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E:\01. Softwares Programming\24. Knowledge System\01. Projects\KnowledgeSystem\KnowledgeSystem\AppResources\"/>
    </mc:Choice>
  </mc:AlternateContent>
  <xr:revisionPtr revIDLastSave="0" documentId="13_ncr:1_{4D4DE773-050F-430B-9D2E-EA7C43ECDF4C}" xr6:coauthVersionLast="47" xr6:coauthVersionMax="47" xr10:uidLastSave="{00000000-0000-0000-0000-000000000000}"/>
  <bookViews>
    <workbookView xWindow="-120" yWindow="-120" windowWidth="29040" windowHeight="15720" tabRatio="647" activeTab="8" xr2:uid="{00000000-000D-0000-FFFF-FFFF00000000}"/>
  </bookViews>
  <sheets>
    <sheet name="Phụ lục 2" sheetId="1" r:id="rId1"/>
    <sheet name="Biểu mẫu 1" sheetId="2" r:id="rId2"/>
    <sheet name="Biểu mẫu 2" sheetId="9" r:id="rId3"/>
    <sheet name="Biểu mẫu 3" sheetId="4" r:id="rId4"/>
    <sheet name="Biểu mẫu 4" sheetId="5" r:id="rId5"/>
    <sheet name="Biểu mẫu 5" sheetId="6" r:id="rId6"/>
    <sheet name="Biểu mẫu 6" sheetId="7" r:id="rId7"/>
    <sheet name="Biểu mẫu 7" sheetId="8" r:id="rId8"/>
    <sheet name="Tổng hợp" sheetId="10" r:id="rId9"/>
  </sheets>
  <definedNames>
    <definedName name="_xlnm.Print_Area" localSheetId="3">'Biểu mẫu 3'!$A$1:$AD$25</definedName>
    <definedName name="_xlnm.Print_Area" localSheetId="4">'Biểu mẫu 4'!$A$1:$AJ$46</definedName>
    <definedName name="_xlnm.Print_Area" localSheetId="5">'Biểu mẫu 5'!$A$1:$AD$13</definedName>
    <definedName name="_xlnm.Print_Area" localSheetId="6">'Biểu mẫu 6'!$A$1:$Z$13</definedName>
    <definedName name="_xlnm.Print_Area" localSheetId="7">'Biểu mẫu 7'!$A$1:$AD$13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9" i="10" l="1"/>
  <c r="O23" i="10"/>
  <c r="O18" i="10"/>
  <c r="O4" i="10"/>
  <c r="P17" i="10"/>
  <c r="P3" i="10"/>
  <c r="A27" i="5"/>
  <c r="A26" i="5"/>
  <c r="M19" i="10"/>
  <c r="M20" i="10"/>
  <c r="M21" i="10"/>
  <c r="M23" i="10"/>
  <c r="M24" i="10"/>
  <c r="M25" i="10"/>
  <c r="M26" i="10"/>
  <c r="M18" i="10"/>
  <c r="M8" i="10"/>
  <c r="M22" i="10" s="1"/>
  <c r="A3" i="5" l="1"/>
  <c r="AE43" i="5"/>
  <c r="AC43" i="5"/>
  <c r="AA43" i="5"/>
  <c r="Y43" i="5"/>
  <c r="W43" i="5"/>
  <c r="U43" i="5"/>
  <c r="S43" i="5"/>
  <c r="Q43" i="5"/>
  <c r="O43" i="5"/>
  <c r="M43" i="5"/>
  <c r="G43" i="5"/>
  <c r="E43" i="5"/>
  <c r="E32" i="5"/>
  <c r="G32" i="5"/>
  <c r="I32" i="5"/>
  <c r="M32" i="5"/>
  <c r="O32" i="5"/>
  <c r="Q32" i="5"/>
  <c r="S32" i="5"/>
  <c r="U32" i="5"/>
  <c r="W32" i="5"/>
  <c r="Y32" i="5"/>
  <c r="AA32" i="5"/>
  <c r="AC32" i="5"/>
  <c r="AE32" i="5"/>
  <c r="AG32" i="5"/>
  <c r="E33" i="5"/>
  <c r="G33" i="5"/>
  <c r="I33" i="5"/>
  <c r="M33" i="5"/>
  <c r="O33" i="5"/>
  <c r="Q33" i="5"/>
  <c r="S33" i="5"/>
  <c r="U33" i="5"/>
  <c r="W33" i="5"/>
  <c r="Y33" i="5"/>
  <c r="AA33" i="5"/>
  <c r="AC33" i="5"/>
  <c r="AE33" i="5"/>
  <c r="AG33" i="5"/>
  <c r="E34" i="5"/>
  <c r="G34" i="5"/>
  <c r="I34" i="5"/>
  <c r="M34" i="5"/>
  <c r="O34" i="5"/>
  <c r="Q34" i="5"/>
  <c r="S34" i="5"/>
  <c r="U34" i="5"/>
  <c r="W34" i="5"/>
  <c r="Y34" i="5"/>
  <c r="AA34" i="5"/>
  <c r="AC34" i="5"/>
  <c r="AE34" i="5"/>
  <c r="AG34" i="5"/>
  <c r="E35" i="5"/>
  <c r="G35" i="5"/>
  <c r="I35" i="5"/>
  <c r="M35" i="5"/>
  <c r="O35" i="5"/>
  <c r="Q35" i="5"/>
  <c r="S35" i="5"/>
  <c r="U35" i="5"/>
  <c r="W35" i="5"/>
  <c r="Y35" i="5"/>
  <c r="AA35" i="5"/>
  <c r="AC35" i="5"/>
  <c r="AE35" i="5"/>
  <c r="AG35" i="5"/>
  <c r="E36" i="5"/>
  <c r="G36" i="5"/>
  <c r="I36" i="5"/>
  <c r="M36" i="5"/>
  <c r="O36" i="5"/>
  <c r="Q36" i="5"/>
  <c r="S36" i="5"/>
  <c r="U36" i="5"/>
  <c r="W36" i="5"/>
  <c r="Y36" i="5"/>
  <c r="AA36" i="5"/>
  <c r="AC36" i="5"/>
  <c r="AE36" i="5"/>
  <c r="AG36" i="5"/>
  <c r="E37" i="5"/>
  <c r="G37" i="5"/>
  <c r="I37" i="5"/>
  <c r="M37" i="5"/>
  <c r="O37" i="5"/>
  <c r="Q37" i="5"/>
  <c r="S37" i="5"/>
  <c r="U37" i="5"/>
  <c r="W37" i="5"/>
  <c r="Y37" i="5"/>
  <c r="AA37" i="5"/>
  <c r="AC37" i="5"/>
  <c r="AE37" i="5"/>
  <c r="AG37" i="5"/>
  <c r="E38" i="5"/>
  <c r="G38" i="5"/>
  <c r="I38" i="5"/>
  <c r="M38" i="5"/>
  <c r="O38" i="5"/>
  <c r="Q38" i="5"/>
  <c r="S38" i="5"/>
  <c r="U38" i="5"/>
  <c r="W38" i="5"/>
  <c r="Y38" i="5"/>
  <c r="AA38" i="5"/>
  <c r="AC38" i="5"/>
  <c r="AE38" i="5"/>
  <c r="AG38" i="5"/>
  <c r="E39" i="5"/>
  <c r="G39" i="5"/>
  <c r="I39" i="5"/>
  <c r="M39" i="5"/>
  <c r="O39" i="5"/>
  <c r="Q39" i="5"/>
  <c r="S39" i="5"/>
  <c r="U39" i="5"/>
  <c r="W39" i="5"/>
  <c r="Y39" i="5"/>
  <c r="AA39" i="5"/>
  <c r="AC39" i="5"/>
  <c r="AE39" i="5"/>
  <c r="AG39" i="5"/>
  <c r="E40" i="5"/>
  <c r="G40" i="5"/>
  <c r="I40" i="5"/>
  <c r="M40" i="5"/>
  <c r="O40" i="5"/>
  <c r="Q40" i="5"/>
  <c r="S40" i="5"/>
  <c r="U40" i="5"/>
  <c r="W40" i="5"/>
  <c r="Y40" i="5"/>
  <c r="AA40" i="5"/>
  <c r="AC40" i="5"/>
  <c r="AE40" i="5"/>
  <c r="AG40" i="5"/>
  <c r="E41" i="5"/>
  <c r="G41" i="5"/>
  <c r="I41" i="5"/>
  <c r="M41" i="5"/>
  <c r="O41" i="5"/>
  <c r="Q41" i="5"/>
  <c r="S41" i="5"/>
  <c r="U41" i="5"/>
  <c r="W41" i="5"/>
  <c r="Y41" i="5"/>
  <c r="AA41" i="5"/>
  <c r="AC41" i="5"/>
  <c r="AE41" i="5"/>
  <c r="AG41" i="5"/>
  <c r="E42" i="5"/>
  <c r="G42" i="5"/>
  <c r="I42" i="5"/>
  <c r="M42" i="5"/>
  <c r="O42" i="5"/>
  <c r="Q42" i="5"/>
  <c r="S42" i="5"/>
  <c r="U42" i="5"/>
  <c r="W42" i="5"/>
  <c r="Y42" i="5"/>
  <c r="AA42" i="5"/>
  <c r="AC42" i="5"/>
  <c r="AE42" i="5"/>
  <c r="AG42" i="5"/>
  <c r="I31" i="5"/>
  <c r="I43" i="5" s="1"/>
  <c r="M31" i="5"/>
  <c r="O31" i="5"/>
  <c r="Q31" i="5"/>
  <c r="S31" i="5"/>
  <c r="U31" i="5"/>
  <c r="W31" i="5"/>
  <c r="Y31" i="5"/>
  <c r="AA31" i="5"/>
  <c r="AC31" i="5"/>
  <c r="E31" i="5"/>
  <c r="AC9" i="5"/>
  <c r="AG9" i="5"/>
  <c r="AC10" i="5"/>
  <c r="AG10" i="5"/>
  <c r="AC11" i="5"/>
  <c r="AG11" i="5"/>
  <c r="AC12" i="5"/>
  <c r="AG12" i="5"/>
  <c r="AC13" i="5"/>
  <c r="AG13" i="5"/>
  <c r="AC14" i="5"/>
  <c r="AG14" i="5"/>
  <c r="AC15" i="5"/>
  <c r="AG15" i="5"/>
  <c r="AC16" i="5"/>
  <c r="AG16" i="5"/>
  <c r="AC17" i="5"/>
  <c r="AG17" i="5"/>
  <c r="AC18" i="5"/>
  <c r="AG18" i="5"/>
  <c r="AC19" i="5"/>
  <c r="AG19" i="5"/>
  <c r="AG8" i="5"/>
  <c r="AG31" i="5" s="1"/>
  <c r="AG43" i="5" s="1"/>
  <c r="AC8" i="5"/>
  <c r="I20" i="5"/>
  <c r="A4" i="5" s="1"/>
  <c r="M20" i="5"/>
  <c r="O20" i="5"/>
  <c r="Q20" i="5"/>
  <c r="S20" i="5"/>
  <c r="U20" i="5"/>
  <c r="W20" i="5"/>
  <c r="Y20" i="5"/>
  <c r="AA20" i="5"/>
  <c r="E20" i="5"/>
  <c r="G10" i="5" s="1"/>
  <c r="Z13" i="8"/>
  <c r="AA13" i="8"/>
  <c r="AB13" i="8"/>
  <c r="AC13" i="8"/>
  <c r="AD13" i="8"/>
  <c r="Y13" i="8"/>
  <c r="J13" i="8"/>
  <c r="M13" i="8"/>
  <c r="P13" i="8"/>
  <c r="S13" i="8"/>
  <c r="V13" i="8"/>
  <c r="G13" i="8"/>
  <c r="Z6" i="8"/>
  <c r="AA6" i="8"/>
  <c r="AB6" i="8"/>
  <c r="AC6" i="8"/>
  <c r="AD6" i="8"/>
  <c r="Y6" i="8"/>
  <c r="J6" i="8"/>
  <c r="M6" i="8"/>
  <c r="P6" i="8"/>
  <c r="S6" i="8"/>
  <c r="V6" i="8"/>
  <c r="G6" i="8"/>
  <c r="AA6" i="4"/>
  <c r="W6" i="4"/>
  <c r="S6" i="4"/>
  <c r="O6" i="4"/>
  <c r="AA9" i="4"/>
  <c r="W9" i="4"/>
  <c r="S9" i="4"/>
  <c r="O9" i="4"/>
  <c r="AA19" i="4"/>
  <c r="W19" i="4"/>
  <c r="S19" i="4"/>
  <c r="O19" i="4"/>
  <c r="AA22" i="4"/>
  <c r="W22" i="4"/>
  <c r="S22" i="4"/>
  <c r="O22" i="4"/>
  <c r="K8" i="5" l="1"/>
  <c r="K31" i="5" s="1"/>
  <c r="K16" i="5"/>
  <c r="K39" i="5" s="1"/>
  <c r="K12" i="5"/>
  <c r="K35" i="5" s="1"/>
  <c r="K19" i="5"/>
  <c r="K15" i="5"/>
  <c r="K11" i="5"/>
  <c r="K34" i="5" s="1"/>
  <c r="K18" i="5"/>
  <c r="K14" i="5"/>
  <c r="K10" i="5"/>
  <c r="K17" i="5"/>
  <c r="K40" i="5" s="1"/>
  <c r="K13" i="5"/>
  <c r="K9" i="5"/>
  <c r="G18" i="5"/>
  <c r="G14" i="5"/>
  <c r="G8" i="5"/>
  <c r="G31" i="5" s="1"/>
  <c r="G16" i="5"/>
  <c r="G12" i="5"/>
  <c r="G19" i="5"/>
  <c r="G15" i="5"/>
  <c r="G11" i="5"/>
  <c r="G17" i="5"/>
  <c r="G13" i="5"/>
  <c r="G9" i="5"/>
  <c r="AE9" i="5" s="1"/>
  <c r="AC20" i="5"/>
  <c r="AI8" i="5"/>
  <c r="AI31" i="5" s="1"/>
  <c r="AI16" i="5"/>
  <c r="AI39" i="5" s="1"/>
  <c r="AI11" i="5"/>
  <c r="AI34" i="5" s="1"/>
  <c r="AE16" i="5"/>
  <c r="AE12" i="5"/>
  <c r="AE18" i="5"/>
  <c r="AE14" i="5"/>
  <c r="AE10" i="5"/>
  <c r="AE19" i="5"/>
  <c r="AE15" i="5"/>
  <c r="AE11" i="5"/>
  <c r="AE17" i="5"/>
  <c r="AE13" i="5"/>
  <c r="AG20" i="5"/>
  <c r="AI13" i="5" l="1"/>
  <c r="AI36" i="5" s="1"/>
  <c r="K36" i="5"/>
  <c r="AI18" i="5"/>
  <c r="AI41" i="5" s="1"/>
  <c r="K41" i="5"/>
  <c r="AI10" i="5"/>
  <c r="AI33" i="5" s="1"/>
  <c r="K33" i="5"/>
  <c r="AI15" i="5"/>
  <c r="AI38" i="5" s="1"/>
  <c r="K38" i="5"/>
  <c r="AI17" i="5"/>
  <c r="AI40" i="5" s="1"/>
  <c r="AI9" i="5"/>
  <c r="AI32" i="5" s="1"/>
  <c r="K32" i="5"/>
  <c r="AI14" i="5"/>
  <c r="AI37" i="5" s="1"/>
  <c r="K37" i="5"/>
  <c r="AI19" i="5"/>
  <c r="AI42" i="5" s="1"/>
  <c r="K42" i="5"/>
  <c r="AE8" i="5"/>
  <c r="AE31" i="5" s="1"/>
  <c r="K20" i="5"/>
  <c r="AI12" i="5"/>
  <c r="AE20" i="5"/>
  <c r="G20" i="5"/>
  <c r="K43" i="5" l="1"/>
  <c r="AI20" i="5"/>
  <c r="AI35" i="5"/>
  <c r="AI43" i="5" s="1"/>
</calcChain>
</file>

<file path=xl/sharedStrings.xml><?xml version="1.0" encoding="utf-8"?>
<sst xmlns="http://schemas.openxmlformats.org/spreadsheetml/2006/main" count="567" uniqueCount="212">
  <si>
    <t>Tên cơ sở lao động: Phòng thử nghiệm Vật lý - Bộ phận Kĩ thuật luyện kim - Công ty TNHH Gang Thép Hưng Nghiệp Formosa Hà Tĩnh</t>
  </si>
  <si>
    <t>Địa chỉ: KKT Vũng Áng, Phường Kỳ Long, Thị xã Kỳ Anh, Tỉnh Hà Tĩnh</t>
  </si>
  <si>
    <t xml:space="preserve">Người liên hệ: Nguyễn Thị Bích Thảo    </t>
  </si>
  <si>
    <t>Năm : 2025</t>
  </si>
  <si>
    <t>(Năm 2025)</t>
  </si>
  <si>
    <t>Trưởng xưởng/ phòng</t>
  </si>
  <si>
    <t>Chủ quản</t>
  </si>
  <si>
    <t>Người thực hiện</t>
  </si>
  <si>
    <t>Điện thoại: 0239-3722-112</t>
  </si>
  <si>
    <t>Số Fax: 0239-3722-112</t>
  </si>
  <si>
    <t>Website: https://www.fhs.com.vn</t>
  </si>
  <si>
    <t>E-mail: nguyenbichthao261292@gmail.com</t>
  </si>
  <si>
    <r>
      <t>Ngành chủ quản: Nghiên cứu phát triển quy trình sản xuất và sản phẩm, thử nghiệm kim tương và vật lý của sản phẩm, kiểm nghiệm không phá hủy và hiệu chuẩn các thi</t>
    </r>
    <r>
      <rPr>
        <sz val="14"/>
        <color rgb="FF000000"/>
        <rFont val="標楷體"/>
        <family val="4"/>
        <charset val="136"/>
      </rPr>
      <t>ế</t>
    </r>
    <r>
      <rPr>
        <sz val="14"/>
        <color rgb="FF000000"/>
        <rFont val="Times New Roman"/>
        <family val="1"/>
      </rPr>
      <t>t bị liên quan.</t>
    </r>
  </si>
  <si>
    <r>
      <rPr>
        <b/>
        <sz val="16"/>
        <color theme="1"/>
        <rFont val="標楷體"/>
        <family val="4"/>
        <charset val="136"/>
      </rPr>
      <t>附錄二</t>
    </r>
    <r>
      <rPr>
        <sz val="16"/>
        <color theme="1"/>
        <rFont val="Times New Roman"/>
        <family val="1"/>
      </rPr>
      <t xml:space="preserve">
</t>
    </r>
    <r>
      <rPr>
        <sz val="16"/>
        <color theme="1"/>
        <rFont val="標楷體"/>
        <family val="4"/>
        <charset val="136"/>
      </rPr>
      <t xml:space="preserve">勞動者健康與疾病管理檔案範本
</t>
    </r>
    <r>
      <rPr>
        <i/>
        <sz val="16"/>
        <color theme="1"/>
        <rFont val="標楷體"/>
        <family val="4"/>
        <charset val="136"/>
      </rPr>
      <t>（根據</t>
    </r>
    <r>
      <rPr>
        <i/>
        <sz val="16"/>
        <color theme="1"/>
        <rFont val="Times New Roman"/>
        <family val="1"/>
      </rPr>
      <t xml:space="preserve"> 2016 </t>
    </r>
    <r>
      <rPr>
        <i/>
        <sz val="16"/>
        <color theme="1"/>
        <rFont val="標楷體"/>
        <family val="4"/>
        <charset val="136"/>
      </rPr>
      <t>年</t>
    </r>
    <r>
      <rPr>
        <i/>
        <sz val="16"/>
        <color theme="1"/>
        <rFont val="Times New Roman"/>
        <family val="1"/>
      </rPr>
      <t xml:space="preserve"> 6 </t>
    </r>
    <r>
      <rPr>
        <i/>
        <sz val="16"/>
        <color theme="1"/>
        <rFont val="標楷體"/>
        <family val="4"/>
        <charset val="136"/>
      </rPr>
      <t>月</t>
    </r>
    <r>
      <rPr>
        <i/>
        <sz val="16"/>
        <color theme="1"/>
        <rFont val="Times New Roman"/>
        <family val="1"/>
      </rPr>
      <t xml:space="preserve"> 30 </t>
    </r>
    <r>
      <rPr>
        <i/>
        <sz val="16"/>
        <color theme="1"/>
        <rFont val="標楷體"/>
        <family val="4"/>
        <charset val="136"/>
      </rPr>
      <t>日衛生部長頒布的第</t>
    </r>
    <r>
      <rPr>
        <i/>
        <sz val="16"/>
        <color theme="1"/>
        <rFont val="Times New Roman"/>
        <family val="1"/>
      </rPr>
      <t xml:space="preserve"> 19/2016/TT-BYT </t>
    </r>
    <r>
      <rPr>
        <i/>
        <sz val="16"/>
        <color theme="1"/>
        <rFont val="標楷體"/>
        <family val="4"/>
        <charset val="136"/>
      </rPr>
      <t>號通知附件發布）</t>
    </r>
    <r>
      <rPr>
        <sz val="16"/>
        <color theme="1"/>
        <rFont val="Times New Roman"/>
        <family val="1"/>
      </rPr>
      <t xml:space="preserve">
</t>
    </r>
    <r>
      <rPr>
        <b/>
        <sz val="16"/>
        <color theme="1"/>
        <rFont val="標楷體"/>
        <family val="4"/>
        <charset val="136"/>
      </rPr>
      <t>越南社會主義共和國
獨立</t>
    </r>
    <r>
      <rPr>
        <b/>
        <sz val="16"/>
        <color theme="1"/>
        <rFont val="Times New Roman"/>
        <family val="1"/>
      </rPr>
      <t>-</t>
    </r>
    <r>
      <rPr>
        <b/>
        <sz val="16"/>
        <color theme="1"/>
        <rFont val="標楷體"/>
        <family val="4"/>
        <charset val="136"/>
      </rPr>
      <t>自由</t>
    </r>
    <r>
      <rPr>
        <b/>
        <sz val="16"/>
        <color theme="1"/>
        <rFont val="Times New Roman"/>
        <family val="1"/>
      </rPr>
      <t>-</t>
    </r>
    <r>
      <rPr>
        <b/>
        <sz val="16"/>
        <color theme="1"/>
        <rFont val="標楷體"/>
        <family val="4"/>
        <charset val="136"/>
      </rPr>
      <t>幸福</t>
    </r>
    <r>
      <rPr>
        <sz val="16"/>
        <color theme="1"/>
        <rFont val="Times New Roman"/>
        <family val="1"/>
      </rPr>
      <t xml:space="preserve">
</t>
    </r>
    <r>
      <rPr>
        <b/>
        <sz val="16"/>
        <color theme="1"/>
        <rFont val="Times New Roman"/>
        <family val="1"/>
      </rPr>
      <t xml:space="preserve">-------------------
</t>
    </r>
    <r>
      <rPr>
        <b/>
        <sz val="16"/>
        <color theme="1"/>
        <rFont val="標楷體"/>
        <family val="4"/>
        <charset val="136"/>
      </rPr>
      <t>勞動健康、疾病情形
管理檔案</t>
    </r>
  </si>
  <si>
    <r>
      <t>(2024</t>
    </r>
    <r>
      <rPr>
        <b/>
        <sz val="16"/>
        <color theme="1"/>
        <rFont val="標楷體"/>
        <family val="4"/>
        <charset val="136"/>
      </rPr>
      <t>年</t>
    </r>
    <r>
      <rPr>
        <b/>
        <sz val="16"/>
        <color theme="1"/>
        <rFont val="Times New Roman"/>
        <family val="1"/>
      </rPr>
      <t>)</t>
    </r>
  </si>
  <si>
    <r>
      <rPr>
        <sz val="16"/>
        <color rgb="FF000000"/>
        <rFont val="標楷體"/>
        <family val="4"/>
        <charset val="136"/>
      </rPr>
      <t>勞動單位名稱：冶金部</t>
    </r>
    <r>
      <rPr>
        <sz val="16"/>
        <color rgb="FF000000"/>
        <rFont val="Times New Roman"/>
        <family val="1"/>
      </rPr>
      <t>-</t>
    </r>
    <r>
      <rPr>
        <sz val="16"/>
        <color rgb="FF000000"/>
        <rFont val="標楷體"/>
        <family val="4"/>
        <charset val="136"/>
      </rPr>
      <t>物理試驗處</t>
    </r>
  </si>
  <si>
    <r>
      <rPr>
        <sz val="16"/>
        <color rgb="FF000000"/>
        <rFont val="標楷體"/>
        <family val="4"/>
        <charset val="136"/>
      </rPr>
      <t>產業</t>
    </r>
    <r>
      <rPr>
        <sz val="16"/>
        <color rgb="FF000000"/>
        <rFont val="Times New Roman"/>
        <family val="1"/>
      </rPr>
      <t xml:space="preserve">: </t>
    </r>
    <r>
      <rPr>
        <sz val="16"/>
        <color rgb="FF000000"/>
        <rFont val="標楷體"/>
        <family val="4"/>
        <charset val="136"/>
      </rPr>
      <t>負責產品、製程之研發及產品之金相及物理試驗、非破壞檢驗及相關設備校正等</t>
    </r>
  </si>
  <si>
    <r>
      <rPr>
        <sz val="16"/>
        <color rgb="FF000000"/>
        <rFont val="標楷體"/>
        <family val="4"/>
        <charset val="136"/>
      </rPr>
      <t>地點</t>
    </r>
    <r>
      <rPr>
        <sz val="16"/>
        <color rgb="FF000000"/>
        <rFont val="Times New Roman"/>
        <family val="1"/>
      </rPr>
      <t xml:space="preserve">: </t>
    </r>
    <r>
      <rPr>
        <sz val="16"/>
        <color rgb="FF000000"/>
        <rFont val="標楷體"/>
        <family val="4"/>
        <charset val="136"/>
      </rPr>
      <t>河靜省奇英市奇龍坊永安經濟區</t>
    </r>
  </si>
  <si>
    <r>
      <rPr>
        <sz val="16"/>
        <color rgb="FF000000"/>
        <rFont val="標楷體"/>
        <family val="4"/>
        <charset val="136"/>
      </rPr>
      <t>電話</t>
    </r>
    <r>
      <rPr>
        <sz val="16"/>
        <color rgb="FF000000"/>
        <rFont val="Times New Roman"/>
        <family val="1"/>
      </rPr>
      <t>: 0239-3722-112</t>
    </r>
  </si>
  <si>
    <r>
      <rPr>
        <sz val="16"/>
        <color rgb="FF000000"/>
        <rFont val="標楷體"/>
        <family val="4"/>
        <charset val="136"/>
      </rPr>
      <t>傳真</t>
    </r>
    <r>
      <rPr>
        <sz val="16"/>
        <color rgb="FF000000"/>
        <rFont val="Times New Roman"/>
        <family val="1"/>
      </rPr>
      <t>: 0239-3722-112</t>
    </r>
  </si>
  <si>
    <r>
      <rPr>
        <sz val="16"/>
        <color rgb="FF000000"/>
        <rFont val="標楷體"/>
        <family val="4"/>
        <charset val="136"/>
      </rPr>
      <t>信箱</t>
    </r>
    <r>
      <rPr>
        <sz val="16"/>
        <color rgb="FF000000"/>
        <rFont val="Times New Roman"/>
        <family val="1"/>
      </rPr>
      <t>: nguyenbichthao261292@gmail.com</t>
    </r>
  </si>
  <si>
    <r>
      <rPr>
        <sz val="16"/>
        <color rgb="FF000000"/>
        <rFont val="標楷體"/>
        <family val="4"/>
        <charset val="136"/>
      </rPr>
      <t>聯絡人員</t>
    </r>
    <r>
      <rPr>
        <sz val="16"/>
        <color rgb="FF000000"/>
        <rFont val="Times New Roman"/>
        <family val="1"/>
      </rPr>
      <t xml:space="preserve">: </t>
    </r>
    <r>
      <rPr>
        <sz val="16"/>
        <color rgb="FF000000"/>
        <rFont val="標楷體"/>
        <family val="4"/>
        <charset val="136"/>
      </rPr>
      <t>阮氏碧草</t>
    </r>
  </si>
  <si>
    <r>
      <rPr>
        <sz val="16"/>
        <color rgb="FF000000"/>
        <rFont val="標楷體"/>
        <family val="4"/>
        <charset val="136"/>
      </rPr>
      <t>年：</t>
    </r>
    <r>
      <rPr>
        <sz val="16"/>
        <color rgb="FF000000"/>
        <rFont val="Times New Roman"/>
        <family val="1"/>
      </rPr>
      <t>2024</t>
    </r>
  </si>
  <si>
    <r>
      <rPr>
        <sz val="16"/>
        <color theme="1"/>
        <rFont val="標楷體"/>
        <family val="4"/>
        <charset val="136"/>
      </rPr>
      <t>廠處長</t>
    </r>
  </si>
  <si>
    <r>
      <rPr>
        <sz val="16"/>
        <color theme="1"/>
        <rFont val="標楷體"/>
        <family val="4"/>
        <charset val="136"/>
      </rPr>
      <t>主管</t>
    </r>
  </si>
  <si>
    <r>
      <rPr>
        <sz val="16"/>
        <color theme="1"/>
        <rFont val="標楷體"/>
        <family val="4"/>
        <charset val="136"/>
      </rPr>
      <t>經辦人員</t>
    </r>
  </si>
  <si>
    <r>
      <rPr>
        <b/>
        <sz val="16"/>
        <color theme="1"/>
        <rFont val="Times New Roman"/>
        <family val="1"/>
      </rPr>
      <t>PHỤ LỤC 2</t>
    </r>
    <r>
      <rPr>
        <sz val="16"/>
        <color theme="1"/>
        <rFont val="Times New Roman"/>
        <family val="1"/>
      </rPr>
      <t xml:space="preserve">
MẪU HỒ SƠ QUẢN LÝ SỨC KHỎE VÀ BỆNH TẬT NGƯỜI LAO ĐỘNG
</t>
    </r>
    <r>
      <rPr>
        <i/>
        <sz val="16"/>
        <color theme="1"/>
        <rFont val="Times New Roman"/>
        <family val="1"/>
      </rPr>
      <t>(Ban hành kèm theo Thông tư số 19/2016/TT-BYT ngày 30 tháng 6 năm 2016 của Bộ trưởng Bộ Y t</t>
    </r>
    <r>
      <rPr>
        <i/>
        <sz val="16"/>
        <color theme="1"/>
        <rFont val="標楷體"/>
        <family val="4"/>
        <charset val="136"/>
      </rPr>
      <t>ế</t>
    </r>
    <r>
      <rPr>
        <i/>
        <sz val="16"/>
        <color theme="1"/>
        <rFont val="Times New Roman"/>
        <family val="1"/>
      </rPr>
      <t>)</t>
    </r>
    <r>
      <rPr>
        <sz val="16"/>
        <color theme="1"/>
        <rFont val="Times New Roman"/>
        <family val="1"/>
      </rPr>
      <t xml:space="preserve">
</t>
    </r>
    <r>
      <rPr>
        <b/>
        <sz val="16"/>
        <color theme="1"/>
        <rFont val="Times New Roman"/>
        <family val="1"/>
      </rPr>
      <t>CỘNG HÒA XÃ HỘI CHỦ NGHĨA VIỆT NAM
Độc lập - Tự do - Hạnh phúc</t>
    </r>
    <r>
      <rPr>
        <sz val="16"/>
        <color theme="1"/>
        <rFont val="Times New Roman"/>
        <family val="1"/>
      </rPr>
      <t xml:space="preserve">
-------------------</t>
    </r>
    <r>
      <rPr>
        <b/>
        <sz val="16"/>
        <color theme="1"/>
        <rFont val="Times New Roman"/>
        <family val="1"/>
      </rPr>
      <t xml:space="preserve">
HỒ SƠ QUẢN LÝ
SỨC KHỎE VÀ BỆNH TẬT NGƯỜI LAO ĐỘNG</t>
    </r>
    <phoneticPr fontId="9" type="noConversion"/>
  </si>
  <si>
    <t>Biểu mẫu 1: QUẢN LÝ SỨC KHỎE TRƯỚC KHI BỐ TRÍ VIỆC LÀM</t>
  </si>
  <si>
    <t>Ngày, tháng, năm</t>
  </si>
  <si>
    <t>Số được khám tuyển</t>
  </si>
  <si>
    <t>Tổng cộng</t>
  </si>
  <si>
    <t>Phân loại sức khỏe</t>
  </si>
  <si>
    <t>I</t>
  </si>
  <si>
    <t>II</t>
  </si>
  <si>
    <t>III</t>
  </si>
  <si>
    <t>IV</t>
  </si>
  <si>
    <t>V</t>
  </si>
  <si>
    <t>表單一: 工作安排前健康檢查管理</t>
  </si>
  <si>
    <t>年 月 日</t>
  </si>
  <si>
    <t>健檢人數</t>
  </si>
  <si>
    <t>合計</t>
  </si>
  <si>
    <t>健康分類</t>
  </si>
  <si>
    <t>Biểu mẫu 2: QUẢN LÝ SỨC KHỎE NGƯỜI LAO ĐỘNG THÔNG QUA KHÁM SỨC KHỎE ĐỊNH KỲ</t>
  </si>
  <si>
    <t>表單二: 勞動定期健檢管理</t>
  </si>
  <si>
    <t>Biểu mẫu 3: TÌNH HÌNH BỆNH TẬT TRONG THỜI GIAN BÁO CÁO</t>
  </si>
  <si>
    <t>TT</t>
  </si>
  <si>
    <t>Nhóm bệnh</t>
  </si>
  <si>
    <t>Quý I</t>
  </si>
  <si>
    <t>Quý II</t>
  </si>
  <si>
    <t>Quý III</t>
  </si>
  <si>
    <t>Quý IV</t>
  </si>
  <si>
    <t>II. Số trường hợp mắc các loại bệnh nghề nghiệp</t>
  </si>
  <si>
    <t>I. Số trường hợp mắc các loại bệnh thông thường</t>
  </si>
  <si>
    <t>Mắc</t>
  </si>
  <si>
    <t>Chết</t>
  </si>
  <si>
    <t>III. Các trường hợp tai nạn lao động</t>
  </si>
  <si>
    <t>Tai nạn lao động</t>
  </si>
  <si>
    <t>Cộng</t>
  </si>
  <si>
    <t>表單三: 報告時間中勞工疾病情形</t>
  </si>
  <si>
    <t>項次</t>
  </si>
  <si>
    <t>疾病類型</t>
  </si>
  <si>
    <t>第一季</t>
  </si>
  <si>
    <t>第二季</t>
  </si>
  <si>
    <t>第三季</t>
  </si>
  <si>
    <t>第四季</t>
  </si>
  <si>
    <t>I. 得一般疾病之人數:</t>
  </si>
  <si>
    <t>II. 得職業病之人數</t>
  </si>
  <si>
    <t>III. 勞動職災件數</t>
  </si>
  <si>
    <t>勞動職災</t>
  </si>
  <si>
    <t>總計</t>
  </si>
  <si>
    <t>件數</t>
  </si>
  <si>
    <t>死亡</t>
  </si>
  <si>
    <t>Bệnh nghề nghiệp</t>
  </si>
  <si>
    <t>-</t>
  </si>
  <si>
    <t>Tuổi nghề</t>
  </si>
  <si>
    <t>Tuổi, giới</t>
  </si>
  <si>
    <t>Nam</t>
  </si>
  <si>
    <t>Nữ</t>
  </si>
  <si>
    <t xml:space="preserve">Phân xưởng, khu vực </t>
  </si>
  <si>
    <t>Tên bệnh nhân</t>
  </si>
  <si>
    <t>Tên bệnh</t>
  </si>
  <si>
    <t>Phương pháp 
điều trị</t>
  </si>
  <si>
    <t>Tình trạng</t>
  </si>
  <si>
    <t xml:space="preserve">Lưu ý khi bố trí công việc
</t>
  </si>
  <si>
    <t>Biểu mẫu 5: QUẢN LÝ BỆNH MÃN TÍNH (*)</t>
  </si>
  <si>
    <t>(*) Khi cơ sở lao động có nhiều người lao động thì quản lý từng bệnh mãn tính theo quy định Biểu mẫu 6</t>
  </si>
  <si>
    <t>分場、區域</t>
  </si>
  <si>
    <t>人員名稱</t>
  </si>
  <si>
    <t>慢性病名稱</t>
  </si>
  <si>
    <t>年齡、性別</t>
  </si>
  <si>
    <t>男</t>
  </si>
  <si>
    <t>女</t>
  </si>
  <si>
    <t>工作年資</t>
  </si>
  <si>
    <t>治療方法</t>
  </si>
  <si>
    <t>情形</t>
  </si>
  <si>
    <t>工作安排注意項目</t>
  </si>
  <si>
    <t>(*) 若勞動單位有多勞工則分類慢性病管理如表單六</t>
  </si>
  <si>
    <t>TS</t>
  </si>
  <si>
    <t>Biểu mẫu 7: THEO DÕI BỆNH NGHỀ NGHIỆP</t>
  </si>
  <si>
    <t>Ngày, tháng năm
(*)</t>
  </si>
  <si>
    <t>Số khám</t>
  </si>
  <si>
    <t>Tổng số</t>
  </si>
  <si>
    <t>Trong đó nữ</t>
  </si>
  <si>
    <t>Số được chẩn đoán</t>
  </si>
  <si>
    <t>Số được giám định</t>
  </si>
  <si>
    <t>Kết quả giám định</t>
  </si>
  <si>
    <t>&lt;5%</t>
  </si>
  <si>
    <t>5 - &lt;31%</t>
  </si>
  <si>
    <t>&gt;=31%</t>
  </si>
  <si>
    <t>年 月 日
(*)</t>
  </si>
  <si>
    <t>表單 七：職業病追蹤管理</t>
  </si>
  <si>
    <t>職業病名稱</t>
  </si>
  <si>
    <t>特殊健檢之勞工</t>
  </si>
  <si>
    <t>診斷職業病之勞工</t>
  </si>
  <si>
    <t>鑒定職業病之人數</t>
  </si>
  <si>
    <t>職業病鑒定結果</t>
  </si>
  <si>
    <t>總數</t>
  </si>
  <si>
    <t>女數</t>
  </si>
  <si>
    <t>總共</t>
  </si>
  <si>
    <t>Biểu mẫu 6: QUẢN LÝ BỆNH MÃN TÍNH THEO TỪNG BỆNH</t>
  </si>
  <si>
    <t>Lưu ý khi bố trí công việc</t>
  </si>
  <si>
    <t>Thứ tự</t>
  </si>
  <si>
    <t>表單五:慢性病管理 (*)</t>
  </si>
  <si>
    <t>表單六：慢性病分類管理</t>
  </si>
  <si>
    <t>BIỂU TỔNG HỢP KIỂM TRA SỨC KHỎE</t>
  </si>
  <si>
    <t>Tổng số lượng nhân viên</t>
    <phoneticPr fontId="1" type="noConversion"/>
  </si>
  <si>
    <t>A</t>
    <phoneticPr fontId="1" type="noConversion"/>
  </si>
  <si>
    <r>
      <t>Thực t</t>
    </r>
    <r>
      <rPr>
        <sz val="14"/>
        <color theme="1"/>
        <rFont val="標楷體"/>
        <family val="4"/>
        <charset val="136"/>
      </rPr>
      <t>ế</t>
    </r>
    <r>
      <rPr>
        <sz val="14"/>
        <color theme="1"/>
        <rFont val="Times New Roman"/>
        <family val="1"/>
      </rPr>
      <t xml:space="preserve"> số lượng hoàn thành khám sức khỏe thường niên</t>
    </r>
  </si>
  <si>
    <t>B</t>
    <phoneticPr fontId="1" type="noConversion"/>
  </si>
  <si>
    <r>
      <t>Thực t</t>
    </r>
    <r>
      <rPr>
        <sz val="14"/>
        <color theme="1"/>
        <rFont val="標楷體"/>
        <family val="4"/>
        <charset val="136"/>
      </rPr>
      <t>ế</t>
    </r>
    <r>
      <rPr>
        <sz val="14"/>
        <color theme="1"/>
        <rFont val="Times New Roman"/>
        <family val="1"/>
      </rPr>
      <t xml:space="preserve"> số lượng hoàn thành khám sức khỏe đặc biệt</t>
    </r>
  </si>
  <si>
    <t>C</t>
    <phoneticPr fontId="1" type="noConversion"/>
  </si>
  <si>
    <t xml:space="preserve">Số lượng người đài hoàn thành khám sức khỏe xin giấy phép lao động </t>
    <phoneticPr fontId="1" type="noConversion"/>
  </si>
  <si>
    <t>D</t>
    <phoneticPr fontId="1" type="noConversion"/>
  </si>
  <si>
    <t>E</t>
    <phoneticPr fontId="1" type="noConversion"/>
  </si>
  <si>
    <t>F</t>
    <phoneticPr fontId="1" type="noConversion"/>
  </si>
  <si>
    <t>G</t>
    <phoneticPr fontId="1" type="noConversion"/>
  </si>
  <si>
    <t>L</t>
    <phoneticPr fontId="1" type="noConversion"/>
  </si>
  <si>
    <t>Xưởng trưởng</t>
  </si>
  <si>
    <t>Thực hiện</t>
  </si>
  <si>
    <t>ĐƠN VỊ: PHÒNG THỬ NGHIỆM VẬT LÍ</t>
  </si>
  <si>
    <t>Thực tế số lượng chưa khám sức khỏe:
 - Khám đặc biệt: 0</t>
  </si>
  <si>
    <t>Số lượng người chưa kiểm tra sức khỏe</t>
  </si>
  <si>
    <t>Số lượng nhân viên mới đã cung cấp giấy khám sức khỏe</t>
  </si>
  <si>
    <t>Không tại chức(lưu chức, thai sản, bệnh dài ngày)</t>
  </si>
  <si>
    <t>Số lượng nhân viên có tham gia khám sức khỏe nhưng đã nghỉ việc</t>
  </si>
  <si>
    <t>Khám trước khi bố trí việc làm</t>
  </si>
  <si>
    <t>健康檢查彙總表</t>
  </si>
  <si>
    <t>單位總人數</t>
    <phoneticPr fontId="1" type="noConversion"/>
  </si>
  <si>
    <t>實際完成一般健檢人數</t>
    <phoneticPr fontId="1" type="noConversion"/>
  </si>
  <si>
    <t>實際完成特殊健檢人數</t>
    <phoneticPr fontId="1" type="noConversion"/>
  </si>
  <si>
    <t>完成台籍工作證體檢人數</t>
    <phoneticPr fontId="1" type="noConversion"/>
  </si>
  <si>
    <t>應健檢而未檢查人數</t>
    <phoneticPr fontId="1" type="noConversion"/>
  </si>
  <si>
    <t>未在職（留職停薪、產假、長期傷病假等）</t>
    <phoneticPr fontId="1" type="noConversion"/>
  </si>
  <si>
    <t>有健檢但已離職人數</t>
    <phoneticPr fontId="1" type="noConversion"/>
  </si>
  <si>
    <t>調職前健檢</t>
    <phoneticPr fontId="1" type="noConversion"/>
  </si>
  <si>
    <t>單位: 物理試驗處</t>
  </si>
  <si>
    <t>實際健檢人數： 特殊健檢：0 人</t>
  </si>
  <si>
    <t>填表說明：
1. 所有人員每半年度應接受必要之健康檢查，各單位應確實把握不得遺漏
2. 填報數字必須符合右列兩項規則：（1）A=B+C+D+E+F+G-L   (2)E=H+G+I+J+K
3. 原因與處理方式。無故未健檢者則應提報負責人員懲處
4. 此表應在每半年健檢結束後，一周內更新成處長核簽備查</t>
  </si>
  <si>
    <t>處長</t>
  </si>
  <si>
    <t>經辦</t>
  </si>
  <si>
    <r>
      <rPr>
        <sz val="12"/>
        <color theme="1"/>
        <rFont val="Times New Roman"/>
        <family val="1"/>
      </rPr>
      <t>新進人員人數（已繳交新進人員體檢說明 當年度免一般健檢）</t>
    </r>
  </si>
  <si>
    <t>Quý</t>
  </si>
  <si>
    <t>Tháng</t>
  </si>
  <si>
    <t>Số lượt</t>
  </si>
  <si>
    <t>%</t>
  </si>
  <si>
    <t>Tổng số ngày</t>
  </si>
  <si>
    <t>Số ngày trung bình</t>
  </si>
  <si>
    <t>Thời gian</t>
  </si>
  <si>
    <t>Ốm</t>
  </si>
  <si>
    <t>Tai nạn nghề nghiệp</t>
  </si>
  <si>
    <t>Biểu mẫu 4: TÌNH HÌNH NGHỈ DO ỐM, TAI NẠN LAO ĐỘNG VÀ BỆNH NGHỀ NGHIỆP</t>
  </si>
  <si>
    <t>(1)</t>
  </si>
  <si>
    <t>(2)</t>
  </si>
  <si>
    <t>(3)</t>
  </si>
  <si>
    <t>(4)</t>
  </si>
  <si>
    <t>(5)</t>
  </si>
  <si>
    <t>(6)</t>
  </si>
  <si>
    <t>(7)</t>
  </si>
  <si>
    <t>(8)</t>
  </si>
  <si>
    <t>(9)</t>
  </si>
  <si>
    <t>(10)</t>
  </si>
  <si>
    <t>(11)</t>
  </si>
  <si>
    <t>(12)</t>
  </si>
  <si>
    <t>(13)</t>
  </si>
  <si>
    <t>(14)</t>
  </si>
  <si>
    <t>(15)</t>
  </si>
  <si>
    <t>(16)</t>
  </si>
  <si>
    <t>(17)</t>
  </si>
  <si>
    <t>Q.I</t>
  </si>
  <si>
    <t>Q.II</t>
  </si>
  <si>
    <t>Q.III</t>
  </si>
  <si>
    <t>Q.IV</t>
  </si>
  <si>
    <t>Ghi chú:</t>
  </si>
  <si>
    <t>- Cột 3. 15 tỷ lệ % so với tổng số người lao động.	
- Cột 7 tỷ lệ % so với tổng số người lao động trực tiếp sản xuất.
- Cột 11 tỷ lệ % so với tổng số người lao động tiếp xúc với các yếu tố có hại.
- Cột 5, 9, 13. 17 số ngày nghỉ trung bình (được tính bằng tổng số ngày nghỉ/tổng số người nghỉ)</t>
  </si>
  <si>
    <t>表單四: 休假由生病、勞動職災及職業病</t>
  </si>
  <si>
    <t>時間</t>
  </si>
  <si>
    <t>生病</t>
  </si>
  <si>
    <t>職業病</t>
  </si>
  <si>
    <t>季度</t>
  </si>
  <si>
    <t>月度</t>
  </si>
  <si>
    <t>人數</t>
  </si>
  <si>
    <t>比例(%)</t>
  </si>
  <si>
    <t>天數</t>
  </si>
  <si>
    <t>比例</t>
  </si>
  <si>
    <t>-第2、14號欄位：與勞工總人數之比例。
-第6號欄位：與直接生產之勞工總人數之比例。
-第10號欄位：與有害因素接觸之勞工總人數之比例。
-第4、8、12及16號欄位：平均天數(休假總天數/原因別休假人員之總人數)</t>
  </si>
  <si>
    <t>備註：</t>
  </si>
  <si>
    <t>Giải thích:
1. Tất cả nhân viên cần khám sức khỏe hàng năm không được bỏ sót
2. Nguyên tắc điền biểu:(1)A=B+C+D+E+F+G-L   (2)E=H+G+I+J+K
3. Nguyên nhân và phương thức xử lí。Không tham gia khám sức khỏe bị xử phạt người liên quan
4. Sau khi có kết quả khám sức khỏe，Trong vòng 1 tuần cần cập nhật thông tin đầy đủ</t>
  </si>
  <si>
    <t>H</t>
  </si>
  <si>
    <t>J</t>
  </si>
  <si>
    <t>K</t>
  </si>
  <si>
    <t>Số lượng khám nửa cuối năm:
Khám thường: 0
Khám đặc biệt: 0</t>
  </si>
  <si>
    <t>下半年應健檢人數：
一般健檢：0
特殊健檢：0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</si>
</sst>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font>
      <sz val="11"/>
      <color theme="1"/>
      <name val="Calibri"/>
      <family val="2"/>
      <scheme val="minor"/>
    </font>
    <font>
      <sz val="14"/>
      <color theme="1"/>
      <name val="Times New Roman"/>
      <family val="1"/>
    </font>
    <font>
      <sz val="16"/>
      <color theme="1"/>
      <name val="Times New Roman"/>
      <family val="1"/>
    </font>
    <font>
      <sz val="14"/>
      <color rgb="FF000000"/>
      <name val="Times New Roman"/>
      <family val="1"/>
    </font>
    <font>
      <b/>
      <sz val="16"/>
      <color theme="1"/>
      <name val="Times New Roman"/>
      <family val="1"/>
    </font>
    <font>
      <b/>
      <sz val="14"/>
      <color theme="1"/>
      <name val="Times New Roman"/>
      <family val="1"/>
    </font>
    <font>
      <i/>
      <sz val="16"/>
      <color theme="1"/>
      <name val="Times New Roman"/>
      <family val="1"/>
    </font>
    <font>
      <sz val="11"/>
      <color theme="1"/>
      <name val="Times New Roman"/>
      <family val="1"/>
    </font>
    <font>
      <sz val="16"/>
      <color rgb="FF000000"/>
      <name val="Times New Roman"/>
      <family val="1"/>
    </font>
    <font>
      <sz val="9"/>
      <name val="Calibri"/>
      <family val="3"/>
      <charset val="136"/>
      <scheme val="minor"/>
    </font>
    <font>
      <sz val="16"/>
      <color theme="1"/>
      <name val="標楷體"/>
      <family val="4"/>
      <charset val="136"/>
    </font>
    <font>
      <b/>
      <sz val="16"/>
      <color theme="1"/>
      <name val="標楷體"/>
      <family val="4"/>
      <charset val="136"/>
    </font>
    <font>
      <i/>
      <sz val="16"/>
      <color theme="1"/>
      <name val="標楷體"/>
      <family val="4"/>
      <charset val="136"/>
    </font>
    <font>
      <sz val="14"/>
      <color rgb="FF000000"/>
      <name val="標楷體"/>
      <family val="4"/>
      <charset val="136"/>
    </font>
    <font>
      <sz val="16"/>
      <color rgb="FF000000"/>
      <name val="標楷體"/>
      <family val="4"/>
      <charset val="136"/>
    </font>
    <font>
      <sz val="14"/>
      <color theme="1"/>
      <name val="DFKai-SB"/>
      <family val="4"/>
    </font>
    <font>
      <i/>
      <sz val="14"/>
      <color theme="1"/>
      <name val="Times New Roman"/>
      <family val="1"/>
    </font>
    <font>
      <sz val="14"/>
      <color theme="1"/>
      <name val="標楷體"/>
      <family val="4"/>
      <charset val="136"/>
    </font>
    <font>
      <b/>
      <sz val="18"/>
      <color theme="1"/>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xf numFmtId="0" fontId="1" fillId="0" borderId="0" xfId="0" applyFont="1"/>
    <xf numFmtId="0" fontId="1"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horizontal="center"/>
    </xf>
    <xf numFmtId="0" fontId="1" fillId="0" borderId="0" xfId="0" applyFont="1" applyAlignment="1">
      <alignment horizontal="left" vertical="top" wrapText="1"/>
    </xf>
    <xf numFmtId="0" fontId="5" fillId="0" borderId="0" xfId="0" applyFont="1" applyAlignment="1">
      <alignment horizontal="center"/>
    </xf>
    <xf numFmtId="0" fontId="7" fillId="0" borderId="0" xfId="0" applyFont="1"/>
    <xf numFmtId="0" fontId="4" fillId="0" borderId="0" xfId="0" applyFont="1" applyAlignment="1">
      <alignment horizontal="center"/>
    </xf>
    <xf numFmtId="0" fontId="8" fillId="0" borderId="0" xfId="0" applyFont="1" applyAlignment="1">
      <alignment vertical="center" wrapText="1"/>
    </xf>
    <xf numFmtId="0" fontId="8" fillId="0" borderId="0" xfId="0" applyFont="1" applyAlignment="1">
      <alignment horizontal="center" vertical="center" wrapText="1"/>
    </xf>
    <xf numFmtId="0" fontId="2" fillId="0" borderId="0" xfId="0" applyFont="1" applyAlignment="1">
      <alignment horizontal="left" vertical="top" wrapText="1"/>
    </xf>
    <xf numFmtId="0" fontId="1" fillId="0" borderId="0" xfId="0" applyFont="1" applyAlignment="1">
      <alignment vertical="center"/>
    </xf>
    <xf numFmtId="0" fontId="0" fillId="0" borderId="0" xfId="0"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Fill="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wrapText="1"/>
    </xf>
    <xf numFmtId="0" fontId="5" fillId="0" borderId="0" xfId="0" applyFont="1" applyAlignment="1">
      <alignment horizontal="center" vertical="center"/>
    </xf>
    <xf numFmtId="0" fontId="20" fillId="0" borderId="0" xfId="0" applyFont="1" applyAlignment="1">
      <alignment vertical="center"/>
    </xf>
    <xf numFmtId="0" fontId="1" fillId="0" borderId="1" xfId="0" applyFont="1" applyBorder="1" applyAlignment="1">
      <alignment horizontal="center" vertical="center" wrapText="1"/>
    </xf>
    <xf numFmtId="0" fontId="8" fillId="0" borderId="0" xfId="0" applyFont="1" applyAlignment="1">
      <alignment horizontal="left" vertical="center" wrapText="1"/>
    </xf>
    <xf numFmtId="0" fontId="2" fillId="0" borderId="0" xfId="0" applyFont="1" applyAlignment="1">
      <alignment horizontal="center" vertical="top" wrapText="1"/>
    </xf>
    <xf numFmtId="0" fontId="4" fillId="0" borderId="0" xfId="0" applyFont="1" applyAlignment="1">
      <alignment horizontal="center" vertical="top"/>
    </xf>
    <xf numFmtId="0" fontId="5" fillId="0" borderId="0" xfId="0" applyFont="1" applyAlignment="1">
      <alignment horizontal="center" vertical="top"/>
    </xf>
    <xf numFmtId="0" fontId="1" fillId="0" borderId="0" xfId="0" applyFont="1" applyAlignment="1">
      <alignment horizontal="center" vertical="top" wrapText="1"/>
    </xf>
    <xf numFmtId="0" fontId="3" fillId="0" borderId="0" xfId="0" applyFont="1" applyAlignment="1">
      <alignment horizontal="left"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wrapText="1" indent="1"/>
    </xf>
    <xf numFmtId="0" fontId="15" fillId="0" borderId="1" xfId="0" applyFont="1" applyBorder="1" applyAlignment="1">
      <alignment horizontal="center" vertical="center"/>
    </xf>
    <xf numFmtId="0" fontId="15"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indent="1"/>
    </xf>
    <xf numFmtId="0" fontId="1" fillId="0" borderId="1" xfId="0" quotePrefix="1" applyFont="1" applyBorder="1" applyAlignment="1">
      <alignment horizontal="center" vertical="center"/>
    </xf>
    <xf numFmtId="0" fontId="16" fillId="0" borderId="0" xfId="0" quotePrefix="1" applyFont="1" applyAlignment="1">
      <alignment horizontal="left" vertical="center" wrapText="1"/>
    </xf>
    <xf numFmtId="0" fontId="16" fillId="0" borderId="0" xfId="0" applyFont="1" applyAlignment="1">
      <alignment horizontal="left" vertical="center"/>
    </xf>
    <xf numFmtId="0" fontId="1" fillId="0" borderId="1" xfId="0" quotePrefix="1" applyFont="1" applyBorder="1" applyAlignment="1">
      <alignment horizontal="center" vertical="center" wrapText="1"/>
    </xf>
    <xf numFmtId="0" fontId="5" fillId="0" borderId="0" xfId="0" applyFont="1" applyAlignment="1">
      <alignment horizontal="left" vertical="center"/>
    </xf>
    <xf numFmtId="164" fontId="1" fillId="0" borderId="1" xfId="0" quotePrefix="1"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2" fontId="1" fillId="0" borderId="1" xfId="0" quotePrefix="1" applyNumberFormat="1" applyFont="1" applyBorder="1" applyAlignment="1">
      <alignment horizontal="center" vertical="center" wrapText="1"/>
    </xf>
    <xf numFmtId="2" fontId="1" fillId="0" borderId="1" xfId="0" applyNumberFormat="1" applyFont="1" applyBorder="1" applyAlignment="1">
      <alignment horizontal="center" vertical="center" wrapText="1"/>
    </xf>
    <xf numFmtId="0" fontId="5" fillId="0" borderId="0" xfId="0" applyFont="1" applyAlignment="1">
      <alignment horizontal="center" vertical="center"/>
    </xf>
    <xf numFmtId="0" fontId="1" fillId="0" borderId="0" xfId="0" applyFont="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16" fillId="0" borderId="1" xfId="0" applyFont="1" applyBorder="1" applyAlignment="1">
      <alignment horizontal="left" vertical="center" inden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1" fillId="0" borderId="4" xfId="0" applyFont="1" applyBorder="1" applyAlignment="1">
      <alignment horizontal="left" vertical="center" indent="1"/>
    </xf>
    <xf numFmtId="0" fontId="1" fillId="0" borderId="6" xfId="0" applyFont="1" applyBorder="1" applyAlignment="1">
      <alignment horizontal="left" vertical="center" indent="1"/>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14" fontId="1" fillId="0" borderId="1" xfId="0" applyNumberFormat="1" applyFont="1" applyBorder="1" applyAlignment="1">
      <alignment horizontal="center" vertical="center"/>
    </xf>
    <xf numFmtId="0" fontId="5" fillId="0" borderId="1" xfId="0" applyFont="1" applyBorder="1" applyAlignment="1">
      <alignment horizontal="center" vertical="center"/>
    </xf>
    <xf numFmtId="0" fontId="1" fillId="0" borderId="5" xfId="0" applyFont="1" applyBorder="1" applyAlignment="1">
      <alignment horizontal="center" vertical="center" wrapText="1"/>
    </xf>
    <xf numFmtId="0" fontId="1" fillId="0" borderId="12" xfId="0" applyFont="1" applyBorder="1" applyAlignment="1">
      <alignment horizontal="center" vertical="center" wrapText="1"/>
    </xf>
    <xf numFmtId="0" fontId="18" fillId="0" borderId="0" xfId="0" applyFont="1" applyAlignment="1">
      <alignment horizontal="center" vertical="center"/>
    </xf>
    <xf numFmtId="0" fontId="1" fillId="0" borderId="0" xfId="0" applyFont="1" applyAlignment="1">
      <alignment horizontal="left" indent="1"/>
    </xf>
    <xf numFmtId="0" fontId="1" fillId="0" borderId="0" xfId="0" applyFont="1" applyAlignment="1">
      <alignment horizontal="right"/>
    </xf>
    <xf numFmtId="0" fontId="1" fillId="0" borderId="1" xfId="0" applyFont="1" applyBorder="1" applyAlignment="1">
      <alignment horizontal="left" vertical="center" wrapText="1"/>
    </xf>
    <xf numFmtId="0" fontId="1" fillId="0" borderId="0" xfId="0" applyFont="1" applyAlignment="1">
      <alignment horizontal="center"/>
    </xf>
    <xf numFmtId="0" fontId="1" fillId="0" borderId="0" xfId="0" applyFont="1" applyAlignment="1">
      <alignment horizontal="left" vertical="center" wrapText="1" indent="1"/>
    </xf>
    <xf numFmtId="0" fontId="1" fillId="0" borderId="0" xfId="0" applyFont="1" applyAlignment="1">
      <alignment horizontal="left" vertical="center" inden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1" fillId="0" borderId="0" xfId="0" applyFont="1" applyBorder="1" applyAlignment="1">
      <alignment horizontal="left" vertical="top" wrapText="1"/>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28"/>
  <sheetViews>
    <sheetView topLeftCell="A19" zoomScaleNormal="100" workbookViewId="0">
      <selection activeCell="AD15" sqref="AD15"/>
    </sheetView>
  </sheetViews>
  <sheetFormatPr defaultRowHeight="15"/>
  <cols>
    <col min="1" max="26" width="5.7109375" style="7" customWidth="1"/>
    <col min="27" max="16384" width="9.140625" style="7"/>
  </cols>
  <sheetData>
    <row r="1" spans="1:31" ht="180" customHeight="1">
      <c r="A1" s="29" t="s">
        <v>26</v>
      </c>
      <c r="B1" s="29"/>
      <c r="C1" s="29"/>
      <c r="D1" s="29"/>
      <c r="E1" s="29"/>
      <c r="F1" s="29"/>
      <c r="G1" s="29"/>
      <c r="H1" s="29"/>
      <c r="I1" s="29"/>
      <c r="J1" s="29"/>
      <c r="K1" s="29"/>
      <c r="L1" s="29"/>
      <c r="M1" s="29"/>
      <c r="N1" s="29"/>
      <c r="O1" s="29"/>
      <c r="P1" s="29"/>
      <c r="Q1" s="29"/>
      <c r="R1" s="29"/>
      <c r="S1" s="29"/>
      <c r="T1" s="29"/>
      <c r="U1" s="29"/>
      <c r="V1" s="29"/>
      <c r="W1" s="29"/>
      <c r="X1" s="29"/>
      <c r="Y1" s="29"/>
      <c r="Z1" s="29"/>
    </row>
    <row r="2" spans="1:31" ht="20.100000000000001" customHeight="1">
      <c r="A2" s="31" t="s">
        <v>4</v>
      </c>
      <c r="B2" s="31"/>
      <c r="C2" s="31"/>
      <c r="D2" s="31"/>
      <c r="E2" s="31"/>
      <c r="F2" s="31"/>
      <c r="G2" s="31"/>
      <c r="H2" s="31"/>
      <c r="I2" s="31"/>
      <c r="J2" s="31"/>
      <c r="K2" s="31"/>
      <c r="L2" s="31"/>
      <c r="M2" s="31"/>
      <c r="N2" s="31"/>
      <c r="O2" s="31"/>
      <c r="P2" s="31"/>
      <c r="Q2" s="31"/>
      <c r="R2" s="31"/>
      <c r="S2" s="31"/>
      <c r="T2" s="31"/>
      <c r="U2" s="31"/>
      <c r="V2" s="31"/>
      <c r="W2" s="31"/>
      <c r="X2" s="31"/>
      <c r="Y2" s="31"/>
      <c r="Z2" s="31"/>
    </row>
    <row r="3" spans="1:31" ht="18.75">
      <c r="A3" s="6"/>
      <c r="B3" s="6"/>
      <c r="C3" s="6"/>
      <c r="D3" s="6"/>
      <c r="E3" s="6"/>
      <c r="F3" s="6"/>
      <c r="G3" s="6"/>
      <c r="H3" s="6"/>
      <c r="I3" s="6"/>
      <c r="J3" s="6"/>
      <c r="K3" s="6"/>
      <c r="L3" s="6"/>
      <c r="M3" s="6"/>
      <c r="N3" s="6"/>
      <c r="O3" s="6"/>
      <c r="P3" s="6"/>
      <c r="Q3" s="6"/>
      <c r="R3" s="6"/>
      <c r="S3" s="6"/>
      <c r="T3" s="6"/>
      <c r="U3" s="6"/>
      <c r="V3" s="6"/>
      <c r="W3" s="6"/>
      <c r="X3" s="6"/>
      <c r="Y3" s="6"/>
      <c r="Z3" s="6"/>
    </row>
    <row r="4" spans="1:31" s="1" customFormat="1" ht="20.100000000000001" customHeight="1">
      <c r="A4" s="33" t="s">
        <v>0</v>
      </c>
      <c r="B4" s="33"/>
      <c r="C4" s="33"/>
      <c r="D4" s="33"/>
      <c r="E4" s="33"/>
      <c r="F4" s="33"/>
      <c r="G4" s="33"/>
      <c r="H4" s="33"/>
      <c r="I4" s="33"/>
      <c r="J4" s="33"/>
      <c r="K4" s="33"/>
      <c r="L4" s="33"/>
      <c r="M4" s="33"/>
      <c r="N4" s="33"/>
      <c r="O4" s="33"/>
      <c r="P4" s="33"/>
      <c r="Q4" s="33"/>
      <c r="R4" s="33"/>
      <c r="S4" s="33"/>
      <c r="T4" s="33"/>
      <c r="U4" s="33"/>
      <c r="V4" s="33"/>
      <c r="W4" s="33"/>
      <c r="X4" s="33"/>
      <c r="Y4" s="33"/>
      <c r="Z4" s="33"/>
      <c r="AA4" s="2"/>
      <c r="AB4" s="2"/>
      <c r="AC4" s="2"/>
      <c r="AD4" s="2"/>
      <c r="AE4" s="2"/>
    </row>
    <row r="5" spans="1:31" s="1" customFormat="1" ht="39.950000000000003" customHeight="1">
      <c r="A5" s="33" t="s">
        <v>12</v>
      </c>
      <c r="B5" s="33"/>
      <c r="C5" s="33"/>
      <c r="D5" s="33"/>
      <c r="E5" s="33"/>
      <c r="F5" s="33"/>
      <c r="G5" s="33"/>
      <c r="H5" s="33"/>
      <c r="I5" s="33"/>
      <c r="J5" s="33"/>
      <c r="K5" s="33"/>
      <c r="L5" s="33"/>
      <c r="M5" s="33"/>
      <c r="N5" s="33"/>
      <c r="O5" s="33"/>
      <c r="P5" s="33"/>
      <c r="Q5" s="33"/>
      <c r="R5" s="33"/>
      <c r="S5" s="33"/>
      <c r="T5" s="33"/>
      <c r="U5" s="33"/>
      <c r="V5" s="33"/>
      <c r="W5" s="33"/>
      <c r="X5" s="33"/>
      <c r="Y5" s="33"/>
      <c r="Z5" s="33"/>
      <c r="AA5" s="2"/>
      <c r="AB5" s="2"/>
      <c r="AC5" s="2"/>
      <c r="AD5" s="2"/>
      <c r="AE5" s="2"/>
    </row>
    <row r="6" spans="1:31" s="1" customFormat="1" ht="20.100000000000001" customHeight="1">
      <c r="A6" s="33" t="s">
        <v>1</v>
      </c>
      <c r="B6" s="33"/>
      <c r="C6" s="33"/>
      <c r="D6" s="33"/>
      <c r="E6" s="33"/>
      <c r="F6" s="33"/>
      <c r="G6" s="33"/>
      <c r="H6" s="33"/>
      <c r="I6" s="33"/>
      <c r="J6" s="33"/>
      <c r="K6" s="33"/>
      <c r="L6" s="33"/>
      <c r="M6" s="33"/>
      <c r="N6" s="33"/>
      <c r="O6" s="33"/>
      <c r="P6" s="33"/>
      <c r="Q6" s="33"/>
      <c r="R6" s="33"/>
      <c r="S6" s="33"/>
      <c r="T6" s="33"/>
      <c r="U6" s="33"/>
      <c r="V6" s="33"/>
      <c r="W6" s="33"/>
      <c r="X6" s="33"/>
      <c r="Y6" s="33"/>
      <c r="Z6" s="33"/>
      <c r="AA6" s="2"/>
      <c r="AB6" s="2"/>
      <c r="AC6" s="2"/>
      <c r="AD6" s="2"/>
      <c r="AE6" s="2"/>
    </row>
    <row r="7" spans="1:31" s="1" customFormat="1" ht="20.100000000000001" customHeight="1">
      <c r="A7" s="33" t="s">
        <v>8</v>
      </c>
      <c r="B7" s="33"/>
      <c r="C7" s="33"/>
      <c r="D7" s="33"/>
      <c r="E7" s="33"/>
      <c r="F7" s="33"/>
      <c r="G7" s="33"/>
      <c r="H7" s="33"/>
      <c r="I7" s="33"/>
      <c r="J7" s="33"/>
      <c r="K7" s="33" t="s">
        <v>9</v>
      </c>
      <c r="L7" s="33"/>
      <c r="M7" s="33"/>
      <c r="N7" s="33"/>
      <c r="O7" s="33"/>
      <c r="P7" s="33"/>
      <c r="Q7" s="33"/>
      <c r="R7" s="33"/>
      <c r="S7" s="33"/>
      <c r="T7" s="33"/>
      <c r="U7" s="33"/>
      <c r="V7" s="33"/>
      <c r="W7" s="33"/>
      <c r="X7" s="33"/>
      <c r="Y7" s="33"/>
      <c r="Z7" s="33"/>
      <c r="AA7" s="2"/>
      <c r="AB7" s="2"/>
      <c r="AC7" s="2"/>
      <c r="AD7" s="2"/>
      <c r="AE7" s="2"/>
    </row>
    <row r="8" spans="1:31" s="1" customFormat="1" ht="20.100000000000001" customHeight="1">
      <c r="A8" s="33" t="s">
        <v>11</v>
      </c>
      <c r="B8" s="33"/>
      <c r="C8" s="33"/>
      <c r="D8" s="33"/>
      <c r="E8" s="33"/>
      <c r="F8" s="33"/>
      <c r="G8" s="33"/>
      <c r="H8" s="33"/>
      <c r="I8" s="33"/>
      <c r="J8" s="33"/>
      <c r="K8" s="33" t="s">
        <v>10</v>
      </c>
      <c r="L8" s="33"/>
      <c r="M8" s="33"/>
      <c r="N8" s="33"/>
      <c r="O8" s="33"/>
      <c r="P8" s="33"/>
      <c r="Q8" s="33"/>
      <c r="R8" s="33"/>
      <c r="S8" s="33"/>
      <c r="T8" s="33"/>
      <c r="U8" s="33"/>
      <c r="V8" s="33"/>
      <c r="W8" s="33"/>
      <c r="X8" s="33"/>
      <c r="Y8" s="33"/>
      <c r="Z8" s="33"/>
      <c r="AA8" s="2"/>
      <c r="AB8" s="2"/>
      <c r="AC8" s="2"/>
      <c r="AD8" s="2"/>
      <c r="AE8" s="2"/>
    </row>
    <row r="9" spans="1:31" s="1" customFormat="1" ht="20.100000000000001" customHeight="1">
      <c r="A9" s="33" t="s">
        <v>2</v>
      </c>
      <c r="B9" s="33"/>
      <c r="C9" s="33"/>
      <c r="D9" s="33"/>
      <c r="E9" s="33"/>
      <c r="F9" s="33"/>
      <c r="G9" s="33"/>
      <c r="H9" s="33"/>
      <c r="I9" s="33"/>
      <c r="J9" s="33"/>
      <c r="K9" s="33"/>
      <c r="L9" s="33"/>
      <c r="M9" s="33"/>
      <c r="N9" s="33"/>
      <c r="O9" s="33"/>
      <c r="P9" s="33"/>
      <c r="Q9" s="33"/>
      <c r="R9" s="33"/>
      <c r="S9" s="33"/>
      <c r="T9" s="33"/>
      <c r="U9" s="33"/>
      <c r="V9" s="33"/>
      <c r="W9" s="33"/>
      <c r="X9" s="33"/>
      <c r="Y9" s="33"/>
      <c r="Z9" s="33"/>
      <c r="AA9" s="2"/>
      <c r="AB9" s="2"/>
      <c r="AC9" s="2"/>
      <c r="AD9" s="2"/>
      <c r="AE9" s="2"/>
    </row>
    <row r="10" spans="1:31" s="1" customFormat="1" ht="20.100000000000001" customHeight="1">
      <c r="A10" s="33" t="s">
        <v>3</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2"/>
      <c r="AB10" s="2"/>
      <c r="AC10" s="2"/>
      <c r="AD10" s="2"/>
      <c r="AE10" s="2"/>
    </row>
    <row r="11" spans="1:31" s="1" customFormat="1" ht="20.100000000000001"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2"/>
      <c r="AB11" s="2"/>
      <c r="AC11" s="2"/>
      <c r="AD11" s="2"/>
      <c r="AE11" s="2"/>
    </row>
    <row r="12" spans="1:31" s="1" customFormat="1" ht="20.100000000000001" customHeight="1">
      <c r="A12" s="5"/>
      <c r="B12" s="5"/>
      <c r="C12" s="5"/>
      <c r="D12" s="5"/>
      <c r="E12" s="5"/>
      <c r="F12" s="5"/>
      <c r="H12" s="5"/>
      <c r="I12" s="5"/>
      <c r="J12" s="5"/>
      <c r="K12" s="5"/>
      <c r="L12" s="5"/>
      <c r="M12" s="5"/>
      <c r="N12" s="5"/>
      <c r="O12" s="5"/>
      <c r="P12" s="5"/>
      <c r="Q12" s="5"/>
      <c r="R12" s="5"/>
      <c r="S12" s="5"/>
      <c r="T12" s="5"/>
      <c r="U12" s="5"/>
      <c r="V12" s="5"/>
      <c r="W12" s="5"/>
      <c r="X12" s="5"/>
      <c r="Y12" s="5"/>
      <c r="Z12" s="5"/>
      <c r="AA12" s="2"/>
      <c r="AB12" s="2"/>
      <c r="AC12" s="2"/>
      <c r="AD12" s="2"/>
      <c r="AE12" s="2"/>
    </row>
    <row r="13" spans="1:31" s="1" customFormat="1" ht="20.100000000000001"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2"/>
      <c r="AB13" s="2"/>
      <c r="AC13" s="2"/>
      <c r="AD13" s="2"/>
      <c r="AE13" s="2"/>
    </row>
    <row r="14" spans="1:31" s="4" customFormat="1" ht="20.100000000000001" customHeight="1">
      <c r="A14" s="32" t="s">
        <v>5</v>
      </c>
      <c r="B14" s="32"/>
      <c r="C14" s="32"/>
      <c r="D14" s="32"/>
      <c r="E14" s="32"/>
      <c r="F14" s="32"/>
      <c r="G14" s="32"/>
      <c r="H14" s="32"/>
      <c r="I14" s="32" t="s">
        <v>6</v>
      </c>
      <c r="J14" s="32"/>
      <c r="K14" s="32"/>
      <c r="L14" s="32"/>
      <c r="M14" s="32"/>
      <c r="N14" s="32"/>
      <c r="O14" s="32"/>
      <c r="P14" s="32"/>
      <c r="Q14" s="32"/>
      <c r="R14" s="32"/>
      <c r="S14" s="32" t="s">
        <v>7</v>
      </c>
      <c r="T14" s="32"/>
      <c r="U14" s="32"/>
      <c r="V14" s="32"/>
      <c r="W14" s="32"/>
      <c r="X14" s="32"/>
      <c r="Y14" s="32"/>
      <c r="Z14" s="32"/>
      <c r="AA14" s="3"/>
      <c r="AB14" s="3"/>
      <c r="AC14" s="3"/>
      <c r="AD14" s="3"/>
      <c r="AE14" s="3"/>
    </row>
    <row r="15" spans="1:31" ht="180" customHeight="1">
      <c r="A15" s="29" t="s">
        <v>13</v>
      </c>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31" ht="24.95" customHeight="1">
      <c r="A16" s="30" t="s">
        <v>14</v>
      </c>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31" ht="20.25">
      <c r="A17" s="8"/>
      <c r="B17" s="8"/>
      <c r="C17" s="8"/>
      <c r="D17" s="8"/>
      <c r="E17" s="8"/>
      <c r="F17" s="8"/>
      <c r="G17" s="8"/>
      <c r="H17" s="8"/>
      <c r="I17" s="8"/>
      <c r="J17" s="8"/>
      <c r="K17" s="8"/>
      <c r="L17" s="8"/>
      <c r="M17" s="8"/>
      <c r="N17" s="8"/>
      <c r="O17" s="8"/>
      <c r="P17" s="8"/>
      <c r="Q17" s="8"/>
      <c r="R17" s="8"/>
      <c r="S17" s="8"/>
      <c r="T17" s="8"/>
      <c r="U17" s="8"/>
      <c r="V17" s="8"/>
      <c r="W17" s="8"/>
      <c r="X17" s="8"/>
      <c r="Y17" s="8"/>
      <c r="Z17" s="8"/>
    </row>
    <row r="18" spans="1:31" s="1" customFormat="1" ht="24.95" customHeight="1">
      <c r="A18" s="28" t="s">
        <v>15</v>
      </c>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
      <c r="AB18" s="2"/>
      <c r="AC18" s="2"/>
      <c r="AD18" s="2"/>
      <c r="AE18" s="2"/>
    </row>
    <row r="19" spans="1:31" s="1" customFormat="1" ht="24.95" customHeight="1">
      <c r="A19" s="28" t="s">
        <v>16</v>
      </c>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
      <c r="AB19" s="2"/>
      <c r="AC19" s="2"/>
      <c r="AD19" s="2"/>
      <c r="AE19" s="2"/>
    </row>
    <row r="20" spans="1:31" s="1" customFormat="1" ht="24.95" customHeight="1">
      <c r="A20" s="28" t="s">
        <v>17</v>
      </c>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
      <c r="AB20" s="2"/>
      <c r="AC20" s="2"/>
      <c r="AD20" s="2"/>
      <c r="AE20" s="2"/>
    </row>
    <row r="21" spans="1:31" s="1" customFormat="1" ht="24.95" customHeight="1">
      <c r="A21" s="28" t="s">
        <v>18</v>
      </c>
      <c r="B21" s="28"/>
      <c r="C21" s="28"/>
      <c r="D21" s="28"/>
      <c r="E21" s="28"/>
      <c r="F21" s="28"/>
      <c r="G21" s="28"/>
      <c r="H21" s="28"/>
      <c r="I21" s="28"/>
      <c r="J21" s="28"/>
      <c r="K21" s="28"/>
      <c r="L21" s="28" t="s">
        <v>19</v>
      </c>
      <c r="M21" s="28"/>
      <c r="N21" s="28"/>
      <c r="O21" s="28"/>
      <c r="P21" s="28"/>
      <c r="Q21" s="28"/>
      <c r="R21" s="28"/>
      <c r="S21" s="28"/>
      <c r="T21" s="28"/>
      <c r="U21" s="28"/>
      <c r="V21" s="28"/>
      <c r="W21" s="28"/>
      <c r="X21" s="28"/>
      <c r="Y21" s="28"/>
      <c r="Z21" s="28"/>
      <c r="AA21" s="9"/>
    </row>
    <row r="22" spans="1:31" s="1" customFormat="1" ht="24.95" customHeight="1">
      <c r="A22" s="28" t="s">
        <v>20</v>
      </c>
      <c r="B22" s="28"/>
      <c r="C22" s="28"/>
      <c r="D22" s="28"/>
      <c r="E22" s="28"/>
      <c r="F22" s="28"/>
      <c r="G22" s="28"/>
      <c r="H22" s="28"/>
      <c r="I22" s="28"/>
      <c r="J22" s="28"/>
      <c r="K22" s="28"/>
      <c r="L22" s="28" t="s">
        <v>10</v>
      </c>
      <c r="M22" s="28"/>
      <c r="N22" s="28"/>
      <c r="O22" s="28"/>
      <c r="P22" s="28"/>
      <c r="Q22" s="28"/>
      <c r="R22" s="28"/>
      <c r="S22" s="28"/>
      <c r="T22" s="28"/>
      <c r="U22" s="28"/>
      <c r="V22" s="28"/>
      <c r="W22" s="28"/>
      <c r="X22" s="28"/>
      <c r="Y22" s="28"/>
      <c r="Z22" s="28"/>
      <c r="AA22" s="10"/>
    </row>
    <row r="23" spans="1:31" s="1" customFormat="1" ht="24.95" customHeight="1">
      <c r="A23" s="28" t="s">
        <v>21</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
      <c r="AB23" s="2"/>
      <c r="AC23" s="2"/>
      <c r="AD23" s="2"/>
      <c r="AE23" s="2"/>
    </row>
    <row r="24" spans="1:31" s="1" customFormat="1" ht="24.95" customHeight="1">
      <c r="A24" s="28" t="s">
        <v>22</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
      <c r="AB24" s="2"/>
      <c r="AC24" s="2"/>
      <c r="AD24" s="2"/>
      <c r="AE24" s="2"/>
    </row>
    <row r="25" spans="1:31" s="1" customFormat="1" ht="20.100000000000001"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2"/>
      <c r="AB25" s="2"/>
      <c r="AC25" s="2"/>
      <c r="AD25" s="2"/>
      <c r="AE25" s="2"/>
    </row>
    <row r="26" spans="1:31" s="1" customFormat="1" ht="20.100000000000001"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2"/>
      <c r="AB26" s="2"/>
      <c r="AC26" s="2"/>
      <c r="AD26" s="2"/>
      <c r="AE26" s="2"/>
    </row>
    <row r="27" spans="1:31" s="1" customFormat="1" ht="20.100000000000001"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2"/>
      <c r="AB27" s="2"/>
      <c r="AC27" s="2"/>
      <c r="AD27" s="2"/>
      <c r="AE27" s="2"/>
    </row>
    <row r="28" spans="1:31" s="4" customFormat="1" ht="24.95" customHeight="1">
      <c r="A28" s="29" t="s">
        <v>23</v>
      </c>
      <c r="B28" s="29"/>
      <c r="C28" s="29"/>
      <c r="D28" s="29"/>
      <c r="E28" s="29"/>
      <c r="F28" s="29"/>
      <c r="G28" s="29"/>
      <c r="H28" s="29"/>
      <c r="I28" s="29" t="s">
        <v>24</v>
      </c>
      <c r="J28" s="29"/>
      <c r="K28" s="29"/>
      <c r="L28" s="29"/>
      <c r="M28" s="29"/>
      <c r="N28" s="29"/>
      <c r="O28" s="29"/>
      <c r="P28" s="29"/>
      <c r="Q28" s="29"/>
      <c r="R28" s="29"/>
      <c r="S28" s="29" t="s">
        <v>25</v>
      </c>
      <c r="T28" s="29"/>
      <c r="U28" s="29"/>
      <c r="V28" s="29"/>
      <c r="W28" s="29"/>
      <c r="X28" s="29"/>
      <c r="Y28" s="29"/>
      <c r="Z28" s="29"/>
      <c r="AA28" s="3"/>
      <c r="AB28" s="3"/>
      <c r="AC28" s="3"/>
      <c r="AD28" s="3"/>
      <c r="AE28" s="3"/>
    </row>
  </sheetData>
  <mergeCells count="28">
    <mergeCell ref="A1:Z1"/>
    <mergeCell ref="A2:Z2"/>
    <mergeCell ref="A14:H14"/>
    <mergeCell ref="I14:R14"/>
    <mergeCell ref="S14:Z14"/>
    <mergeCell ref="A4:Z4"/>
    <mergeCell ref="A5:Z5"/>
    <mergeCell ref="A6:Z6"/>
    <mergeCell ref="A9:Z9"/>
    <mergeCell ref="A10:Z10"/>
    <mergeCell ref="A7:J7"/>
    <mergeCell ref="K7:Z7"/>
    <mergeCell ref="A8:J8"/>
    <mergeCell ref="K8:Z8"/>
    <mergeCell ref="A22:K22"/>
    <mergeCell ref="L22:Z22"/>
    <mergeCell ref="A15:Z15"/>
    <mergeCell ref="A16:Z16"/>
    <mergeCell ref="A18:Z18"/>
    <mergeCell ref="A19:Z19"/>
    <mergeCell ref="A20:Z20"/>
    <mergeCell ref="A21:K21"/>
    <mergeCell ref="L21:Z21"/>
    <mergeCell ref="A23:Z23"/>
    <mergeCell ref="A24:Z24"/>
    <mergeCell ref="A28:H28"/>
    <mergeCell ref="I28:R28"/>
    <mergeCell ref="S28:Z28"/>
  </mergeCells>
  <phoneticPr fontId="9" type="noConversion"/>
  <pageMargins left="0.7" right="0.7" top="0.75" bottom="0.75" header="0.3" footer="0.3"/>
  <pageSetup paperSize="9" scale="96" fitToHeight="0" orientation="landscape" r:id="rId1"/>
  <rowBreaks count="1" manualBreakCount="1">
    <brk id="1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4A37-6A6B-440D-B8CE-F296AFA571AF}">
  <dimension ref="A1:Z11"/>
  <sheetViews>
    <sheetView zoomScaleNormal="100" workbookViewId="0">
      <selection activeCell="G13" sqref="G13"/>
    </sheetView>
  </sheetViews>
  <sheetFormatPr defaultRowHeight="18.75"/>
  <cols>
    <col min="1" max="26" width="5.7109375" style="12" customWidth="1"/>
    <col min="27" max="16384" width="9.140625" style="12"/>
  </cols>
  <sheetData>
    <row r="1" spans="1:26">
      <c r="A1" s="38" t="s">
        <v>27</v>
      </c>
      <c r="B1" s="38"/>
      <c r="C1" s="38"/>
      <c r="D1" s="38"/>
      <c r="E1" s="38"/>
      <c r="F1" s="38"/>
      <c r="G1" s="38"/>
      <c r="H1" s="38"/>
      <c r="I1" s="38"/>
      <c r="J1" s="38"/>
      <c r="K1" s="38"/>
      <c r="L1" s="38"/>
      <c r="M1" s="38"/>
      <c r="N1" s="38"/>
      <c r="O1" s="38"/>
      <c r="P1" s="38"/>
      <c r="Q1" s="38"/>
      <c r="R1" s="38"/>
      <c r="S1" s="38"/>
      <c r="T1" s="38"/>
      <c r="U1" s="38"/>
      <c r="V1" s="38"/>
      <c r="W1" s="38"/>
      <c r="X1" s="38"/>
      <c r="Y1" s="38"/>
      <c r="Z1" s="38"/>
    </row>
    <row r="3" spans="1:26" ht="20.100000000000001" customHeight="1">
      <c r="A3" s="34" t="s">
        <v>28</v>
      </c>
      <c r="B3" s="34"/>
      <c r="C3" s="34"/>
      <c r="D3" s="34"/>
      <c r="E3" s="34"/>
      <c r="F3" s="34"/>
      <c r="G3" s="34" t="s">
        <v>29</v>
      </c>
      <c r="H3" s="34"/>
      <c r="I3" s="34"/>
      <c r="J3" s="34"/>
      <c r="K3" s="34"/>
      <c r="L3" s="34" t="s">
        <v>30</v>
      </c>
      <c r="M3" s="34"/>
      <c r="N3" s="34"/>
      <c r="O3" s="34"/>
      <c r="P3" s="34"/>
      <c r="Q3" s="34" t="s">
        <v>31</v>
      </c>
      <c r="R3" s="34"/>
      <c r="S3" s="34"/>
      <c r="T3" s="34"/>
      <c r="U3" s="34"/>
      <c r="V3" s="34"/>
      <c r="W3" s="34"/>
      <c r="X3" s="34"/>
      <c r="Y3" s="34"/>
      <c r="Z3" s="34"/>
    </row>
    <row r="4" spans="1:26" ht="20.100000000000001" customHeight="1">
      <c r="A4" s="34"/>
      <c r="B4" s="34"/>
      <c r="C4" s="34"/>
      <c r="D4" s="34"/>
      <c r="E4" s="34"/>
      <c r="F4" s="34"/>
      <c r="G4" s="34"/>
      <c r="H4" s="34"/>
      <c r="I4" s="34"/>
      <c r="J4" s="34"/>
      <c r="K4" s="34"/>
      <c r="L4" s="34"/>
      <c r="M4" s="34"/>
      <c r="N4" s="34"/>
      <c r="O4" s="34"/>
      <c r="P4" s="34"/>
      <c r="Q4" s="34" t="s">
        <v>32</v>
      </c>
      <c r="R4" s="34"/>
      <c r="S4" s="34" t="s">
        <v>33</v>
      </c>
      <c r="T4" s="34"/>
      <c r="U4" s="34" t="s">
        <v>34</v>
      </c>
      <c r="V4" s="34"/>
      <c r="W4" s="34" t="s">
        <v>35</v>
      </c>
      <c r="X4" s="34"/>
      <c r="Y4" s="34" t="s">
        <v>36</v>
      </c>
      <c r="Z4" s="34"/>
    </row>
    <row r="5" spans="1:26" ht="39.950000000000003" customHeight="1">
      <c r="A5" s="34"/>
      <c r="B5" s="34"/>
      <c r="C5" s="34"/>
      <c r="D5" s="34"/>
      <c r="E5" s="34"/>
      <c r="F5" s="34"/>
      <c r="G5" s="35"/>
      <c r="H5" s="35"/>
      <c r="I5" s="35"/>
      <c r="J5" s="35"/>
      <c r="K5" s="35"/>
      <c r="L5" s="34"/>
      <c r="M5" s="34"/>
      <c r="N5" s="34"/>
      <c r="O5" s="34"/>
      <c r="P5" s="34"/>
      <c r="Q5" s="34"/>
      <c r="R5" s="34"/>
      <c r="S5" s="34"/>
      <c r="T5" s="34"/>
      <c r="U5" s="34"/>
      <c r="V5" s="34"/>
      <c r="W5" s="34"/>
      <c r="X5" s="34"/>
      <c r="Y5" s="34"/>
      <c r="Z5" s="34"/>
    </row>
    <row r="7" spans="1:26" ht="24.95" customHeight="1">
      <c r="A7" s="37" t="s">
        <v>37</v>
      </c>
      <c r="B7" s="37"/>
      <c r="C7" s="37"/>
      <c r="D7" s="37"/>
      <c r="E7" s="37"/>
      <c r="F7" s="37"/>
      <c r="G7" s="37"/>
      <c r="H7" s="37"/>
      <c r="I7" s="37"/>
      <c r="J7" s="37"/>
      <c r="K7" s="37"/>
      <c r="L7" s="37"/>
      <c r="M7" s="37"/>
      <c r="N7" s="37"/>
      <c r="O7" s="37"/>
      <c r="P7" s="37"/>
      <c r="Q7" s="37"/>
      <c r="R7" s="37"/>
      <c r="S7" s="37"/>
      <c r="T7" s="37"/>
      <c r="U7" s="37"/>
      <c r="V7" s="37"/>
      <c r="W7" s="37"/>
      <c r="X7" s="37"/>
      <c r="Y7" s="37"/>
      <c r="Z7" s="37"/>
    </row>
    <row r="9" spans="1:26" ht="24.95" customHeight="1">
      <c r="A9" s="36" t="s">
        <v>38</v>
      </c>
      <c r="B9" s="36"/>
      <c r="C9" s="36"/>
      <c r="D9" s="36"/>
      <c r="E9" s="36"/>
      <c r="F9" s="36"/>
      <c r="G9" s="36" t="s">
        <v>39</v>
      </c>
      <c r="H9" s="36"/>
      <c r="I9" s="36"/>
      <c r="J9" s="36"/>
      <c r="K9" s="36"/>
      <c r="L9" s="36" t="s">
        <v>40</v>
      </c>
      <c r="M9" s="36"/>
      <c r="N9" s="36"/>
      <c r="O9" s="36"/>
      <c r="P9" s="36"/>
      <c r="Q9" s="36" t="s">
        <v>41</v>
      </c>
      <c r="R9" s="36"/>
      <c r="S9" s="36"/>
      <c r="T9" s="36"/>
      <c r="U9" s="36"/>
      <c r="V9" s="36"/>
      <c r="W9" s="36"/>
      <c r="X9" s="36"/>
      <c r="Y9" s="36"/>
      <c r="Z9" s="36"/>
    </row>
    <row r="10" spans="1:26" ht="24.95" customHeight="1">
      <c r="A10" s="36"/>
      <c r="B10" s="36"/>
      <c r="C10" s="36"/>
      <c r="D10" s="36"/>
      <c r="E10" s="36"/>
      <c r="F10" s="36"/>
      <c r="G10" s="36"/>
      <c r="H10" s="36"/>
      <c r="I10" s="36"/>
      <c r="J10" s="36"/>
      <c r="K10" s="36"/>
      <c r="L10" s="36"/>
      <c r="M10" s="36"/>
      <c r="N10" s="36"/>
      <c r="O10" s="36"/>
      <c r="P10" s="36"/>
      <c r="Q10" s="34" t="s">
        <v>32</v>
      </c>
      <c r="R10" s="34"/>
      <c r="S10" s="34" t="s">
        <v>33</v>
      </c>
      <c r="T10" s="34"/>
      <c r="U10" s="34" t="s">
        <v>34</v>
      </c>
      <c r="V10" s="34"/>
      <c r="W10" s="34" t="s">
        <v>35</v>
      </c>
      <c r="X10" s="34"/>
      <c r="Y10" s="34" t="s">
        <v>36</v>
      </c>
      <c r="Z10" s="34"/>
    </row>
    <row r="11" spans="1:26" ht="50.1" customHeight="1">
      <c r="A11" s="34"/>
      <c r="B11" s="34"/>
      <c r="C11" s="34"/>
      <c r="D11" s="34"/>
      <c r="E11" s="34"/>
      <c r="F11" s="34"/>
      <c r="G11" s="35"/>
      <c r="H11" s="35"/>
      <c r="I11" s="35"/>
      <c r="J11" s="35"/>
      <c r="K11" s="35"/>
      <c r="L11" s="34"/>
      <c r="M11" s="34"/>
      <c r="N11" s="34"/>
      <c r="O11" s="34"/>
      <c r="P11" s="34"/>
      <c r="Q11" s="34"/>
      <c r="R11" s="34"/>
      <c r="S11" s="34"/>
      <c r="T11" s="34"/>
      <c r="U11" s="34"/>
      <c r="V11" s="34"/>
      <c r="W11" s="34"/>
      <c r="X11" s="34"/>
      <c r="Y11" s="34"/>
      <c r="Z11" s="34"/>
    </row>
  </sheetData>
  <mergeCells count="36">
    <mergeCell ref="A1:Z1"/>
    <mergeCell ref="Y5:Z5"/>
    <mergeCell ref="Q5:R5"/>
    <mergeCell ref="S5:T5"/>
    <mergeCell ref="U5:V5"/>
    <mergeCell ref="W5:X5"/>
    <mergeCell ref="A5:F5"/>
    <mergeCell ref="G5:K5"/>
    <mergeCell ref="L5:P5"/>
    <mergeCell ref="Q3:Z3"/>
    <mergeCell ref="A7:Z7"/>
    <mergeCell ref="Q4:R4"/>
    <mergeCell ref="S4:T4"/>
    <mergeCell ref="U4:V4"/>
    <mergeCell ref="W4:X4"/>
    <mergeCell ref="Y4:Z4"/>
    <mergeCell ref="L3:P4"/>
    <mergeCell ref="G3:K4"/>
    <mergeCell ref="A3:F4"/>
    <mergeCell ref="A9:F10"/>
    <mergeCell ref="G9:K10"/>
    <mergeCell ref="L9:P10"/>
    <mergeCell ref="Q9:Z9"/>
    <mergeCell ref="Q10:R10"/>
    <mergeCell ref="S10:T10"/>
    <mergeCell ref="U10:V10"/>
    <mergeCell ref="W10:X10"/>
    <mergeCell ref="Y10:Z10"/>
    <mergeCell ref="W11:X11"/>
    <mergeCell ref="Y11:Z11"/>
    <mergeCell ref="A11:F11"/>
    <mergeCell ref="G11:K11"/>
    <mergeCell ref="L11:P11"/>
    <mergeCell ref="Q11:R11"/>
    <mergeCell ref="S11:T11"/>
    <mergeCell ref="U11:V11"/>
  </mergeCells>
  <pageMargins left="0.7" right="0.7" top="0.75" bottom="0.75" header="0.3" footer="0.3"/>
  <pageSetup paperSize="9" scale="88" orientation="landscape" r:id="rId1"/>
  <rowBreaks count="1" manualBreakCount="1">
    <brk id="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DA5C-28E1-47C4-AC05-B4794F49A0ED}">
  <dimension ref="A1:Z11"/>
  <sheetViews>
    <sheetView zoomScaleNormal="100" workbookViewId="0">
      <selection activeCell="AA2" sqref="AA2"/>
    </sheetView>
  </sheetViews>
  <sheetFormatPr defaultRowHeight="18.75"/>
  <cols>
    <col min="1" max="26" width="5.7109375" style="12" customWidth="1"/>
    <col min="27" max="16384" width="9.140625" style="12"/>
  </cols>
  <sheetData>
    <row r="1" spans="1:26">
      <c r="A1" s="38" t="s">
        <v>42</v>
      </c>
      <c r="B1" s="38"/>
      <c r="C1" s="38"/>
      <c r="D1" s="38"/>
      <c r="E1" s="38"/>
      <c r="F1" s="38"/>
      <c r="G1" s="38"/>
      <c r="H1" s="38"/>
      <c r="I1" s="38"/>
      <c r="J1" s="38"/>
      <c r="K1" s="38"/>
      <c r="L1" s="38"/>
      <c r="M1" s="38"/>
      <c r="N1" s="38"/>
      <c r="O1" s="38"/>
      <c r="P1" s="38"/>
      <c r="Q1" s="38"/>
      <c r="R1" s="38"/>
      <c r="S1" s="38"/>
      <c r="T1" s="38"/>
      <c r="U1" s="38"/>
      <c r="V1" s="38"/>
      <c r="W1" s="38"/>
      <c r="X1" s="38"/>
      <c r="Y1" s="38"/>
      <c r="Z1" s="38"/>
    </row>
    <row r="3" spans="1:26" ht="20.100000000000001" customHeight="1">
      <c r="A3" s="34" t="s">
        <v>28</v>
      </c>
      <c r="B3" s="34"/>
      <c r="C3" s="34"/>
      <c r="D3" s="34"/>
      <c r="E3" s="34"/>
      <c r="F3" s="34"/>
      <c r="G3" s="34" t="s">
        <v>29</v>
      </c>
      <c r="H3" s="34"/>
      <c r="I3" s="34"/>
      <c r="J3" s="34"/>
      <c r="K3" s="34"/>
      <c r="L3" s="34" t="s">
        <v>30</v>
      </c>
      <c r="M3" s="34"/>
      <c r="N3" s="34"/>
      <c r="O3" s="34"/>
      <c r="P3" s="34"/>
      <c r="Q3" s="34" t="s">
        <v>31</v>
      </c>
      <c r="R3" s="34"/>
      <c r="S3" s="34"/>
      <c r="T3" s="34"/>
      <c r="U3" s="34"/>
      <c r="V3" s="34"/>
      <c r="W3" s="34"/>
      <c r="X3" s="34"/>
      <c r="Y3" s="34"/>
      <c r="Z3" s="34"/>
    </row>
    <row r="4" spans="1:26" ht="20.100000000000001" customHeight="1">
      <c r="A4" s="34"/>
      <c r="B4" s="34"/>
      <c r="C4" s="34"/>
      <c r="D4" s="34"/>
      <c r="E4" s="34"/>
      <c r="F4" s="34"/>
      <c r="G4" s="34"/>
      <c r="H4" s="34"/>
      <c r="I4" s="34"/>
      <c r="J4" s="34"/>
      <c r="K4" s="34"/>
      <c r="L4" s="34"/>
      <c r="M4" s="34"/>
      <c r="N4" s="34"/>
      <c r="O4" s="34"/>
      <c r="P4" s="34"/>
      <c r="Q4" s="34" t="s">
        <v>32</v>
      </c>
      <c r="R4" s="34"/>
      <c r="S4" s="34" t="s">
        <v>33</v>
      </c>
      <c r="T4" s="34"/>
      <c r="U4" s="34" t="s">
        <v>34</v>
      </c>
      <c r="V4" s="34"/>
      <c r="W4" s="34" t="s">
        <v>35</v>
      </c>
      <c r="X4" s="34"/>
      <c r="Y4" s="34" t="s">
        <v>36</v>
      </c>
      <c r="Z4" s="34"/>
    </row>
    <row r="5" spans="1:26" ht="39.950000000000003" customHeight="1">
      <c r="A5" s="39"/>
      <c r="B5" s="39"/>
      <c r="C5" s="39"/>
      <c r="D5" s="39"/>
      <c r="E5" s="39"/>
      <c r="F5" s="39"/>
      <c r="G5" s="35"/>
      <c r="H5" s="35"/>
      <c r="I5" s="35"/>
      <c r="J5" s="35"/>
      <c r="K5" s="35"/>
      <c r="L5" s="34"/>
      <c r="M5" s="34"/>
      <c r="N5" s="34"/>
      <c r="O5" s="34"/>
      <c r="P5" s="34"/>
      <c r="Q5" s="34"/>
      <c r="R5" s="34"/>
      <c r="S5" s="34"/>
      <c r="T5" s="34"/>
      <c r="U5" s="34"/>
      <c r="V5" s="34"/>
      <c r="W5" s="34"/>
      <c r="X5" s="34"/>
      <c r="Y5" s="34"/>
      <c r="Z5" s="34"/>
    </row>
    <row r="7" spans="1:26" ht="24.95" customHeight="1">
      <c r="A7" s="37" t="s">
        <v>43</v>
      </c>
      <c r="B7" s="37"/>
      <c r="C7" s="37"/>
      <c r="D7" s="37"/>
      <c r="E7" s="37"/>
      <c r="F7" s="37"/>
      <c r="G7" s="37"/>
      <c r="H7" s="37"/>
      <c r="I7" s="37"/>
      <c r="J7" s="37"/>
      <c r="K7" s="37"/>
      <c r="L7" s="37"/>
      <c r="M7" s="37"/>
      <c r="N7" s="37"/>
      <c r="O7" s="37"/>
      <c r="P7" s="37"/>
      <c r="Q7" s="37"/>
      <c r="R7" s="37"/>
      <c r="S7" s="37"/>
      <c r="T7" s="37"/>
      <c r="U7" s="37"/>
      <c r="V7" s="37"/>
      <c r="W7" s="37"/>
      <c r="X7" s="37"/>
      <c r="Y7" s="37"/>
      <c r="Z7" s="37"/>
    </row>
    <row r="9" spans="1:26" ht="24.95" customHeight="1">
      <c r="A9" s="36" t="s">
        <v>38</v>
      </c>
      <c r="B9" s="36"/>
      <c r="C9" s="36"/>
      <c r="D9" s="36"/>
      <c r="E9" s="36"/>
      <c r="F9" s="36"/>
      <c r="G9" s="36" t="s">
        <v>39</v>
      </c>
      <c r="H9" s="36"/>
      <c r="I9" s="36"/>
      <c r="J9" s="36"/>
      <c r="K9" s="36"/>
      <c r="L9" s="36" t="s">
        <v>40</v>
      </c>
      <c r="M9" s="36"/>
      <c r="N9" s="36"/>
      <c r="O9" s="36"/>
      <c r="P9" s="36"/>
      <c r="Q9" s="36" t="s">
        <v>41</v>
      </c>
      <c r="R9" s="36"/>
      <c r="S9" s="36"/>
      <c r="T9" s="36"/>
      <c r="U9" s="36"/>
      <c r="V9" s="36"/>
      <c r="W9" s="36"/>
      <c r="X9" s="36"/>
      <c r="Y9" s="36"/>
      <c r="Z9" s="36"/>
    </row>
    <row r="10" spans="1:26" ht="24.95" customHeight="1">
      <c r="A10" s="36"/>
      <c r="B10" s="36"/>
      <c r="C10" s="36"/>
      <c r="D10" s="36"/>
      <c r="E10" s="36"/>
      <c r="F10" s="36"/>
      <c r="G10" s="36"/>
      <c r="H10" s="36"/>
      <c r="I10" s="36"/>
      <c r="J10" s="36"/>
      <c r="K10" s="36"/>
      <c r="L10" s="36"/>
      <c r="M10" s="36"/>
      <c r="N10" s="36"/>
      <c r="O10" s="36"/>
      <c r="P10" s="36"/>
      <c r="Q10" s="34" t="s">
        <v>32</v>
      </c>
      <c r="R10" s="34"/>
      <c r="S10" s="34" t="s">
        <v>33</v>
      </c>
      <c r="T10" s="34"/>
      <c r="U10" s="34" t="s">
        <v>34</v>
      </c>
      <c r="V10" s="34"/>
      <c r="W10" s="34" t="s">
        <v>35</v>
      </c>
      <c r="X10" s="34"/>
      <c r="Y10" s="34" t="s">
        <v>36</v>
      </c>
      <c r="Z10" s="34"/>
    </row>
    <row r="11" spans="1:26" ht="50.1" customHeight="1">
      <c r="A11" s="39"/>
      <c r="B11" s="39"/>
      <c r="C11" s="39"/>
      <c r="D11" s="39"/>
      <c r="E11" s="39"/>
      <c r="F11" s="39"/>
      <c r="G11" s="35"/>
      <c r="H11" s="35"/>
      <c r="I11" s="35"/>
      <c r="J11" s="35"/>
      <c r="K11" s="35"/>
      <c r="L11" s="34"/>
      <c r="M11" s="34"/>
      <c r="N11" s="34"/>
      <c r="O11" s="34"/>
      <c r="P11" s="34"/>
      <c r="Q11" s="34"/>
      <c r="R11" s="34"/>
      <c r="S11" s="34"/>
      <c r="T11" s="34"/>
      <c r="U11" s="34"/>
      <c r="V11" s="34"/>
      <c r="W11" s="34"/>
      <c r="X11" s="34"/>
      <c r="Y11" s="34"/>
      <c r="Z11" s="34"/>
    </row>
  </sheetData>
  <mergeCells count="36">
    <mergeCell ref="W10:X10"/>
    <mergeCell ref="Y10:Z10"/>
    <mergeCell ref="A11:F11"/>
    <mergeCell ref="G11:K11"/>
    <mergeCell ref="L11:P11"/>
    <mergeCell ref="Q11:R11"/>
    <mergeCell ref="S11:T11"/>
    <mergeCell ref="U11:V11"/>
    <mergeCell ref="W11:X11"/>
    <mergeCell ref="Y11:Z11"/>
    <mergeCell ref="W5:X5"/>
    <mergeCell ref="Y5:Z5"/>
    <mergeCell ref="A7:Z7"/>
    <mergeCell ref="A9:F10"/>
    <mergeCell ref="G9:K10"/>
    <mergeCell ref="L9:P10"/>
    <mergeCell ref="Q9:Z9"/>
    <mergeCell ref="Q10:R10"/>
    <mergeCell ref="S10:T10"/>
    <mergeCell ref="U10:V10"/>
    <mergeCell ref="A5:F5"/>
    <mergeCell ref="G5:K5"/>
    <mergeCell ref="L5:P5"/>
    <mergeCell ref="Q5:R5"/>
    <mergeCell ref="S5:T5"/>
    <mergeCell ref="U5:V5"/>
    <mergeCell ref="A1:Z1"/>
    <mergeCell ref="A3:F4"/>
    <mergeCell ref="G3:K4"/>
    <mergeCell ref="L3:P4"/>
    <mergeCell ref="Q3:Z3"/>
    <mergeCell ref="Q4:R4"/>
    <mergeCell ref="S4:T4"/>
    <mergeCell ref="U4:V4"/>
    <mergeCell ref="W4:X4"/>
    <mergeCell ref="Y4:Z4"/>
  </mergeCells>
  <pageMargins left="0.7" right="0.7" top="0.75" bottom="0.75" header="0.3" footer="0.3"/>
  <pageSetup paperSize="9" scale="88" orientation="landscape" r:id="rId1"/>
  <rowBreaks count="1" manualBreakCount="1">
    <brk id="6"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104F-EE7C-4662-B357-55B2E7CCE671}">
  <sheetPr>
    <pageSetUpPr fitToPage="1"/>
  </sheetPr>
  <dimension ref="A1:AD34"/>
  <sheetViews>
    <sheetView zoomScaleNormal="100" workbookViewId="0">
      <selection activeCell="AE2" sqref="AE2"/>
    </sheetView>
  </sheetViews>
  <sheetFormatPr defaultRowHeight="18.75"/>
  <cols>
    <col min="1" max="14" width="5.7109375" style="12" customWidth="1"/>
    <col min="15" max="26" width="4.42578125" style="12" customWidth="1"/>
    <col min="27" max="30" width="4.42578125" style="13" customWidth="1"/>
    <col min="31" max="16384" width="9.140625" style="13"/>
  </cols>
  <sheetData>
    <row r="1" spans="1:30" ht="20.100000000000001" customHeight="1">
      <c r="A1" s="38" t="s">
        <v>44</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ht="20.100000000000001" customHeight="1"/>
    <row r="3" spans="1:30" ht="20.100000000000001" customHeight="1">
      <c r="A3" s="34" t="s">
        <v>45</v>
      </c>
      <c r="B3" s="34"/>
      <c r="C3" s="34"/>
      <c r="D3" s="34" t="s">
        <v>46</v>
      </c>
      <c r="E3" s="34"/>
      <c r="F3" s="34"/>
      <c r="G3" s="34"/>
      <c r="H3" s="34"/>
      <c r="I3" s="34"/>
      <c r="J3" s="34"/>
      <c r="K3" s="34"/>
      <c r="L3" s="34"/>
      <c r="M3" s="34"/>
      <c r="N3" s="34"/>
      <c r="O3" s="34" t="s">
        <v>47</v>
      </c>
      <c r="P3" s="34"/>
      <c r="Q3" s="34"/>
      <c r="R3" s="34"/>
      <c r="S3" s="34" t="s">
        <v>48</v>
      </c>
      <c r="T3" s="34"/>
      <c r="U3" s="34"/>
      <c r="V3" s="34"/>
      <c r="W3" s="34" t="s">
        <v>49</v>
      </c>
      <c r="X3" s="34"/>
      <c r="Y3" s="34"/>
      <c r="Z3" s="34"/>
      <c r="AA3" s="34" t="s">
        <v>50</v>
      </c>
      <c r="AB3" s="34"/>
      <c r="AC3" s="34"/>
      <c r="AD3" s="34"/>
    </row>
    <row r="4" spans="1:30" ht="20.100000000000001" customHeight="1">
      <c r="A4" s="40" t="s">
        <v>52</v>
      </c>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row>
    <row r="5" spans="1:30" ht="20.100000000000001" customHeight="1">
      <c r="A5" s="34"/>
      <c r="B5" s="34"/>
      <c r="C5" s="34"/>
      <c r="D5" s="40"/>
      <c r="E5" s="40"/>
      <c r="F5" s="40"/>
      <c r="G5" s="40"/>
      <c r="H5" s="40"/>
      <c r="I5" s="40"/>
      <c r="J5" s="40"/>
      <c r="K5" s="40"/>
      <c r="L5" s="40"/>
      <c r="M5" s="40"/>
      <c r="N5" s="40"/>
      <c r="O5" s="34"/>
      <c r="P5" s="34"/>
      <c r="Q5" s="34"/>
      <c r="R5" s="34"/>
      <c r="S5" s="34"/>
      <c r="T5" s="34"/>
      <c r="U5" s="34"/>
      <c r="V5" s="34"/>
      <c r="W5" s="34"/>
      <c r="X5" s="34"/>
      <c r="Y5" s="34"/>
      <c r="Z5" s="34"/>
      <c r="AA5" s="34"/>
      <c r="AB5" s="34"/>
      <c r="AC5" s="34"/>
      <c r="AD5" s="34"/>
    </row>
    <row r="6" spans="1:30" ht="20.100000000000001" customHeight="1">
      <c r="A6" s="34"/>
      <c r="B6" s="34"/>
      <c r="C6" s="34"/>
      <c r="D6" s="34" t="s">
        <v>57</v>
      </c>
      <c r="E6" s="34"/>
      <c r="F6" s="34"/>
      <c r="G6" s="34"/>
      <c r="H6" s="34"/>
      <c r="I6" s="34"/>
      <c r="J6" s="34"/>
      <c r="K6" s="34"/>
      <c r="L6" s="34"/>
      <c r="M6" s="34"/>
      <c r="N6" s="34"/>
      <c r="O6" s="34">
        <f>SUM($O$4:O5)</f>
        <v>0</v>
      </c>
      <c r="P6" s="34"/>
      <c r="Q6" s="34"/>
      <c r="R6" s="34"/>
      <c r="S6" s="34">
        <f>SUM($S$4:S5)</f>
        <v>0</v>
      </c>
      <c r="T6" s="34"/>
      <c r="U6" s="34"/>
      <c r="V6" s="34"/>
      <c r="W6" s="34">
        <f>SUM($W$4:W5)</f>
        <v>0</v>
      </c>
      <c r="X6" s="34"/>
      <c r="Y6" s="34"/>
      <c r="Z6" s="34"/>
      <c r="AA6" s="34">
        <f>SUM($AA$4:AA5)</f>
        <v>0</v>
      </c>
      <c r="AB6" s="34"/>
      <c r="AC6" s="34"/>
      <c r="AD6" s="34"/>
    </row>
    <row r="7" spans="1:30" ht="20.100000000000001" customHeight="1">
      <c r="A7" s="40" t="s">
        <v>51</v>
      </c>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row>
    <row r="8" spans="1:30" ht="20.100000000000001" customHeight="1">
      <c r="A8" s="34"/>
      <c r="B8" s="34"/>
      <c r="C8" s="34"/>
      <c r="D8" s="40" t="s">
        <v>72</v>
      </c>
      <c r="E8" s="40"/>
      <c r="F8" s="40"/>
      <c r="G8" s="40"/>
      <c r="H8" s="40"/>
      <c r="I8" s="40"/>
      <c r="J8" s="40"/>
      <c r="K8" s="40"/>
      <c r="L8" s="40"/>
      <c r="M8" s="40"/>
      <c r="N8" s="40"/>
      <c r="O8" s="41" t="s">
        <v>73</v>
      </c>
      <c r="P8" s="34"/>
      <c r="Q8" s="34"/>
      <c r="R8" s="34"/>
      <c r="S8" s="41" t="s">
        <v>73</v>
      </c>
      <c r="T8" s="34"/>
      <c r="U8" s="34"/>
      <c r="V8" s="34"/>
      <c r="W8" s="41" t="s">
        <v>73</v>
      </c>
      <c r="X8" s="34"/>
      <c r="Y8" s="34"/>
      <c r="Z8" s="34"/>
      <c r="AA8" s="41" t="s">
        <v>73</v>
      </c>
      <c r="AB8" s="34"/>
      <c r="AC8" s="34"/>
      <c r="AD8" s="34"/>
    </row>
    <row r="9" spans="1:30" ht="20.100000000000001" customHeight="1">
      <c r="A9" s="34"/>
      <c r="B9" s="34"/>
      <c r="C9" s="34"/>
      <c r="D9" s="34" t="s">
        <v>57</v>
      </c>
      <c r="E9" s="34"/>
      <c r="F9" s="34"/>
      <c r="G9" s="34"/>
      <c r="H9" s="34"/>
      <c r="I9" s="34"/>
      <c r="J9" s="34"/>
      <c r="K9" s="34"/>
      <c r="L9" s="34"/>
      <c r="M9" s="34"/>
      <c r="N9" s="34"/>
      <c r="O9" s="34">
        <f>SUM($O$7:O8)</f>
        <v>0</v>
      </c>
      <c r="P9" s="34"/>
      <c r="Q9" s="34"/>
      <c r="R9" s="34"/>
      <c r="S9" s="34">
        <f>SUM($S$7:S8)</f>
        <v>0</v>
      </c>
      <c r="T9" s="34"/>
      <c r="U9" s="34"/>
      <c r="V9" s="34"/>
      <c r="W9" s="34">
        <f>SUM($W$7:W8)</f>
        <v>0</v>
      </c>
      <c r="X9" s="34"/>
      <c r="Y9" s="34"/>
      <c r="Z9" s="34"/>
      <c r="AA9" s="34">
        <f>SUM($AA$7:AA8)</f>
        <v>0</v>
      </c>
      <c r="AB9" s="34"/>
      <c r="AC9" s="34"/>
      <c r="AD9" s="34"/>
    </row>
    <row r="10" spans="1:30" ht="20.100000000000001" customHeight="1">
      <c r="A10" s="40" t="s">
        <v>55</v>
      </c>
      <c r="B10" s="40"/>
      <c r="C10" s="40"/>
      <c r="D10" s="40"/>
      <c r="E10" s="40"/>
      <c r="F10" s="40"/>
      <c r="G10" s="40"/>
      <c r="H10" s="40"/>
      <c r="I10" s="40"/>
      <c r="J10" s="40"/>
      <c r="K10" s="40"/>
      <c r="L10" s="40"/>
      <c r="M10" s="40"/>
      <c r="N10" s="40"/>
      <c r="O10" s="34" t="s">
        <v>53</v>
      </c>
      <c r="P10" s="34"/>
      <c r="Q10" s="34" t="s">
        <v>54</v>
      </c>
      <c r="R10" s="34"/>
      <c r="S10" s="34" t="s">
        <v>53</v>
      </c>
      <c r="T10" s="34"/>
      <c r="U10" s="34" t="s">
        <v>54</v>
      </c>
      <c r="V10" s="34"/>
      <c r="W10" s="34" t="s">
        <v>53</v>
      </c>
      <c r="X10" s="34"/>
      <c r="Y10" s="34" t="s">
        <v>54</v>
      </c>
      <c r="Z10" s="34"/>
      <c r="AA10" s="34" t="s">
        <v>53</v>
      </c>
      <c r="AB10" s="34"/>
      <c r="AC10" s="34" t="s">
        <v>54</v>
      </c>
      <c r="AD10" s="34"/>
    </row>
    <row r="11" spans="1:30" ht="20.100000000000001" customHeight="1">
      <c r="A11" s="34"/>
      <c r="B11" s="34"/>
      <c r="C11" s="34"/>
      <c r="D11" s="40" t="s">
        <v>56</v>
      </c>
      <c r="E11" s="40"/>
      <c r="F11" s="40"/>
      <c r="G11" s="40"/>
      <c r="H11" s="40"/>
      <c r="I11" s="40"/>
      <c r="J11" s="40"/>
      <c r="K11" s="40"/>
      <c r="L11" s="40"/>
      <c r="M11" s="40"/>
      <c r="N11" s="40"/>
      <c r="O11" s="34"/>
      <c r="P11" s="34"/>
      <c r="Q11" s="34"/>
      <c r="R11" s="34"/>
      <c r="S11" s="34"/>
      <c r="T11" s="34"/>
      <c r="U11" s="34"/>
      <c r="V11" s="34"/>
      <c r="W11" s="34"/>
      <c r="X11" s="34"/>
      <c r="Y11" s="34"/>
      <c r="Z11" s="34"/>
      <c r="AA11" s="34"/>
      <c r="AB11" s="34"/>
      <c r="AC11" s="34"/>
      <c r="AD11" s="34"/>
    </row>
    <row r="12" spans="1:30" ht="20.100000000000001" customHeight="1">
      <c r="A12" s="34"/>
      <c r="B12" s="34"/>
      <c r="C12" s="34"/>
      <c r="D12" s="34" t="s">
        <v>30</v>
      </c>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row>
    <row r="13" spans="1:30" ht="20.100000000000001" customHeight="1"/>
    <row r="14" spans="1:30" ht="20.100000000000001" customHeight="1">
      <c r="A14" s="38" t="s">
        <v>58</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row>
    <row r="15" spans="1:30" ht="20.100000000000001" customHeight="1"/>
    <row r="16" spans="1:30" ht="20.100000000000001" customHeight="1">
      <c r="A16" s="34" t="s">
        <v>59</v>
      </c>
      <c r="B16" s="34"/>
      <c r="C16" s="34"/>
      <c r="D16" s="34" t="s">
        <v>60</v>
      </c>
      <c r="E16" s="34"/>
      <c r="F16" s="34"/>
      <c r="G16" s="34"/>
      <c r="H16" s="34"/>
      <c r="I16" s="34"/>
      <c r="J16" s="34"/>
      <c r="K16" s="34"/>
      <c r="L16" s="34"/>
      <c r="M16" s="34"/>
      <c r="N16" s="34"/>
      <c r="O16" s="34" t="s">
        <v>61</v>
      </c>
      <c r="P16" s="34"/>
      <c r="Q16" s="34"/>
      <c r="R16" s="34"/>
      <c r="S16" s="34" t="s">
        <v>62</v>
      </c>
      <c r="T16" s="34"/>
      <c r="U16" s="34"/>
      <c r="V16" s="34"/>
      <c r="W16" s="34" t="s">
        <v>63</v>
      </c>
      <c r="X16" s="34"/>
      <c r="Y16" s="34"/>
      <c r="Z16" s="34"/>
      <c r="AA16" s="34" t="s">
        <v>64</v>
      </c>
      <c r="AB16" s="34"/>
      <c r="AC16" s="34"/>
      <c r="AD16" s="34"/>
    </row>
    <row r="17" spans="1:30" ht="20.100000000000001" customHeight="1">
      <c r="A17" s="40" t="s">
        <v>65</v>
      </c>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row>
    <row r="18" spans="1:30" ht="20.100000000000001" customHeight="1">
      <c r="A18" s="34"/>
      <c r="B18" s="34"/>
      <c r="C18" s="34"/>
      <c r="D18" s="40"/>
      <c r="E18" s="40"/>
      <c r="F18" s="40"/>
      <c r="G18" s="40"/>
      <c r="H18" s="40"/>
      <c r="I18" s="40"/>
      <c r="J18" s="40"/>
      <c r="K18" s="40"/>
      <c r="L18" s="40"/>
      <c r="M18" s="40"/>
      <c r="N18" s="40"/>
      <c r="O18" s="34"/>
      <c r="P18" s="34"/>
      <c r="Q18" s="34"/>
      <c r="R18" s="34"/>
      <c r="S18" s="34"/>
      <c r="T18" s="34"/>
      <c r="U18" s="34"/>
      <c r="V18" s="34"/>
      <c r="W18" s="34"/>
      <c r="X18" s="34"/>
      <c r="Y18" s="34"/>
      <c r="Z18" s="34"/>
      <c r="AA18" s="34"/>
      <c r="AB18" s="34"/>
      <c r="AC18" s="34"/>
      <c r="AD18" s="34"/>
    </row>
    <row r="19" spans="1:30" ht="20.100000000000001" customHeight="1">
      <c r="A19" s="34"/>
      <c r="B19" s="34"/>
      <c r="C19" s="34"/>
      <c r="D19" s="34" t="s">
        <v>69</v>
      </c>
      <c r="E19" s="34"/>
      <c r="F19" s="34"/>
      <c r="G19" s="34"/>
      <c r="H19" s="34"/>
      <c r="I19" s="34"/>
      <c r="J19" s="34"/>
      <c r="K19" s="34"/>
      <c r="L19" s="34"/>
      <c r="M19" s="34"/>
      <c r="N19" s="34"/>
      <c r="O19" s="34">
        <f>SUM($O$17:O18)</f>
        <v>0</v>
      </c>
      <c r="P19" s="34"/>
      <c r="Q19" s="34"/>
      <c r="R19" s="34"/>
      <c r="S19" s="34">
        <f>SUM($S$17:S18)</f>
        <v>0</v>
      </c>
      <c r="T19" s="34"/>
      <c r="U19" s="34"/>
      <c r="V19" s="34"/>
      <c r="W19" s="34">
        <f>SUM($W$17:W18)</f>
        <v>0</v>
      </c>
      <c r="X19" s="34"/>
      <c r="Y19" s="34"/>
      <c r="Z19" s="34"/>
      <c r="AA19" s="34">
        <f>SUM($AA$17:AA18)</f>
        <v>0</v>
      </c>
      <c r="AB19" s="34"/>
      <c r="AC19" s="34"/>
      <c r="AD19" s="34"/>
    </row>
    <row r="20" spans="1:30" ht="20.100000000000001" customHeight="1">
      <c r="A20" s="40" t="s">
        <v>66</v>
      </c>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row>
    <row r="21" spans="1:30" ht="20.100000000000001" customHeight="1">
      <c r="A21" s="34"/>
      <c r="B21" s="34"/>
      <c r="C21" s="34"/>
      <c r="D21" s="40"/>
      <c r="E21" s="40"/>
      <c r="F21" s="40"/>
      <c r="G21" s="40"/>
      <c r="H21" s="40"/>
      <c r="I21" s="40"/>
      <c r="J21" s="40"/>
      <c r="K21" s="40"/>
      <c r="L21" s="40"/>
      <c r="M21" s="40"/>
      <c r="N21" s="40"/>
      <c r="O21" s="34"/>
      <c r="P21" s="34"/>
      <c r="Q21" s="34"/>
      <c r="R21" s="34"/>
      <c r="S21" s="34"/>
      <c r="T21" s="34"/>
      <c r="U21" s="34"/>
      <c r="V21" s="34"/>
      <c r="W21" s="34"/>
      <c r="X21" s="34"/>
      <c r="Y21" s="34"/>
      <c r="Z21" s="34"/>
      <c r="AA21" s="34"/>
      <c r="AB21" s="34"/>
      <c r="AC21" s="34"/>
      <c r="AD21" s="34"/>
    </row>
    <row r="22" spans="1:30" ht="20.100000000000001" customHeight="1">
      <c r="A22" s="34"/>
      <c r="B22" s="34"/>
      <c r="C22" s="34"/>
      <c r="D22" s="34" t="s">
        <v>69</v>
      </c>
      <c r="E22" s="34"/>
      <c r="F22" s="34"/>
      <c r="G22" s="34"/>
      <c r="H22" s="34"/>
      <c r="I22" s="34"/>
      <c r="J22" s="34"/>
      <c r="K22" s="34"/>
      <c r="L22" s="34"/>
      <c r="M22" s="34"/>
      <c r="N22" s="34"/>
      <c r="O22" s="34">
        <f>SUM($O$20:O21)</f>
        <v>0</v>
      </c>
      <c r="P22" s="34"/>
      <c r="Q22" s="34"/>
      <c r="R22" s="34"/>
      <c r="S22" s="34">
        <f>SUM($S$20:S21)</f>
        <v>0</v>
      </c>
      <c r="T22" s="34"/>
      <c r="U22" s="34"/>
      <c r="V22" s="34"/>
      <c r="W22" s="34">
        <f>SUM($W$20:W21)</f>
        <v>0</v>
      </c>
      <c r="X22" s="34"/>
      <c r="Y22" s="34"/>
      <c r="Z22" s="34"/>
      <c r="AA22" s="34">
        <f>SUM($AA$20:AA21)</f>
        <v>0</v>
      </c>
      <c r="AB22" s="34"/>
      <c r="AC22" s="34"/>
      <c r="AD22" s="34"/>
    </row>
    <row r="23" spans="1:30" ht="20.100000000000001" customHeight="1">
      <c r="A23" s="40" t="s">
        <v>67</v>
      </c>
      <c r="B23" s="40"/>
      <c r="C23" s="40"/>
      <c r="D23" s="40"/>
      <c r="E23" s="40"/>
      <c r="F23" s="40"/>
      <c r="G23" s="40"/>
      <c r="H23" s="40"/>
      <c r="I23" s="40"/>
      <c r="J23" s="40"/>
      <c r="K23" s="40"/>
      <c r="L23" s="40"/>
      <c r="M23" s="40"/>
      <c r="N23" s="40"/>
      <c r="O23" s="34" t="s">
        <v>70</v>
      </c>
      <c r="P23" s="34"/>
      <c r="Q23" s="34" t="s">
        <v>71</v>
      </c>
      <c r="R23" s="34"/>
      <c r="S23" s="34" t="s">
        <v>70</v>
      </c>
      <c r="T23" s="34"/>
      <c r="U23" s="34" t="s">
        <v>71</v>
      </c>
      <c r="V23" s="34"/>
      <c r="W23" s="34" t="s">
        <v>70</v>
      </c>
      <c r="X23" s="34"/>
      <c r="Y23" s="34" t="s">
        <v>71</v>
      </c>
      <c r="Z23" s="34"/>
      <c r="AA23" s="34" t="s">
        <v>70</v>
      </c>
      <c r="AB23" s="34"/>
      <c r="AC23" s="34" t="s">
        <v>71</v>
      </c>
      <c r="AD23" s="34"/>
    </row>
    <row r="24" spans="1:30" ht="20.100000000000001" customHeight="1">
      <c r="A24" s="34"/>
      <c r="B24" s="34"/>
      <c r="C24" s="34"/>
      <c r="D24" s="40" t="s">
        <v>68</v>
      </c>
      <c r="E24" s="40"/>
      <c r="F24" s="40"/>
      <c r="G24" s="40"/>
      <c r="H24" s="40"/>
      <c r="I24" s="40"/>
      <c r="J24" s="40"/>
      <c r="K24" s="40"/>
      <c r="L24" s="40"/>
      <c r="M24" s="40"/>
      <c r="N24" s="40"/>
      <c r="O24" s="34"/>
      <c r="P24" s="34"/>
      <c r="Q24" s="34"/>
      <c r="R24" s="34"/>
      <c r="S24" s="34"/>
      <c r="T24" s="34"/>
      <c r="U24" s="34"/>
      <c r="V24" s="34"/>
      <c r="W24" s="34"/>
      <c r="X24" s="34"/>
      <c r="Y24" s="34"/>
      <c r="Z24" s="34"/>
      <c r="AA24" s="34"/>
      <c r="AB24" s="34"/>
      <c r="AC24" s="34"/>
      <c r="AD24" s="34"/>
    </row>
    <row r="25" spans="1:30" ht="20.100000000000001" customHeight="1">
      <c r="A25" s="34"/>
      <c r="B25" s="34"/>
      <c r="C25" s="34"/>
      <c r="D25" s="34" t="s">
        <v>69</v>
      </c>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row>
    <row r="26" spans="1:30" ht="20.100000000000001" customHeight="1"/>
    <row r="27" spans="1:30" ht="20.100000000000001" customHeight="1"/>
    <row r="28" spans="1:30" ht="20.100000000000001" customHeight="1"/>
    <row r="29" spans="1:30" ht="20.100000000000001" customHeight="1"/>
    <row r="30" spans="1:30" ht="20.100000000000001" customHeight="1"/>
    <row r="31" spans="1:30" ht="20.100000000000001" customHeight="1"/>
    <row r="32" spans="1:30" ht="20.100000000000001" customHeight="1"/>
    <row r="33" ht="20.100000000000001" customHeight="1"/>
    <row r="34" ht="20.100000000000001" customHeight="1"/>
  </sheetData>
  <mergeCells count="124">
    <mergeCell ref="A9:C9"/>
    <mergeCell ref="D9:N9"/>
    <mergeCell ref="O9:R9"/>
    <mergeCell ref="S9:V9"/>
    <mergeCell ref="W9:Z9"/>
    <mergeCell ref="AA9:AD9"/>
    <mergeCell ref="A5:C5"/>
    <mergeCell ref="D5:N5"/>
    <mergeCell ref="O5:R5"/>
    <mergeCell ref="S5:V5"/>
    <mergeCell ref="W5:Z5"/>
    <mergeCell ref="AA5:AD5"/>
    <mergeCell ref="A8:C8"/>
    <mergeCell ref="D8:N8"/>
    <mergeCell ref="O8:R8"/>
    <mergeCell ref="S8:V8"/>
    <mergeCell ref="W8:Z8"/>
    <mergeCell ref="AA8:AD8"/>
    <mergeCell ref="A1:AD1"/>
    <mergeCell ref="A4:AD4"/>
    <mergeCell ref="A7:AD7"/>
    <mergeCell ref="O10:P10"/>
    <mergeCell ref="Q10:R10"/>
    <mergeCell ref="S10:T10"/>
    <mergeCell ref="U10:V10"/>
    <mergeCell ref="W10:X10"/>
    <mergeCell ref="D3:N3"/>
    <mergeCell ref="A3:C3"/>
    <mergeCell ref="O3:R3"/>
    <mergeCell ref="S3:V3"/>
    <mergeCell ref="A6:C6"/>
    <mergeCell ref="D6:N6"/>
    <mergeCell ref="O6:R6"/>
    <mergeCell ref="S6:V6"/>
    <mergeCell ref="Y10:Z10"/>
    <mergeCell ref="AA10:AB10"/>
    <mergeCell ref="AC10:AD10"/>
    <mergeCell ref="A10:N10"/>
    <mergeCell ref="W3:Z3"/>
    <mergeCell ref="AA3:AD3"/>
    <mergeCell ref="W6:Z6"/>
    <mergeCell ref="AA6:AD6"/>
    <mergeCell ref="U11:V11"/>
    <mergeCell ref="W11:X11"/>
    <mergeCell ref="Y11:Z11"/>
    <mergeCell ref="AA11:AB11"/>
    <mergeCell ref="AC11:AD11"/>
    <mergeCell ref="A11:C11"/>
    <mergeCell ref="D11:N11"/>
    <mergeCell ref="O11:P11"/>
    <mergeCell ref="Q11:R11"/>
    <mergeCell ref="S11:T11"/>
    <mergeCell ref="U12:V12"/>
    <mergeCell ref="W12:X12"/>
    <mergeCell ref="Y12:Z12"/>
    <mergeCell ref="AA12:AB12"/>
    <mergeCell ref="AC12:AD12"/>
    <mergeCell ref="A12:C12"/>
    <mergeCell ref="D12:N12"/>
    <mergeCell ref="O12:P12"/>
    <mergeCell ref="Q12:R12"/>
    <mergeCell ref="S12:T12"/>
    <mergeCell ref="A17:AD17"/>
    <mergeCell ref="A18:C18"/>
    <mergeCell ref="D18:N18"/>
    <mergeCell ref="O18:R18"/>
    <mergeCell ref="S18:V18"/>
    <mergeCell ref="W18:Z18"/>
    <mergeCell ref="AA18:AD18"/>
    <mergeCell ref="A14:AD14"/>
    <mergeCell ref="A16:C16"/>
    <mergeCell ref="D16:N16"/>
    <mergeCell ref="O16:R16"/>
    <mergeCell ref="S16:V16"/>
    <mergeCell ref="W16:Z16"/>
    <mergeCell ref="AA16:AD16"/>
    <mergeCell ref="AA19:AD19"/>
    <mergeCell ref="A20:AD20"/>
    <mergeCell ref="A21:C21"/>
    <mergeCell ref="D21:N21"/>
    <mergeCell ref="O21:R21"/>
    <mergeCell ref="S21:V21"/>
    <mergeCell ref="W21:Z21"/>
    <mergeCell ref="AA21:AD21"/>
    <mergeCell ref="A19:C19"/>
    <mergeCell ref="D19:N19"/>
    <mergeCell ref="O19:R19"/>
    <mergeCell ref="S19:V19"/>
    <mergeCell ref="W19:Z19"/>
    <mergeCell ref="AA22:AD22"/>
    <mergeCell ref="A23:N23"/>
    <mergeCell ref="O23:P23"/>
    <mergeCell ref="Q23:R23"/>
    <mergeCell ref="S23:T23"/>
    <mergeCell ref="U23:V23"/>
    <mergeCell ref="W23:X23"/>
    <mergeCell ref="Y23:Z23"/>
    <mergeCell ref="AA23:AB23"/>
    <mergeCell ref="AC23:AD23"/>
    <mergeCell ref="A22:C22"/>
    <mergeCell ref="D22:N22"/>
    <mergeCell ref="O22:R22"/>
    <mergeCell ref="S22:V22"/>
    <mergeCell ref="W22:Z22"/>
    <mergeCell ref="U24:V24"/>
    <mergeCell ref="W24:X24"/>
    <mergeCell ref="Y24:Z24"/>
    <mergeCell ref="AA24:AB24"/>
    <mergeCell ref="AC24:AD24"/>
    <mergeCell ref="A24:C24"/>
    <mergeCell ref="D24:N24"/>
    <mergeCell ref="O24:P24"/>
    <mergeCell ref="Q24:R24"/>
    <mergeCell ref="S24:T24"/>
    <mergeCell ref="U25:V25"/>
    <mergeCell ref="W25:X25"/>
    <mergeCell ref="Y25:Z25"/>
    <mergeCell ref="AA25:AB25"/>
    <mergeCell ref="AC25:AD25"/>
    <mergeCell ref="A25:C25"/>
    <mergeCell ref="D25:N25"/>
    <mergeCell ref="O25:P25"/>
    <mergeCell ref="Q25:R25"/>
    <mergeCell ref="S25:T25"/>
  </mergeCells>
  <pageMargins left="0.7" right="0.7" top="0.75" bottom="0.75" header="0.3" footer="0.3"/>
  <pageSetup paperSize="9" scale="86" fitToHeight="0" orientation="landscape" r:id="rId1"/>
  <rowBreaks count="1" manualBreakCount="1">
    <brk id="13"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62A9-0F97-45D4-BEE0-5DE33CE4D321}">
  <sheetPr>
    <pageSetUpPr fitToPage="1"/>
  </sheetPr>
  <dimension ref="A1:AJ46"/>
  <sheetViews>
    <sheetView zoomScaleNormal="100" workbookViewId="0">
      <selection activeCell="AK3" sqref="AK3"/>
    </sheetView>
  </sheetViews>
  <sheetFormatPr defaultRowHeight="18.75"/>
  <cols>
    <col min="1" max="26" width="4.28515625" style="12" customWidth="1"/>
    <col min="27" max="36" width="4.28515625" style="13" customWidth="1"/>
    <col min="37" max="16384" width="9.140625" style="13"/>
  </cols>
  <sheetData>
    <row r="1" spans="1:36">
      <c r="A1" s="50" t="s">
        <v>170</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row>
    <row r="2" spans="1:36">
      <c r="A2" s="25"/>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row>
    <row r="3" spans="1:36">
      <c r="A3" s="51" t="str">
        <f ca="1">CONCATENATE("1. Số lượt người nghỉ ốm: ",E20," lượt (tính đến ",TEXT(TODAY(),"dd/MM/yyyy"),")")</f>
        <v>1. Số lượt người nghỉ ốm: 0 lượt (tính đến 10/03/2025)</v>
      </c>
      <c r="B3" s="51"/>
      <c r="C3" s="51"/>
      <c r="D3" s="51"/>
      <c r="E3" s="51"/>
      <c r="F3" s="51"/>
      <c r="G3" s="51"/>
      <c r="H3" s="51"/>
      <c r="I3" s="51"/>
      <c r="J3" s="51"/>
      <c r="K3" s="51"/>
      <c r="L3" s="51"/>
      <c r="M3" s="51"/>
      <c r="N3" s="51"/>
      <c r="O3" s="51"/>
      <c r="P3" s="51"/>
      <c r="Q3" s="51"/>
      <c r="R3" s="51"/>
      <c r="S3" s="51"/>
      <c r="T3" s="51"/>
      <c r="U3" s="51"/>
      <c r="V3" s="51"/>
      <c r="W3" s="51"/>
      <c r="X3" s="51"/>
      <c r="Y3" s="51"/>
      <c r="Z3" s="51"/>
      <c r="AA3" s="51"/>
      <c r="AB3" s="51"/>
      <c r="AC3" s="51"/>
      <c r="AD3" s="51"/>
      <c r="AE3" s="51"/>
      <c r="AF3" s="51"/>
      <c r="AG3" s="51"/>
      <c r="AH3" s="51"/>
      <c r="AI3" s="51"/>
      <c r="AJ3" s="51"/>
    </row>
    <row r="4" spans="1:36">
      <c r="A4" s="51" t="str">
        <f ca="1">CONCATENATE("2. Tổng số ngày nghỉ ốm: ",TEXT(I20,"#.##")," ngày (tính đến ",TEXT(TODAY(),"dd/MM/yyyy"),")")</f>
        <v>2. Tổng số ngày nghỉ ốm: . ngày (tính đến 10/03/2025)</v>
      </c>
      <c r="B4" s="51"/>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36">
      <c r="A5" s="34" t="s">
        <v>167</v>
      </c>
      <c r="B5" s="34"/>
      <c r="C5" s="34"/>
      <c r="D5" s="34"/>
      <c r="E5" s="34" t="s">
        <v>168</v>
      </c>
      <c r="F5" s="34"/>
      <c r="G5" s="34"/>
      <c r="H5" s="34"/>
      <c r="I5" s="34"/>
      <c r="J5" s="34"/>
      <c r="K5" s="34"/>
      <c r="L5" s="34"/>
      <c r="M5" s="34" t="s">
        <v>56</v>
      </c>
      <c r="N5" s="34"/>
      <c r="O5" s="34"/>
      <c r="P5" s="34"/>
      <c r="Q5" s="34"/>
      <c r="R5" s="34"/>
      <c r="S5" s="34"/>
      <c r="T5" s="34"/>
      <c r="U5" s="34" t="s">
        <v>169</v>
      </c>
      <c r="V5" s="34"/>
      <c r="W5" s="34"/>
      <c r="X5" s="34"/>
      <c r="Y5" s="34"/>
      <c r="Z5" s="34"/>
      <c r="AA5" s="34"/>
      <c r="AB5" s="34"/>
      <c r="AC5" s="34" t="s">
        <v>101</v>
      </c>
      <c r="AD5" s="34"/>
      <c r="AE5" s="34"/>
      <c r="AF5" s="34"/>
      <c r="AG5" s="34"/>
      <c r="AH5" s="34"/>
      <c r="AI5" s="34"/>
      <c r="AJ5" s="34"/>
    </row>
    <row r="6" spans="1:36" ht="81.75" customHeight="1">
      <c r="A6" s="39" t="s">
        <v>161</v>
      </c>
      <c r="B6" s="39"/>
      <c r="C6" s="39" t="s">
        <v>162</v>
      </c>
      <c r="D6" s="39"/>
      <c r="E6" s="39" t="s">
        <v>163</v>
      </c>
      <c r="F6" s="39"/>
      <c r="G6" s="39" t="s">
        <v>164</v>
      </c>
      <c r="H6" s="39"/>
      <c r="I6" s="39" t="s">
        <v>165</v>
      </c>
      <c r="J6" s="39"/>
      <c r="K6" s="39" t="s">
        <v>166</v>
      </c>
      <c r="L6" s="39"/>
      <c r="M6" s="39" t="s">
        <v>163</v>
      </c>
      <c r="N6" s="39"/>
      <c r="O6" s="39" t="s">
        <v>164</v>
      </c>
      <c r="P6" s="39"/>
      <c r="Q6" s="39" t="s">
        <v>165</v>
      </c>
      <c r="R6" s="39"/>
      <c r="S6" s="39" t="s">
        <v>166</v>
      </c>
      <c r="T6" s="39"/>
      <c r="U6" s="39" t="s">
        <v>163</v>
      </c>
      <c r="V6" s="39"/>
      <c r="W6" s="39" t="s">
        <v>164</v>
      </c>
      <c r="X6" s="39"/>
      <c r="Y6" s="39" t="s">
        <v>165</v>
      </c>
      <c r="Z6" s="39"/>
      <c r="AA6" s="39" t="s">
        <v>166</v>
      </c>
      <c r="AB6" s="39"/>
      <c r="AC6" s="39" t="s">
        <v>163</v>
      </c>
      <c r="AD6" s="39"/>
      <c r="AE6" s="39" t="s">
        <v>164</v>
      </c>
      <c r="AF6" s="39"/>
      <c r="AG6" s="39" t="s">
        <v>165</v>
      </c>
      <c r="AH6" s="39"/>
      <c r="AI6" s="39" t="s">
        <v>166</v>
      </c>
      <c r="AJ6" s="39"/>
    </row>
    <row r="7" spans="1:36">
      <c r="A7" s="39"/>
      <c r="B7" s="39"/>
      <c r="C7" s="44" t="s">
        <v>171</v>
      </c>
      <c r="D7" s="39"/>
      <c r="E7" s="44" t="s">
        <v>172</v>
      </c>
      <c r="F7" s="39"/>
      <c r="G7" s="44" t="s">
        <v>173</v>
      </c>
      <c r="H7" s="39"/>
      <c r="I7" s="44" t="s">
        <v>174</v>
      </c>
      <c r="J7" s="39"/>
      <c r="K7" s="44" t="s">
        <v>175</v>
      </c>
      <c r="L7" s="39"/>
      <c r="M7" s="44" t="s">
        <v>176</v>
      </c>
      <c r="N7" s="39"/>
      <c r="O7" s="44" t="s">
        <v>177</v>
      </c>
      <c r="P7" s="39"/>
      <c r="Q7" s="44" t="s">
        <v>178</v>
      </c>
      <c r="R7" s="39"/>
      <c r="S7" s="44" t="s">
        <v>179</v>
      </c>
      <c r="T7" s="39"/>
      <c r="U7" s="44" t="s">
        <v>180</v>
      </c>
      <c r="V7" s="39"/>
      <c r="W7" s="44" t="s">
        <v>181</v>
      </c>
      <c r="X7" s="39"/>
      <c r="Y7" s="44" t="s">
        <v>182</v>
      </c>
      <c r="Z7" s="39"/>
      <c r="AA7" s="44" t="s">
        <v>183</v>
      </c>
      <c r="AB7" s="39"/>
      <c r="AC7" s="44" t="s">
        <v>184</v>
      </c>
      <c r="AD7" s="39"/>
      <c r="AE7" s="44" t="s">
        <v>185</v>
      </c>
      <c r="AF7" s="39"/>
      <c r="AG7" s="44" t="s">
        <v>186</v>
      </c>
      <c r="AH7" s="39"/>
      <c r="AI7" s="44" t="s">
        <v>187</v>
      </c>
      <c r="AJ7" s="39"/>
    </row>
    <row r="8" spans="1:36">
      <c r="A8" s="39" t="s">
        <v>188</v>
      </c>
      <c r="B8" s="39"/>
      <c r="C8" s="46">
        <v>1</v>
      </c>
      <c r="D8" s="47"/>
      <c r="E8" s="44" t="s">
        <v>73</v>
      </c>
      <c r="F8" s="39"/>
      <c r="G8" s="48" t="str">
        <f>IFERROR(E8*100/$E$20,"-")</f>
        <v>-</v>
      </c>
      <c r="H8" s="49"/>
      <c r="I8" s="44" t="s">
        <v>73</v>
      </c>
      <c r="J8" s="39"/>
      <c r="K8" s="48" t="str">
        <f>IFERROR(I8*100/$I$20,"-")</f>
        <v>-</v>
      </c>
      <c r="L8" s="49"/>
      <c r="M8" s="44" t="s">
        <v>73</v>
      </c>
      <c r="N8" s="39"/>
      <c r="O8" s="44" t="s">
        <v>73</v>
      </c>
      <c r="P8" s="39"/>
      <c r="Q8" s="44" t="s">
        <v>73</v>
      </c>
      <c r="R8" s="39"/>
      <c r="S8" s="44" t="s">
        <v>73</v>
      </c>
      <c r="T8" s="39"/>
      <c r="U8" s="44" t="s">
        <v>73</v>
      </c>
      <c r="V8" s="39"/>
      <c r="W8" s="44" t="s">
        <v>73</v>
      </c>
      <c r="X8" s="39"/>
      <c r="Y8" s="44" t="s">
        <v>73</v>
      </c>
      <c r="Z8" s="39"/>
      <c r="AA8" s="44" t="s">
        <v>73</v>
      </c>
      <c r="AB8" s="39"/>
      <c r="AC8" s="44">
        <f>SUM(E8,M8,U8,)</f>
        <v>0</v>
      </c>
      <c r="AD8" s="39"/>
      <c r="AE8" s="44">
        <f t="shared" ref="AE8" si="0">SUM(G8,O8,W8,)</f>
        <v>0</v>
      </c>
      <c r="AF8" s="39"/>
      <c r="AG8" s="44">
        <f t="shared" ref="AG8" si="1">SUM(I8,Q8,Y8,)</f>
        <v>0</v>
      </c>
      <c r="AH8" s="39"/>
      <c r="AI8" s="44">
        <f t="shared" ref="AI8" si="2">SUM(K8,S8,AA8,)</f>
        <v>0</v>
      </c>
      <c r="AJ8" s="39"/>
    </row>
    <row r="9" spans="1:36">
      <c r="A9" s="39"/>
      <c r="B9" s="39"/>
      <c r="C9" s="46">
        <v>2</v>
      </c>
      <c r="D9" s="47"/>
      <c r="E9" s="44" t="s">
        <v>73</v>
      </c>
      <c r="F9" s="39"/>
      <c r="G9" s="48" t="str">
        <f t="shared" ref="G9:G19" si="3">IFERROR(E9*100/$E$20,"-")</f>
        <v>-</v>
      </c>
      <c r="H9" s="49"/>
      <c r="I9" s="44" t="s">
        <v>73</v>
      </c>
      <c r="J9" s="39"/>
      <c r="K9" s="48" t="str">
        <f t="shared" ref="K9:K19" si="4">IFERROR(I9*100/$I$20,"-")</f>
        <v>-</v>
      </c>
      <c r="L9" s="49"/>
      <c r="M9" s="44" t="s">
        <v>73</v>
      </c>
      <c r="N9" s="39"/>
      <c r="O9" s="44" t="s">
        <v>73</v>
      </c>
      <c r="P9" s="39"/>
      <c r="Q9" s="44" t="s">
        <v>73</v>
      </c>
      <c r="R9" s="39"/>
      <c r="S9" s="44" t="s">
        <v>73</v>
      </c>
      <c r="T9" s="39"/>
      <c r="U9" s="44" t="s">
        <v>73</v>
      </c>
      <c r="V9" s="39"/>
      <c r="W9" s="44" t="s">
        <v>73</v>
      </c>
      <c r="X9" s="39"/>
      <c r="Y9" s="44" t="s">
        <v>73</v>
      </c>
      <c r="Z9" s="39"/>
      <c r="AA9" s="44" t="s">
        <v>73</v>
      </c>
      <c r="AB9" s="39"/>
      <c r="AC9" s="44">
        <f t="shared" ref="AC9:AC19" si="5">SUM(E9,M9,U9,)</f>
        <v>0</v>
      </c>
      <c r="AD9" s="39"/>
      <c r="AE9" s="44">
        <f t="shared" ref="AE9:AE19" si="6">SUM(G9,O9,W9,)</f>
        <v>0</v>
      </c>
      <c r="AF9" s="39"/>
      <c r="AG9" s="44">
        <f t="shared" ref="AG9:AG19" si="7">SUM(I9,Q9,Y9,)</f>
        <v>0</v>
      </c>
      <c r="AH9" s="39"/>
      <c r="AI9" s="44">
        <f t="shared" ref="AI9:AI19" si="8">SUM(K9,S9,AA9,)</f>
        <v>0</v>
      </c>
      <c r="AJ9" s="39"/>
    </row>
    <row r="10" spans="1:36">
      <c r="A10" s="39"/>
      <c r="B10" s="39"/>
      <c r="C10" s="46">
        <v>3</v>
      </c>
      <c r="D10" s="47"/>
      <c r="E10" s="44" t="s">
        <v>73</v>
      </c>
      <c r="F10" s="39"/>
      <c r="G10" s="48" t="str">
        <f t="shared" si="3"/>
        <v>-</v>
      </c>
      <c r="H10" s="49"/>
      <c r="I10" s="44" t="s">
        <v>73</v>
      </c>
      <c r="J10" s="39"/>
      <c r="K10" s="48" t="str">
        <f t="shared" si="4"/>
        <v>-</v>
      </c>
      <c r="L10" s="49"/>
      <c r="M10" s="44" t="s">
        <v>73</v>
      </c>
      <c r="N10" s="39"/>
      <c r="O10" s="44" t="s">
        <v>73</v>
      </c>
      <c r="P10" s="39"/>
      <c r="Q10" s="44" t="s">
        <v>73</v>
      </c>
      <c r="R10" s="39"/>
      <c r="S10" s="44" t="s">
        <v>73</v>
      </c>
      <c r="T10" s="39"/>
      <c r="U10" s="44" t="s">
        <v>73</v>
      </c>
      <c r="V10" s="39"/>
      <c r="W10" s="44" t="s">
        <v>73</v>
      </c>
      <c r="X10" s="39"/>
      <c r="Y10" s="44" t="s">
        <v>73</v>
      </c>
      <c r="Z10" s="39"/>
      <c r="AA10" s="44" t="s">
        <v>73</v>
      </c>
      <c r="AB10" s="39"/>
      <c r="AC10" s="44">
        <f t="shared" si="5"/>
        <v>0</v>
      </c>
      <c r="AD10" s="39"/>
      <c r="AE10" s="44">
        <f t="shared" si="6"/>
        <v>0</v>
      </c>
      <c r="AF10" s="39"/>
      <c r="AG10" s="44">
        <f t="shared" si="7"/>
        <v>0</v>
      </c>
      <c r="AH10" s="39"/>
      <c r="AI10" s="44">
        <f t="shared" si="8"/>
        <v>0</v>
      </c>
      <c r="AJ10" s="39"/>
    </row>
    <row r="11" spans="1:36">
      <c r="A11" s="39" t="s">
        <v>189</v>
      </c>
      <c r="B11" s="39"/>
      <c r="C11" s="46">
        <v>4</v>
      </c>
      <c r="D11" s="47"/>
      <c r="E11" s="44" t="s">
        <v>73</v>
      </c>
      <c r="F11" s="39"/>
      <c r="G11" s="48" t="str">
        <f t="shared" si="3"/>
        <v>-</v>
      </c>
      <c r="H11" s="49"/>
      <c r="I11" s="44" t="s">
        <v>73</v>
      </c>
      <c r="J11" s="39"/>
      <c r="K11" s="48" t="str">
        <f t="shared" si="4"/>
        <v>-</v>
      </c>
      <c r="L11" s="49"/>
      <c r="M11" s="44" t="s">
        <v>73</v>
      </c>
      <c r="N11" s="39"/>
      <c r="O11" s="44" t="s">
        <v>73</v>
      </c>
      <c r="P11" s="39"/>
      <c r="Q11" s="44" t="s">
        <v>73</v>
      </c>
      <c r="R11" s="39"/>
      <c r="S11" s="44" t="s">
        <v>73</v>
      </c>
      <c r="T11" s="39"/>
      <c r="U11" s="44" t="s">
        <v>73</v>
      </c>
      <c r="V11" s="39"/>
      <c r="W11" s="44" t="s">
        <v>73</v>
      </c>
      <c r="X11" s="39"/>
      <c r="Y11" s="44" t="s">
        <v>73</v>
      </c>
      <c r="Z11" s="39"/>
      <c r="AA11" s="44" t="s">
        <v>73</v>
      </c>
      <c r="AB11" s="39"/>
      <c r="AC11" s="44">
        <f t="shared" si="5"/>
        <v>0</v>
      </c>
      <c r="AD11" s="39"/>
      <c r="AE11" s="44">
        <f t="shared" si="6"/>
        <v>0</v>
      </c>
      <c r="AF11" s="39"/>
      <c r="AG11" s="44">
        <f t="shared" si="7"/>
        <v>0</v>
      </c>
      <c r="AH11" s="39"/>
      <c r="AI11" s="44">
        <f t="shared" si="8"/>
        <v>0</v>
      </c>
      <c r="AJ11" s="39"/>
    </row>
    <row r="12" spans="1:36">
      <c r="A12" s="39"/>
      <c r="B12" s="39"/>
      <c r="C12" s="46">
        <v>5</v>
      </c>
      <c r="D12" s="47"/>
      <c r="E12" s="44" t="s">
        <v>73</v>
      </c>
      <c r="F12" s="39"/>
      <c r="G12" s="48" t="str">
        <f t="shared" si="3"/>
        <v>-</v>
      </c>
      <c r="H12" s="49"/>
      <c r="I12" s="44" t="s">
        <v>73</v>
      </c>
      <c r="J12" s="39"/>
      <c r="K12" s="48" t="str">
        <f t="shared" si="4"/>
        <v>-</v>
      </c>
      <c r="L12" s="49"/>
      <c r="M12" s="44" t="s">
        <v>73</v>
      </c>
      <c r="N12" s="39"/>
      <c r="O12" s="44" t="s">
        <v>73</v>
      </c>
      <c r="P12" s="39"/>
      <c r="Q12" s="44" t="s">
        <v>73</v>
      </c>
      <c r="R12" s="39"/>
      <c r="S12" s="44" t="s">
        <v>73</v>
      </c>
      <c r="T12" s="39"/>
      <c r="U12" s="44" t="s">
        <v>73</v>
      </c>
      <c r="V12" s="39"/>
      <c r="W12" s="44" t="s">
        <v>73</v>
      </c>
      <c r="X12" s="39"/>
      <c r="Y12" s="44" t="s">
        <v>73</v>
      </c>
      <c r="Z12" s="39"/>
      <c r="AA12" s="44" t="s">
        <v>73</v>
      </c>
      <c r="AB12" s="39"/>
      <c r="AC12" s="44">
        <f t="shared" si="5"/>
        <v>0</v>
      </c>
      <c r="AD12" s="39"/>
      <c r="AE12" s="44">
        <f t="shared" si="6"/>
        <v>0</v>
      </c>
      <c r="AF12" s="39"/>
      <c r="AG12" s="44">
        <f t="shared" si="7"/>
        <v>0</v>
      </c>
      <c r="AH12" s="39"/>
      <c r="AI12" s="44">
        <f t="shared" si="8"/>
        <v>0</v>
      </c>
      <c r="AJ12" s="39"/>
    </row>
    <row r="13" spans="1:36">
      <c r="A13" s="39"/>
      <c r="B13" s="39"/>
      <c r="C13" s="46">
        <v>6</v>
      </c>
      <c r="D13" s="47"/>
      <c r="E13" s="44" t="s">
        <v>73</v>
      </c>
      <c r="F13" s="39"/>
      <c r="G13" s="48" t="str">
        <f t="shared" si="3"/>
        <v>-</v>
      </c>
      <c r="H13" s="49"/>
      <c r="I13" s="44" t="s">
        <v>73</v>
      </c>
      <c r="J13" s="39"/>
      <c r="K13" s="48" t="str">
        <f t="shared" si="4"/>
        <v>-</v>
      </c>
      <c r="L13" s="49"/>
      <c r="M13" s="44" t="s">
        <v>73</v>
      </c>
      <c r="N13" s="39"/>
      <c r="O13" s="44" t="s">
        <v>73</v>
      </c>
      <c r="P13" s="39"/>
      <c r="Q13" s="44" t="s">
        <v>73</v>
      </c>
      <c r="R13" s="39"/>
      <c r="S13" s="44" t="s">
        <v>73</v>
      </c>
      <c r="T13" s="39"/>
      <c r="U13" s="44" t="s">
        <v>73</v>
      </c>
      <c r="V13" s="39"/>
      <c r="W13" s="44" t="s">
        <v>73</v>
      </c>
      <c r="X13" s="39"/>
      <c r="Y13" s="44" t="s">
        <v>73</v>
      </c>
      <c r="Z13" s="39"/>
      <c r="AA13" s="44" t="s">
        <v>73</v>
      </c>
      <c r="AB13" s="39"/>
      <c r="AC13" s="44">
        <f t="shared" si="5"/>
        <v>0</v>
      </c>
      <c r="AD13" s="39"/>
      <c r="AE13" s="44">
        <f t="shared" si="6"/>
        <v>0</v>
      </c>
      <c r="AF13" s="39"/>
      <c r="AG13" s="44">
        <f t="shared" si="7"/>
        <v>0</v>
      </c>
      <c r="AH13" s="39"/>
      <c r="AI13" s="44">
        <f t="shared" si="8"/>
        <v>0</v>
      </c>
      <c r="AJ13" s="39"/>
    </row>
    <row r="14" spans="1:36">
      <c r="A14" s="39" t="s">
        <v>190</v>
      </c>
      <c r="B14" s="39"/>
      <c r="C14" s="46">
        <v>7</v>
      </c>
      <c r="D14" s="47"/>
      <c r="E14" s="44" t="s">
        <v>73</v>
      </c>
      <c r="F14" s="39"/>
      <c r="G14" s="48" t="str">
        <f t="shared" si="3"/>
        <v>-</v>
      </c>
      <c r="H14" s="49"/>
      <c r="I14" s="44" t="s">
        <v>73</v>
      </c>
      <c r="J14" s="39"/>
      <c r="K14" s="48" t="str">
        <f t="shared" si="4"/>
        <v>-</v>
      </c>
      <c r="L14" s="49"/>
      <c r="M14" s="44" t="s">
        <v>73</v>
      </c>
      <c r="N14" s="39"/>
      <c r="O14" s="44" t="s">
        <v>73</v>
      </c>
      <c r="P14" s="39"/>
      <c r="Q14" s="44" t="s">
        <v>73</v>
      </c>
      <c r="R14" s="39"/>
      <c r="S14" s="44" t="s">
        <v>73</v>
      </c>
      <c r="T14" s="39"/>
      <c r="U14" s="44" t="s">
        <v>73</v>
      </c>
      <c r="V14" s="39"/>
      <c r="W14" s="44" t="s">
        <v>73</v>
      </c>
      <c r="X14" s="39"/>
      <c r="Y14" s="44" t="s">
        <v>73</v>
      </c>
      <c r="Z14" s="39"/>
      <c r="AA14" s="44" t="s">
        <v>73</v>
      </c>
      <c r="AB14" s="39"/>
      <c r="AC14" s="44">
        <f t="shared" si="5"/>
        <v>0</v>
      </c>
      <c r="AD14" s="39"/>
      <c r="AE14" s="44">
        <f t="shared" si="6"/>
        <v>0</v>
      </c>
      <c r="AF14" s="39"/>
      <c r="AG14" s="44">
        <f t="shared" si="7"/>
        <v>0</v>
      </c>
      <c r="AH14" s="39"/>
      <c r="AI14" s="44">
        <f t="shared" si="8"/>
        <v>0</v>
      </c>
      <c r="AJ14" s="39"/>
    </row>
    <row r="15" spans="1:36">
      <c r="A15" s="39"/>
      <c r="B15" s="39"/>
      <c r="C15" s="46">
        <v>8</v>
      </c>
      <c r="D15" s="47"/>
      <c r="E15" s="44" t="s">
        <v>73</v>
      </c>
      <c r="F15" s="39"/>
      <c r="G15" s="48" t="str">
        <f t="shared" si="3"/>
        <v>-</v>
      </c>
      <c r="H15" s="49"/>
      <c r="I15" s="44" t="s">
        <v>73</v>
      </c>
      <c r="J15" s="39"/>
      <c r="K15" s="48" t="str">
        <f t="shared" si="4"/>
        <v>-</v>
      </c>
      <c r="L15" s="49"/>
      <c r="M15" s="44" t="s">
        <v>73</v>
      </c>
      <c r="N15" s="39"/>
      <c r="O15" s="44" t="s">
        <v>73</v>
      </c>
      <c r="P15" s="39"/>
      <c r="Q15" s="44" t="s">
        <v>73</v>
      </c>
      <c r="R15" s="39"/>
      <c r="S15" s="44" t="s">
        <v>73</v>
      </c>
      <c r="T15" s="39"/>
      <c r="U15" s="44" t="s">
        <v>73</v>
      </c>
      <c r="V15" s="39"/>
      <c r="W15" s="44" t="s">
        <v>73</v>
      </c>
      <c r="X15" s="39"/>
      <c r="Y15" s="44" t="s">
        <v>73</v>
      </c>
      <c r="Z15" s="39"/>
      <c r="AA15" s="44" t="s">
        <v>73</v>
      </c>
      <c r="AB15" s="39"/>
      <c r="AC15" s="44">
        <f t="shared" si="5"/>
        <v>0</v>
      </c>
      <c r="AD15" s="39"/>
      <c r="AE15" s="44">
        <f t="shared" si="6"/>
        <v>0</v>
      </c>
      <c r="AF15" s="39"/>
      <c r="AG15" s="44">
        <f t="shared" si="7"/>
        <v>0</v>
      </c>
      <c r="AH15" s="39"/>
      <c r="AI15" s="44">
        <f t="shared" si="8"/>
        <v>0</v>
      </c>
      <c r="AJ15" s="39"/>
    </row>
    <row r="16" spans="1:36">
      <c r="A16" s="39"/>
      <c r="B16" s="39"/>
      <c r="C16" s="46">
        <v>9</v>
      </c>
      <c r="D16" s="47"/>
      <c r="E16" s="44" t="s">
        <v>73</v>
      </c>
      <c r="F16" s="39"/>
      <c r="G16" s="48" t="str">
        <f t="shared" si="3"/>
        <v>-</v>
      </c>
      <c r="H16" s="49"/>
      <c r="I16" s="44" t="s">
        <v>73</v>
      </c>
      <c r="J16" s="39"/>
      <c r="K16" s="48" t="str">
        <f t="shared" si="4"/>
        <v>-</v>
      </c>
      <c r="L16" s="49"/>
      <c r="M16" s="44" t="s">
        <v>73</v>
      </c>
      <c r="N16" s="39"/>
      <c r="O16" s="44" t="s">
        <v>73</v>
      </c>
      <c r="P16" s="39"/>
      <c r="Q16" s="44" t="s">
        <v>73</v>
      </c>
      <c r="R16" s="39"/>
      <c r="S16" s="44" t="s">
        <v>73</v>
      </c>
      <c r="T16" s="39"/>
      <c r="U16" s="44" t="s">
        <v>73</v>
      </c>
      <c r="V16" s="39"/>
      <c r="W16" s="44" t="s">
        <v>73</v>
      </c>
      <c r="X16" s="39"/>
      <c r="Y16" s="44" t="s">
        <v>73</v>
      </c>
      <c r="Z16" s="39"/>
      <c r="AA16" s="44" t="s">
        <v>73</v>
      </c>
      <c r="AB16" s="39"/>
      <c r="AC16" s="44">
        <f t="shared" si="5"/>
        <v>0</v>
      </c>
      <c r="AD16" s="39"/>
      <c r="AE16" s="44">
        <f t="shared" si="6"/>
        <v>0</v>
      </c>
      <c r="AF16" s="39"/>
      <c r="AG16" s="44">
        <f t="shared" si="7"/>
        <v>0</v>
      </c>
      <c r="AH16" s="39"/>
      <c r="AI16" s="44">
        <f t="shared" si="8"/>
        <v>0</v>
      </c>
      <c r="AJ16" s="39"/>
    </row>
    <row r="17" spans="1:36">
      <c r="A17" s="39" t="s">
        <v>191</v>
      </c>
      <c r="B17" s="39"/>
      <c r="C17" s="46">
        <v>10</v>
      </c>
      <c r="D17" s="47"/>
      <c r="E17" s="44" t="s">
        <v>73</v>
      </c>
      <c r="F17" s="39"/>
      <c r="G17" s="48" t="str">
        <f t="shared" si="3"/>
        <v>-</v>
      </c>
      <c r="H17" s="49"/>
      <c r="I17" s="44" t="s">
        <v>73</v>
      </c>
      <c r="J17" s="39"/>
      <c r="K17" s="48" t="str">
        <f t="shared" si="4"/>
        <v>-</v>
      </c>
      <c r="L17" s="49"/>
      <c r="M17" s="44" t="s">
        <v>73</v>
      </c>
      <c r="N17" s="39"/>
      <c r="O17" s="44" t="s">
        <v>73</v>
      </c>
      <c r="P17" s="39"/>
      <c r="Q17" s="44" t="s">
        <v>73</v>
      </c>
      <c r="R17" s="39"/>
      <c r="S17" s="44" t="s">
        <v>73</v>
      </c>
      <c r="T17" s="39"/>
      <c r="U17" s="44" t="s">
        <v>73</v>
      </c>
      <c r="V17" s="39"/>
      <c r="W17" s="44" t="s">
        <v>73</v>
      </c>
      <c r="X17" s="39"/>
      <c r="Y17" s="44" t="s">
        <v>73</v>
      </c>
      <c r="Z17" s="39"/>
      <c r="AA17" s="44" t="s">
        <v>73</v>
      </c>
      <c r="AB17" s="39"/>
      <c r="AC17" s="44">
        <f t="shared" si="5"/>
        <v>0</v>
      </c>
      <c r="AD17" s="39"/>
      <c r="AE17" s="44">
        <f t="shared" si="6"/>
        <v>0</v>
      </c>
      <c r="AF17" s="39"/>
      <c r="AG17" s="44">
        <f t="shared" si="7"/>
        <v>0</v>
      </c>
      <c r="AH17" s="39"/>
      <c r="AI17" s="44">
        <f t="shared" si="8"/>
        <v>0</v>
      </c>
      <c r="AJ17" s="39"/>
    </row>
    <row r="18" spans="1:36">
      <c r="A18" s="39"/>
      <c r="B18" s="39"/>
      <c r="C18" s="46">
        <v>11</v>
      </c>
      <c r="D18" s="47"/>
      <c r="E18" s="44" t="s">
        <v>73</v>
      </c>
      <c r="F18" s="39"/>
      <c r="G18" s="48" t="str">
        <f t="shared" si="3"/>
        <v>-</v>
      </c>
      <c r="H18" s="49"/>
      <c r="I18" s="44" t="s">
        <v>73</v>
      </c>
      <c r="J18" s="39"/>
      <c r="K18" s="48" t="str">
        <f t="shared" si="4"/>
        <v>-</v>
      </c>
      <c r="L18" s="49"/>
      <c r="M18" s="44" t="s">
        <v>73</v>
      </c>
      <c r="N18" s="39"/>
      <c r="O18" s="44" t="s">
        <v>73</v>
      </c>
      <c r="P18" s="39"/>
      <c r="Q18" s="44" t="s">
        <v>73</v>
      </c>
      <c r="R18" s="39"/>
      <c r="S18" s="44" t="s">
        <v>73</v>
      </c>
      <c r="T18" s="39"/>
      <c r="U18" s="44" t="s">
        <v>73</v>
      </c>
      <c r="V18" s="39"/>
      <c r="W18" s="44" t="s">
        <v>73</v>
      </c>
      <c r="X18" s="39"/>
      <c r="Y18" s="44" t="s">
        <v>73</v>
      </c>
      <c r="Z18" s="39"/>
      <c r="AA18" s="44" t="s">
        <v>73</v>
      </c>
      <c r="AB18" s="39"/>
      <c r="AC18" s="44">
        <f t="shared" si="5"/>
        <v>0</v>
      </c>
      <c r="AD18" s="39"/>
      <c r="AE18" s="44">
        <f t="shared" si="6"/>
        <v>0</v>
      </c>
      <c r="AF18" s="39"/>
      <c r="AG18" s="44">
        <f t="shared" si="7"/>
        <v>0</v>
      </c>
      <c r="AH18" s="39"/>
      <c r="AI18" s="44">
        <f t="shared" si="8"/>
        <v>0</v>
      </c>
      <c r="AJ18" s="39"/>
    </row>
    <row r="19" spans="1:36">
      <c r="A19" s="39"/>
      <c r="B19" s="39"/>
      <c r="C19" s="46">
        <v>12</v>
      </c>
      <c r="D19" s="47"/>
      <c r="E19" s="44" t="s">
        <v>73</v>
      </c>
      <c r="F19" s="39"/>
      <c r="G19" s="48" t="str">
        <f t="shared" si="3"/>
        <v>-</v>
      </c>
      <c r="H19" s="49"/>
      <c r="I19" s="44" t="s">
        <v>73</v>
      </c>
      <c r="J19" s="39"/>
      <c r="K19" s="48" t="str">
        <f t="shared" si="4"/>
        <v>-</v>
      </c>
      <c r="L19" s="49"/>
      <c r="M19" s="44" t="s">
        <v>73</v>
      </c>
      <c r="N19" s="39"/>
      <c r="O19" s="44" t="s">
        <v>73</v>
      </c>
      <c r="P19" s="39"/>
      <c r="Q19" s="44" t="s">
        <v>73</v>
      </c>
      <c r="R19" s="39"/>
      <c r="S19" s="44" t="s">
        <v>73</v>
      </c>
      <c r="T19" s="39"/>
      <c r="U19" s="44" t="s">
        <v>73</v>
      </c>
      <c r="V19" s="39"/>
      <c r="W19" s="44" t="s">
        <v>73</v>
      </c>
      <c r="X19" s="39"/>
      <c r="Y19" s="44" t="s">
        <v>73</v>
      </c>
      <c r="Z19" s="39"/>
      <c r="AA19" s="44" t="s">
        <v>73</v>
      </c>
      <c r="AB19" s="39"/>
      <c r="AC19" s="44">
        <f t="shared" si="5"/>
        <v>0</v>
      </c>
      <c r="AD19" s="39"/>
      <c r="AE19" s="44">
        <f t="shared" si="6"/>
        <v>0</v>
      </c>
      <c r="AF19" s="39"/>
      <c r="AG19" s="44">
        <f t="shared" si="7"/>
        <v>0</v>
      </c>
      <c r="AH19" s="39"/>
      <c r="AI19" s="44">
        <f t="shared" si="8"/>
        <v>0</v>
      </c>
      <c r="AJ19" s="39"/>
    </row>
    <row r="20" spans="1:36">
      <c r="A20" s="44" t="s">
        <v>57</v>
      </c>
      <c r="B20" s="44"/>
      <c r="C20" s="44"/>
      <c r="D20" s="44"/>
      <c r="E20" s="44">
        <f>SUM(E8:F19)</f>
        <v>0</v>
      </c>
      <c r="F20" s="44"/>
      <c r="G20" s="44">
        <f t="shared" ref="G20" si="9">SUM(G8:H19)</f>
        <v>0</v>
      </c>
      <c r="H20" s="44"/>
      <c r="I20" s="44">
        <f t="shared" ref="I20" si="10">SUM(I8:J19)</f>
        <v>0</v>
      </c>
      <c r="J20" s="44"/>
      <c r="K20" s="44">
        <f t="shared" ref="K20" si="11">SUM(K8:L19)</f>
        <v>0</v>
      </c>
      <c r="L20" s="44"/>
      <c r="M20" s="44">
        <f t="shared" ref="M20" si="12">SUM(M8:N19)</f>
        <v>0</v>
      </c>
      <c r="N20" s="44"/>
      <c r="O20" s="44">
        <f t="shared" ref="O20" si="13">SUM(O8:P19)</f>
        <v>0</v>
      </c>
      <c r="P20" s="44"/>
      <c r="Q20" s="44">
        <f t="shared" ref="Q20" si="14">SUM(Q8:R19)</f>
        <v>0</v>
      </c>
      <c r="R20" s="44"/>
      <c r="S20" s="44">
        <f t="shared" ref="S20" si="15">SUM(S8:T19)</f>
        <v>0</v>
      </c>
      <c r="T20" s="44"/>
      <c r="U20" s="44">
        <f t="shared" ref="U20" si="16">SUM(U8:V19)</f>
        <v>0</v>
      </c>
      <c r="V20" s="44"/>
      <c r="W20" s="44">
        <f t="shared" ref="W20" si="17">SUM(W8:X19)</f>
        <v>0</v>
      </c>
      <c r="X20" s="44"/>
      <c r="Y20" s="44">
        <f t="shared" ref="Y20" si="18">SUM(Y8:Z19)</f>
        <v>0</v>
      </c>
      <c r="Z20" s="44"/>
      <c r="AA20" s="44">
        <f t="shared" ref="AA20" si="19">SUM(AA8:AB19)</f>
        <v>0</v>
      </c>
      <c r="AB20" s="44"/>
      <c r="AC20" s="44">
        <f t="shared" ref="AC20" si="20">SUM(AC8:AD19)</f>
        <v>0</v>
      </c>
      <c r="AD20" s="44"/>
      <c r="AE20" s="44">
        <f t="shared" ref="AE20" si="21">SUM(AE8:AF19)</f>
        <v>0</v>
      </c>
      <c r="AF20" s="44"/>
      <c r="AG20" s="44">
        <f t="shared" ref="AG20" si="22">SUM(AG8:AH19)</f>
        <v>0</v>
      </c>
      <c r="AH20" s="44"/>
      <c r="AI20" s="44">
        <f t="shared" ref="AI20" si="23">SUM(AI8:AJ19)</f>
        <v>0</v>
      </c>
      <c r="AJ20" s="44"/>
    </row>
    <row r="22" spans="1:36">
      <c r="A22" s="45" t="s">
        <v>192</v>
      </c>
      <c r="B22" s="45"/>
      <c r="C22" s="45"/>
      <c r="D22" s="45"/>
      <c r="E22" s="45"/>
      <c r="F22" s="45"/>
      <c r="G22" s="45"/>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row>
    <row r="23" spans="1:36" s="26" customFormat="1" ht="81" customHeight="1">
      <c r="A23" s="42" t="s">
        <v>193</v>
      </c>
      <c r="B23" s="43"/>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row>
    <row r="24" spans="1:36">
      <c r="A24" s="50" t="s">
        <v>194</v>
      </c>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row>
    <row r="25" spans="1:36">
      <c r="A25" s="2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spans="1:36">
      <c r="A26" s="51" t="str">
        <f ca="1">CONCATENATE("1. 休假由生病人次:",E20,"次(截至日期",TEXT(TODAY(),"yyyy/MM/dd"),")")</f>
        <v>1. 休假由生病人次:0次(截至日期2025/03/10)</v>
      </c>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row>
    <row r="27" spans="1:36">
      <c r="A27" s="51" t="str">
        <f ca="1">CONCATENATE("2. 休假由生病天數:",TEXT(I20,"#.##"),"天(截至日期",TEXT(TODAY(),"yyyy/MM/dd"),")")</f>
        <v>2. 休假由生病天數:.天(截至日期2025/03/10)</v>
      </c>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row>
    <row r="28" spans="1:36">
      <c r="A28" s="34" t="s">
        <v>195</v>
      </c>
      <c r="B28" s="34"/>
      <c r="C28" s="34"/>
      <c r="D28" s="34"/>
      <c r="E28" s="34" t="s">
        <v>196</v>
      </c>
      <c r="F28" s="34"/>
      <c r="G28" s="34"/>
      <c r="H28" s="34"/>
      <c r="I28" s="34"/>
      <c r="J28" s="34"/>
      <c r="K28" s="34"/>
      <c r="L28" s="34"/>
      <c r="M28" s="34" t="s">
        <v>68</v>
      </c>
      <c r="N28" s="34"/>
      <c r="O28" s="34"/>
      <c r="P28" s="34"/>
      <c r="Q28" s="34"/>
      <c r="R28" s="34"/>
      <c r="S28" s="34"/>
      <c r="T28" s="34"/>
      <c r="U28" s="34" t="s">
        <v>197</v>
      </c>
      <c r="V28" s="34"/>
      <c r="W28" s="34"/>
      <c r="X28" s="34"/>
      <c r="Y28" s="34"/>
      <c r="Z28" s="34"/>
      <c r="AA28" s="34"/>
      <c r="AB28" s="34"/>
      <c r="AC28" s="34" t="s">
        <v>116</v>
      </c>
      <c r="AD28" s="34"/>
      <c r="AE28" s="34"/>
      <c r="AF28" s="34"/>
      <c r="AG28" s="34"/>
      <c r="AH28" s="34"/>
      <c r="AI28" s="34"/>
      <c r="AJ28" s="34"/>
    </row>
    <row r="29" spans="1:36" ht="81.75" customHeight="1">
      <c r="A29" s="39" t="s">
        <v>198</v>
      </c>
      <c r="B29" s="39"/>
      <c r="C29" s="39" t="s">
        <v>199</v>
      </c>
      <c r="D29" s="39"/>
      <c r="E29" s="39" t="s">
        <v>200</v>
      </c>
      <c r="F29" s="39"/>
      <c r="G29" s="39" t="s">
        <v>201</v>
      </c>
      <c r="H29" s="39"/>
      <c r="I29" s="39" t="s">
        <v>202</v>
      </c>
      <c r="J29" s="39"/>
      <c r="K29" s="39" t="s">
        <v>203</v>
      </c>
      <c r="L29" s="39"/>
      <c r="M29" s="39" t="s">
        <v>200</v>
      </c>
      <c r="N29" s="39"/>
      <c r="O29" s="39" t="s">
        <v>201</v>
      </c>
      <c r="P29" s="39"/>
      <c r="Q29" s="39" t="s">
        <v>202</v>
      </c>
      <c r="R29" s="39"/>
      <c r="S29" s="39" t="s">
        <v>203</v>
      </c>
      <c r="T29" s="39"/>
      <c r="U29" s="39" t="s">
        <v>200</v>
      </c>
      <c r="V29" s="39"/>
      <c r="W29" s="39" t="s">
        <v>201</v>
      </c>
      <c r="X29" s="39"/>
      <c r="Y29" s="39" t="s">
        <v>202</v>
      </c>
      <c r="Z29" s="39"/>
      <c r="AA29" s="39" t="s">
        <v>203</v>
      </c>
      <c r="AB29" s="39"/>
      <c r="AC29" s="39" t="s">
        <v>200</v>
      </c>
      <c r="AD29" s="39"/>
      <c r="AE29" s="39" t="s">
        <v>201</v>
      </c>
      <c r="AF29" s="39"/>
      <c r="AG29" s="39" t="s">
        <v>202</v>
      </c>
      <c r="AH29" s="39"/>
      <c r="AI29" s="39" t="s">
        <v>203</v>
      </c>
      <c r="AJ29" s="39"/>
    </row>
    <row r="30" spans="1:36">
      <c r="A30" s="39"/>
      <c r="B30" s="39"/>
      <c r="C30" s="44" t="s">
        <v>171</v>
      </c>
      <c r="D30" s="39"/>
      <c r="E30" s="44" t="s">
        <v>172</v>
      </c>
      <c r="F30" s="39"/>
      <c r="G30" s="44" t="s">
        <v>173</v>
      </c>
      <c r="H30" s="39"/>
      <c r="I30" s="44" t="s">
        <v>174</v>
      </c>
      <c r="J30" s="39"/>
      <c r="K30" s="44" t="s">
        <v>175</v>
      </c>
      <c r="L30" s="39"/>
      <c r="M30" s="44" t="s">
        <v>176</v>
      </c>
      <c r="N30" s="39"/>
      <c r="O30" s="44" t="s">
        <v>177</v>
      </c>
      <c r="P30" s="39"/>
      <c r="Q30" s="44" t="s">
        <v>178</v>
      </c>
      <c r="R30" s="39"/>
      <c r="S30" s="44" t="s">
        <v>179</v>
      </c>
      <c r="T30" s="39"/>
      <c r="U30" s="44" t="s">
        <v>180</v>
      </c>
      <c r="V30" s="39"/>
      <c r="W30" s="44" t="s">
        <v>181</v>
      </c>
      <c r="X30" s="39"/>
      <c r="Y30" s="44" t="s">
        <v>182</v>
      </c>
      <c r="Z30" s="39"/>
      <c r="AA30" s="44" t="s">
        <v>183</v>
      </c>
      <c r="AB30" s="39"/>
      <c r="AC30" s="44" t="s">
        <v>184</v>
      </c>
      <c r="AD30" s="39"/>
      <c r="AE30" s="44" t="s">
        <v>185</v>
      </c>
      <c r="AF30" s="39"/>
      <c r="AG30" s="44" t="s">
        <v>186</v>
      </c>
      <c r="AH30" s="39"/>
      <c r="AI30" s="44" t="s">
        <v>187</v>
      </c>
      <c r="AJ30" s="39"/>
    </row>
    <row r="31" spans="1:36">
      <c r="A31" s="39" t="s">
        <v>188</v>
      </c>
      <c r="B31" s="39"/>
      <c r="C31" s="46">
        <v>1</v>
      </c>
      <c r="D31" s="47"/>
      <c r="E31" s="44" t="str">
        <f>E8</f>
        <v>-</v>
      </c>
      <c r="F31" s="39"/>
      <c r="G31" s="48" t="str">
        <f t="shared" ref="G31" si="24">G8</f>
        <v>-</v>
      </c>
      <c r="H31" s="49"/>
      <c r="I31" s="44" t="str">
        <f t="shared" ref="I31" si="25">I8</f>
        <v>-</v>
      </c>
      <c r="J31" s="39"/>
      <c r="K31" s="48" t="str">
        <f t="shared" ref="K31" si="26">K8</f>
        <v>-</v>
      </c>
      <c r="L31" s="49"/>
      <c r="M31" s="44" t="str">
        <f t="shared" ref="M31" si="27">M8</f>
        <v>-</v>
      </c>
      <c r="N31" s="39"/>
      <c r="O31" s="44" t="str">
        <f t="shared" ref="O31" si="28">O8</f>
        <v>-</v>
      </c>
      <c r="P31" s="39"/>
      <c r="Q31" s="44" t="str">
        <f t="shared" ref="Q31" si="29">Q8</f>
        <v>-</v>
      </c>
      <c r="R31" s="39"/>
      <c r="S31" s="44" t="str">
        <f t="shared" ref="S31" si="30">S8</f>
        <v>-</v>
      </c>
      <c r="T31" s="39"/>
      <c r="U31" s="44" t="str">
        <f t="shared" ref="U31" si="31">U8</f>
        <v>-</v>
      </c>
      <c r="V31" s="39"/>
      <c r="W31" s="44" t="str">
        <f t="shared" ref="W31" si="32">W8</f>
        <v>-</v>
      </c>
      <c r="X31" s="39"/>
      <c r="Y31" s="44" t="str">
        <f t="shared" ref="Y31" si="33">Y8</f>
        <v>-</v>
      </c>
      <c r="Z31" s="39"/>
      <c r="AA31" s="44" t="str">
        <f t="shared" ref="AA31" si="34">AA8</f>
        <v>-</v>
      </c>
      <c r="AB31" s="39"/>
      <c r="AC31" s="44">
        <f t="shared" ref="AC31" si="35">AC8</f>
        <v>0</v>
      </c>
      <c r="AD31" s="39"/>
      <c r="AE31" s="44">
        <f t="shared" ref="AE31" si="36">AE8</f>
        <v>0</v>
      </c>
      <c r="AF31" s="39"/>
      <c r="AG31" s="44">
        <f t="shared" ref="AG31" si="37">AG8</f>
        <v>0</v>
      </c>
      <c r="AH31" s="39"/>
      <c r="AI31" s="44">
        <f t="shared" ref="AI31" si="38">AI8</f>
        <v>0</v>
      </c>
      <c r="AJ31" s="39"/>
    </row>
    <row r="32" spans="1:36">
      <c r="A32" s="39"/>
      <c r="B32" s="39"/>
      <c r="C32" s="46">
        <v>2</v>
      </c>
      <c r="D32" s="47"/>
      <c r="E32" s="44" t="str">
        <f t="shared" ref="E32:E42" si="39">E9</f>
        <v>-</v>
      </c>
      <c r="F32" s="39"/>
      <c r="G32" s="48" t="str">
        <f t="shared" ref="G32" si="40">G9</f>
        <v>-</v>
      </c>
      <c r="H32" s="49"/>
      <c r="I32" s="44" t="str">
        <f t="shared" ref="I32" si="41">I9</f>
        <v>-</v>
      </c>
      <c r="J32" s="39"/>
      <c r="K32" s="48" t="str">
        <f t="shared" ref="K32" si="42">K9</f>
        <v>-</v>
      </c>
      <c r="L32" s="49"/>
      <c r="M32" s="44" t="str">
        <f t="shared" ref="M32" si="43">M9</f>
        <v>-</v>
      </c>
      <c r="N32" s="39"/>
      <c r="O32" s="44" t="str">
        <f t="shared" ref="O32" si="44">O9</f>
        <v>-</v>
      </c>
      <c r="P32" s="39"/>
      <c r="Q32" s="44" t="str">
        <f t="shared" ref="Q32" si="45">Q9</f>
        <v>-</v>
      </c>
      <c r="R32" s="39"/>
      <c r="S32" s="44" t="str">
        <f t="shared" ref="S32" si="46">S9</f>
        <v>-</v>
      </c>
      <c r="T32" s="39"/>
      <c r="U32" s="44" t="str">
        <f t="shared" ref="U32" si="47">U9</f>
        <v>-</v>
      </c>
      <c r="V32" s="39"/>
      <c r="W32" s="44" t="str">
        <f t="shared" ref="W32" si="48">W9</f>
        <v>-</v>
      </c>
      <c r="X32" s="39"/>
      <c r="Y32" s="44" t="str">
        <f t="shared" ref="Y32" si="49">Y9</f>
        <v>-</v>
      </c>
      <c r="Z32" s="39"/>
      <c r="AA32" s="44" t="str">
        <f t="shared" ref="AA32" si="50">AA9</f>
        <v>-</v>
      </c>
      <c r="AB32" s="39"/>
      <c r="AC32" s="44">
        <f t="shared" ref="AC32" si="51">AC9</f>
        <v>0</v>
      </c>
      <c r="AD32" s="39"/>
      <c r="AE32" s="44">
        <f t="shared" ref="AE32" si="52">AE9</f>
        <v>0</v>
      </c>
      <c r="AF32" s="39"/>
      <c r="AG32" s="44">
        <f t="shared" ref="AG32" si="53">AG9</f>
        <v>0</v>
      </c>
      <c r="AH32" s="39"/>
      <c r="AI32" s="44">
        <f t="shared" ref="AI32" si="54">AI9</f>
        <v>0</v>
      </c>
      <c r="AJ32" s="39"/>
    </row>
    <row r="33" spans="1:36">
      <c r="A33" s="39"/>
      <c r="B33" s="39"/>
      <c r="C33" s="46">
        <v>3</v>
      </c>
      <c r="D33" s="47"/>
      <c r="E33" s="44" t="str">
        <f t="shared" si="39"/>
        <v>-</v>
      </c>
      <c r="F33" s="39"/>
      <c r="G33" s="48" t="str">
        <f t="shared" ref="G33" si="55">G10</f>
        <v>-</v>
      </c>
      <c r="H33" s="49"/>
      <c r="I33" s="44" t="str">
        <f t="shared" ref="I33" si="56">I10</f>
        <v>-</v>
      </c>
      <c r="J33" s="39"/>
      <c r="K33" s="48" t="str">
        <f t="shared" ref="K33" si="57">K10</f>
        <v>-</v>
      </c>
      <c r="L33" s="49"/>
      <c r="M33" s="44" t="str">
        <f t="shared" ref="M33" si="58">M10</f>
        <v>-</v>
      </c>
      <c r="N33" s="39"/>
      <c r="O33" s="44" t="str">
        <f t="shared" ref="O33" si="59">O10</f>
        <v>-</v>
      </c>
      <c r="P33" s="39"/>
      <c r="Q33" s="44" t="str">
        <f t="shared" ref="Q33" si="60">Q10</f>
        <v>-</v>
      </c>
      <c r="R33" s="39"/>
      <c r="S33" s="44" t="str">
        <f t="shared" ref="S33" si="61">S10</f>
        <v>-</v>
      </c>
      <c r="T33" s="39"/>
      <c r="U33" s="44" t="str">
        <f t="shared" ref="U33" si="62">U10</f>
        <v>-</v>
      </c>
      <c r="V33" s="39"/>
      <c r="W33" s="44" t="str">
        <f t="shared" ref="W33" si="63">W10</f>
        <v>-</v>
      </c>
      <c r="X33" s="39"/>
      <c r="Y33" s="44" t="str">
        <f t="shared" ref="Y33" si="64">Y10</f>
        <v>-</v>
      </c>
      <c r="Z33" s="39"/>
      <c r="AA33" s="44" t="str">
        <f t="shared" ref="AA33" si="65">AA10</f>
        <v>-</v>
      </c>
      <c r="AB33" s="39"/>
      <c r="AC33" s="44">
        <f t="shared" ref="AC33" si="66">AC10</f>
        <v>0</v>
      </c>
      <c r="AD33" s="39"/>
      <c r="AE33" s="44">
        <f t="shared" ref="AE33" si="67">AE10</f>
        <v>0</v>
      </c>
      <c r="AF33" s="39"/>
      <c r="AG33" s="44">
        <f t="shared" ref="AG33" si="68">AG10</f>
        <v>0</v>
      </c>
      <c r="AH33" s="39"/>
      <c r="AI33" s="44">
        <f t="shared" ref="AI33" si="69">AI10</f>
        <v>0</v>
      </c>
      <c r="AJ33" s="39"/>
    </row>
    <row r="34" spans="1:36">
      <c r="A34" s="39" t="s">
        <v>189</v>
      </c>
      <c r="B34" s="39"/>
      <c r="C34" s="46">
        <v>4</v>
      </c>
      <c r="D34" s="47"/>
      <c r="E34" s="44" t="str">
        <f t="shared" si="39"/>
        <v>-</v>
      </c>
      <c r="F34" s="39"/>
      <c r="G34" s="48" t="str">
        <f t="shared" ref="G34" si="70">G11</f>
        <v>-</v>
      </c>
      <c r="H34" s="49"/>
      <c r="I34" s="44" t="str">
        <f t="shared" ref="I34" si="71">I11</f>
        <v>-</v>
      </c>
      <c r="J34" s="39"/>
      <c r="K34" s="48" t="str">
        <f t="shared" ref="K34" si="72">K11</f>
        <v>-</v>
      </c>
      <c r="L34" s="49"/>
      <c r="M34" s="44" t="str">
        <f t="shared" ref="M34" si="73">M11</f>
        <v>-</v>
      </c>
      <c r="N34" s="39"/>
      <c r="O34" s="44" t="str">
        <f t="shared" ref="O34" si="74">O11</f>
        <v>-</v>
      </c>
      <c r="P34" s="39"/>
      <c r="Q34" s="44" t="str">
        <f t="shared" ref="Q34" si="75">Q11</f>
        <v>-</v>
      </c>
      <c r="R34" s="39"/>
      <c r="S34" s="44" t="str">
        <f t="shared" ref="S34" si="76">S11</f>
        <v>-</v>
      </c>
      <c r="T34" s="39"/>
      <c r="U34" s="44" t="str">
        <f t="shared" ref="U34" si="77">U11</f>
        <v>-</v>
      </c>
      <c r="V34" s="39"/>
      <c r="W34" s="44" t="str">
        <f t="shared" ref="W34" si="78">W11</f>
        <v>-</v>
      </c>
      <c r="X34" s="39"/>
      <c r="Y34" s="44" t="str">
        <f t="shared" ref="Y34" si="79">Y11</f>
        <v>-</v>
      </c>
      <c r="Z34" s="39"/>
      <c r="AA34" s="44" t="str">
        <f t="shared" ref="AA34" si="80">AA11</f>
        <v>-</v>
      </c>
      <c r="AB34" s="39"/>
      <c r="AC34" s="44">
        <f t="shared" ref="AC34" si="81">AC11</f>
        <v>0</v>
      </c>
      <c r="AD34" s="39"/>
      <c r="AE34" s="44">
        <f t="shared" ref="AE34" si="82">AE11</f>
        <v>0</v>
      </c>
      <c r="AF34" s="39"/>
      <c r="AG34" s="44">
        <f t="shared" ref="AG34" si="83">AG11</f>
        <v>0</v>
      </c>
      <c r="AH34" s="39"/>
      <c r="AI34" s="44">
        <f t="shared" ref="AI34" si="84">AI11</f>
        <v>0</v>
      </c>
      <c r="AJ34" s="39"/>
    </row>
    <row r="35" spans="1:36">
      <c r="A35" s="39"/>
      <c r="B35" s="39"/>
      <c r="C35" s="46">
        <v>5</v>
      </c>
      <c r="D35" s="47"/>
      <c r="E35" s="44" t="str">
        <f t="shared" si="39"/>
        <v>-</v>
      </c>
      <c r="F35" s="39"/>
      <c r="G35" s="48" t="str">
        <f t="shared" ref="G35" si="85">G12</f>
        <v>-</v>
      </c>
      <c r="H35" s="49"/>
      <c r="I35" s="44" t="str">
        <f t="shared" ref="I35" si="86">I12</f>
        <v>-</v>
      </c>
      <c r="J35" s="39"/>
      <c r="K35" s="48" t="str">
        <f t="shared" ref="K35" si="87">K12</f>
        <v>-</v>
      </c>
      <c r="L35" s="49"/>
      <c r="M35" s="44" t="str">
        <f t="shared" ref="M35" si="88">M12</f>
        <v>-</v>
      </c>
      <c r="N35" s="39"/>
      <c r="O35" s="44" t="str">
        <f t="shared" ref="O35" si="89">O12</f>
        <v>-</v>
      </c>
      <c r="P35" s="39"/>
      <c r="Q35" s="44" t="str">
        <f t="shared" ref="Q35" si="90">Q12</f>
        <v>-</v>
      </c>
      <c r="R35" s="39"/>
      <c r="S35" s="44" t="str">
        <f t="shared" ref="S35" si="91">S12</f>
        <v>-</v>
      </c>
      <c r="T35" s="39"/>
      <c r="U35" s="44" t="str">
        <f t="shared" ref="U35" si="92">U12</f>
        <v>-</v>
      </c>
      <c r="V35" s="39"/>
      <c r="W35" s="44" t="str">
        <f t="shared" ref="W35" si="93">W12</f>
        <v>-</v>
      </c>
      <c r="X35" s="39"/>
      <c r="Y35" s="44" t="str">
        <f t="shared" ref="Y35" si="94">Y12</f>
        <v>-</v>
      </c>
      <c r="Z35" s="39"/>
      <c r="AA35" s="44" t="str">
        <f t="shared" ref="AA35" si="95">AA12</f>
        <v>-</v>
      </c>
      <c r="AB35" s="39"/>
      <c r="AC35" s="44">
        <f t="shared" ref="AC35" si="96">AC12</f>
        <v>0</v>
      </c>
      <c r="AD35" s="39"/>
      <c r="AE35" s="44">
        <f t="shared" ref="AE35" si="97">AE12</f>
        <v>0</v>
      </c>
      <c r="AF35" s="39"/>
      <c r="AG35" s="44">
        <f t="shared" ref="AG35" si="98">AG12</f>
        <v>0</v>
      </c>
      <c r="AH35" s="39"/>
      <c r="AI35" s="44">
        <f t="shared" ref="AI35" si="99">AI12</f>
        <v>0</v>
      </c>
      <c r="AJ35" s="39"/>
    </row>
    <row r="36" spans="1:36">
      <c r="A36" s="39"/>
      <c r="B36" s="39"/>
      <c r="C36" s="46">
        <v>6</v>
      </c>
      <c r="D36" s="47"/>
      <c r="E36" s="44" t="str">
        <f t="shared" si="39"/>
        <v>-</v>
      </c>
      <c r="F36" s="39"/>
      <c r="G36" s="48" t="str">
        <f t="shared" ref="G36" si="100">G13</f>
        <v>-</v>
      </c>
      <c r="H36" s="49"/>
      <c r="I36" s="44" t="str">
        <f t="shared" ref="I36" si="101">I13</f>
        <v>-</v>
      </c>
      <c r="J36" s="39"/>
      <c r="K36" s="48" t="str">
        <f t="shared" ref="K36" si="102">K13</f>
        <v>-</v>
      </c>
      <c r="L36" s="49"/>
      <c r="M36" s="44" t="str">
        <f t="shared" ref="M36" si="103">M13</f>
        <v>-</v>
      </c>
      <c r="N36" s="39"/>
      <c r="O36" s="44" t="str">
        <f t="shared" ref="O36" si="104">O13</f>
        <v>-</v>
      </c>
      <c r="P36" s="39"/>
      <c r="Q36" s="44" t="str">
        <f t="shared" ref="Q36" si="105">Q13</f>
        <v>-</v>
      </c>
      <c r="R36" s="39"/>
      <c r="S36" s="44" t="str">
        <f t="shared" ref="S36" si="106">S13</f>
        <v>-</v>
      </c>
      <c r="T36" s="39"/>
      <c r="U36" s="44" t="str">
        <f t="shared" ref="U36" si="107">U13</f>
        <v>-</v>
      </c>
      <c r="V36" s="39"/>
      <c r="W36" s="44" t="str">
        <f t="shared" ref="W36" si="108">W13</f>
        <v>-</v>
      </c>
      <c r="X36" s="39"/>
      <c r="Y36" s="44" t="str">
        <f t="shared" ref="Y36" si="109">Y13</f>
        <v>-</v>
      </c>
      <c r="Z36" s="39"/>
      <c r="AA36" s="44" t="str">
        <f t="shared" ref="AA36" si="110">AA13</f>
        <v>-</v>
      </c>
      <c r="AB36" s="39"/>
      <c r="AC36" s="44">
        <f t="shared" ref="AC36" si="111">AC13</f>
        <v>0</v>
      </c>
      <c r="AD36" s="39"/>
      <c r="AE36" s="44">
        <f t="shared" ref="AE36" si="112">AE13</f>
        <v>0</v>
      </c>
      <c r="AF36" s="39"/>
      <c r="AG36" s="44">
        <f t="shared" ref="AG36" si="113">AG13</f>
        <v>0</v>
      </c>
      <c r="AH36" s="39"/>
      <c r="AI36" s="44">
        <f t="shared" ref="AI36" si="114">AI13</f>
        <v>0</v>
      </c>
      <c r="AJ36" s="39"/>
    </row>
    <row r="37" spans="1:36">
      <c r="A37" s="39" t="s">
        <v>190</v>
      </c>
      <c r="B37" s="39"/>
      <c r="C37" s="46">
        <v>7</v>
      </c>
      <c r="D37" s="47"/>
      <c r="E37" s="44" t="str">
        <f t="shared" si="39"/>
        <v>-</v>
      </c>
      <c r="F37" s="39"/>
      <c r="G37" s="48" t="str">
        <f t="shared" ref="G37" si="115">G14</f>
        <v>-</v>
      </c>
      <c r="H37" s="49"/>
      <c r="I37" s="44" t="str">
        <f t="shared" ref="I37" si="116">I14</f>
        <v>-</v>
      </c>
      <c r="J37" s="39"/>
      <c r="K37" s="48" t="str">
        <f t="shared" ref="K37" si="117">K14</f>
        <v>-</v>
      </c>
      <c r="L37" s="49"/>
      <c r="M37" s="44" t="str">
        <f t="shared" ref="M37" si="118">M14</f>
        <v>-</v>
      </c>
      <c r="N37" s="39"/>
      <c r="O37" s="44" t="str">
        <f t="shared" ref="O37" si="119">O14</f>
        <v>-</v>
      </c>
      <c r="P37" s="39"/>
      <c r="Q37" s="44" t="str">
        <f t="shared" ref="Q37" si="120">Q14</f>
        <v>-</v>
      </c>
      <c r="R37" s="39"/>
      <c r="S37" s="44" t="str">
        <f t="shared" ref="S37" si="121">S14</f>
        <v>-</v>
      </c>
      <c r="T37" s="39"/>
      <c r="U37" s="44" t="str">
        <f t="shared" ref="U37" si="122">U14</f>
        <v>-</v>
      </c>
      <c r="V37" s="39"/>
      <c r="W37" s="44" t="str">
        <f t="shared" ref="W37" si="123">W14</f>
        <v>-</v>
      </c>
      <c r="X37" s="39"/>
      <c r="Y37" s="44" t="str">
        <f t="shared" ref="Y37" si="124">Y14</f>
        <v>-</v>
      </c>
      <c r="Z37" s="39"/>
      <c r="AA37" s="44" t="str">
        <f t="shared" ref="AA37" si="125">AA14</f>
        <v>-</v>
      </c>
      <c r="AB37" s="39"/>
      <c r="AC37" s="44">
        <f t="shared" ref="AC37" si="126">AC14</f>
        <v>0</v>
      </c>
      <c r="AD37" s="39"/>
      <c r="AE37" s="44">
        <f t="shared" ref="AE37" si="127">AE14</f>
        <v>0</v>
      </c>
      <c r="AF37" s="39"/>
      <c r="AG37" s="44">
        <f t="shared" ref="AG37" si="128">AG14</f>
        <v>0</v>
      </c>
      <c r="AH37" s="39"/>
      <c r="AI37" s="44">
        <f t="shared" ref="AI37" si="129">AI14</f>
        <v>0</v>
      </c>
      <c r="AJ37" s="39"/>
    </row>
    <row r="38" spans="1:36">
      <c r="A38" s="39"/>
      <c r="B38" s="39"/>
      <c r="C38" s="46">
        <v>8</v>
      </c>
      <c r="D38" s="47"/>
      <c r="E38" s="44" t="str">
        <f t="shared" si="39"/>
        <v>-</v>
      </c>
      <c r="F38" s="39"/>
      <c r="G38" s="48" t="str">
        <f t="shared" ref="G38" si="130">G15</f>
        <v>-</v>
      </c>
      <c r="H38" s="49"/>
      <c r="I38" s="44" t="str">
        <f t="shared" ref="I38" si="131">I15</f>
        <v>-</v>
      </c>
      <c r="J38" s="39"/>
      <c r="K38" s="48" t="str">
        <f t="shared" ref="K38" si="132">K15</f>
        <v>-</v>
      </c>
      <c r="L38" s="49"/>
      <c r="M38" s="44" t="str">
        <f t="shared" ref="M38" si="133">M15</f>
        <v>-</v>
      </c>
      <c r="N38" s="39"/>
      <c r="O38" s="44" t="str">
        <f t="shared" ref="O38" si="134">O15</f>
        <v>-</v>
      </c>
      <c r="P38" s="39"/>
      <c r="Q38" s="44" t="str">
        <f t="shared" ref="Q38" si="135">Q15</f>
        <v>-</v>
      </c>
      <c r="R38" s="39"/>
      <c r="S38" s="44" t="str">
        <f t="shared" ref="S38" si="136">S15</f>
        <v>-</v>
      </c>
      <c r="T38" s="39"/>
      <c r="U38" s="44" t="str">
        <f t="shared" ref="U38" si="137">U15</f>
        <v>-</v>
      </c>
      <c r="V38" s="39"/>
      <c r="W38" s="44" t="str">
        <f t="shared" ref="W38" si="138">W15</f>
        <v>-</v>
      </c>
      <c r="X38" s="39"/>
      <c r="Y38" s="44" t="str">
        <f t="shared" ref="Y38" si="139">Y15</f>
        <v>-</v>
      </c>
      <c r="Z38" s="39"/>
      <c r="AA38" s="44" t="str">
        <f t="shared" ref="AA38" si="140">AA15</f>
        <v>-</v>
      </c>
      <c r="AB38" s="39"/>
      <c r="AC38" s="44">
        <f t="shared" ref="AC38" si="141">AC15</f>
        <v>0</v>
      </c>
      <c r="AD38" s="39"/>
      <c r="AE38" s="44">
        <f t="shared" ref="AE38" si="142">AE15</f>
        <v>0</v>
      </c>
      <c r="AF38" s="39"/>
      <c r="AG38" s="44">
        <f t="shared" ref="AG38" si="143">AG15</f>
        <v>0</v>
      </c>
      <c r="AH38" s="39"/>
      <c r="AI38" s="44">
        <f t="shared" ref="AI38" si="144">AI15</f>
        <v>0</v>
      </c>
      <c r="AJ38" s="39"/>
    </row>
    <row r="39" spans="1:36">
      <c r="A39" s="39"/>
      <c r="B39" s="39"/>
      <c r="C39" s="46">
        <v>9</v>
      </c>
      <c r="D39" s="47"/>
      <c r="E39" s="44" t="str">
        <f t="shared" si="39"/>
        <v>-</v>
      </c>
      <c r="F39" s="39"/>
      <c r="G39" s="48" t="str">
        <f t="shared" ref="G39" si="145">G16</f>
        <v>-</v>
      </c>
      <c r="H39" s="49"/>
      <c r="I39" s="44" t="str">
        <f t="shared" ref="I39" si="146">I16</f>
        <v>-</v>
      </c>
      <c r="J39" s="39"/>
      <c r="K39" s="48" t="str">
        <f t="shared" ref="K39" si="147">K16</f>
        <v>-</v>
      </c>
      <c r="L39" s="49"/>
      <c r="M39" s="44" t="str">
        <f t="shared" ref="M39" si="148">M16</f>
        <v>-</v>
      </c>
      <c r="N39" s="39"/>
      <c r="O39" s="44" t="str">
        <f t="shared" ref="O39" si="149">O16</f>
        <v>-</v>
      </c>
      <c r="P39" s="39"/>
      <c r="Q39" s="44" t="str">
        <f t="shared" ref="Q39" si="150">Q16</f>
        <v>-</v>
      </c>
      <c r="R39" s="39"/>
      <c r="S39" s="44" t="str">
        <f t="shared" ref="S39" si="151">S16</f>
        <v>-</v>
      </c>
      <c r="T39" s="39"/>
      <c r="U39" s="44" t="str">
        <f t="shared" ref="U39" si="152">U16</f>
        <v>-</v>
      </c>
      <c r="V39" s="39"/>
      <c r="W39" s="44" t="str">
        <f t="shared" ref="W39" si="153">W16</f>
        <v>-</v>
      </c>
      <c r="X39" s="39"/>
      <c r="Y39" s="44" t="str">
        <f t="shared" ref="Y39" si="154">Y16</f>
        <v>-</v>
      </c>
      <c r="Z39" s="39"/>
      <c r="AA39" s="44" t="str">
        <f t="shared" ref="AA39" si="155">AA16</f>
        <v>-</v>
      </c>
      <c r="AB39" s="39"/>
      <c r="AC39" s="44">
        <f t="shared" ref="AC39" si="156">AC16</f>
        <v>0</v>
      </c>
      <c r="AD39" s="39"/>
      <c r="AE39" s="44">
        <f t="shared" ref="AE39" si="157">AE16</f>
        <v>0</v>
      </c>
      <c r="AF39" s="39"/>
      <c r="AG39" s="44">
        <f t="shared" ref="AG39" si="158">AG16</f>
        <v>0</v>
      </c>
      <c r="AH39" s="39"/>
      <c r="AI39" s="44">
        <f t="shared" ref="AI39" si="159">AI16</f>
        <v>0</v>
      </c>
      <c r="AJ39" s="39"/>
    </row>
    <row r="40" spans="1:36">
      <c r="A40" s="39" t="s">
        <v>191</v>
      </c>
      <c r="B40" s="39"/>
      <c r="C40" s="46">
        <v>10</v>
      </c>
      <c r="D40" s="47"/>
      <c r="E40" s="44" t="str">
        <f t="shared" si="39"/>
        <v>-</v>
      </c>
      <c r="F40" s="39"/>
      <c r="G40" s="48" t="str">
        <f t="shared" ref="G40" si="160">G17</f>
        <v>-</v>
      </c>
      <c r="H40" s="49"/>
      <c r="I40" s="44" t="str">
        <f t="shared" ref="I40" si="161">I17</f>
        <v>-</v>
      </c>
      <c r="J40" s="39"/>
      <c r="K40" s="48" t="str">
        <f t="shared" ref="K40" si="162">K17</f>
        <v>-</v>
      </c>
      <c r="L40" s="49"/>
      <c r="M40" s="44" t="str">
        <f t="shared" ref="M40" si="163">M17</f>
        <v>-</v>
      </c>
      <c r="N40" s="39"/>
      <c r="O40" s="44" t="str">
        <f t="shared" ref="O40" si="164">O17</f>
        <v>-</v>
      </c>
      <c r="P40" s="39"/>
      <c r="Q40" s="44" t="str">
        <f t="shared" ref="Q40" si="165">Q17</f>
        <v>-</v>
      </c>
      <c r="R40" s="39"/>
      <c r="S40" s="44" t="str">
        <f t="shared" ref="S40" si="166">S17</f>
        <v>-</v>
      </c>
      <c r="T40" s="39"/>
      <c r="U40" s="44" t="str">
        <f t="shared" ref="U40" si="167">U17</f>
        <v>-</v>
      </c>
      <c r="V40" s="39"/>
      <c r="W40" s="44" t="str">
        <f t="shared" ref="W40" si="168">W17</f>
        <v>-</v>
      </c>
      <c r="X40" s="39"/>
      <c r="Y40" s="44" t="str">
        <f t="shared" ref="Y40" si="169">Y17</f>
        <v>-</v>
      </c>
      <c r="Z40" s="39"/>
      <c r="AA40" s="44" t="str">
        <f t="shared" ref="AA40" si="170">AA17</f>
        <v>-</v>
      </c>
      <c r="AB40" s="39"/>
      <c r="AC40" s="44">
        <f t="shared" ref="AC40" si="171">AC17</f>
        <v>0</v>
      </c>
      <c r="AD40" s="39"/>
      <c r="AE40" s="44">
        <f t="shared" ref="AE40" si="172">AE17</f>
        <v>0</v>
      </c>
      <c r="AF40" s="39"/>
      <c r="AG40" s="44">
        <f t="shared" ref="AG40" si="173">AG17</f>
        <v>0</v>
      </c>
      <c r="AH40" s="39"/>
      <c r="AI40" s="44">
        <f t="shared" ref="AI40" si="174">AI17</f>
        <v>0</v>
      </c>
      <c r="AJ40" s="39"/>
    </row>
    <row r="41" spans="1:36">
      <c r="A41" s="39"/>
      <c r="B41" s="39"/>
      <c r="C41" s="46">
        <v>11</v>
      </c>
      <c r="D41" s="47"/>
      <c r="E41" s="44" t="str">
        <f t="shared" si="39"/>
        <v>-</v>
      </c>
      <c r="F41" s="39"/>
      <c r="G41" s="48" t="str">
        <f t="shared" ref="G41" si="175">G18</f>
        <v>-</v>
      </c>
      <c r="H41" s="49"/>
      <c r="I41" s="44" t="str">
        <f t="shared" ref="I41" si="176">I18</f>
        <v>-</v>
      </c>
      <c r="J41" s="39"/>
      <c r="K41" s="48" t="str">
        <f t="shared" ref="K41" si="177">K18</f>
        <v>-</v>
      </c>
      <c r="L41" s="49"/>
      <c r="M41" s="44" t="str">
        <f t="shared" ref="M41" si="178">M18</f>
        <v>-</v>
      </c>
      <c r="N41" s="39"/>
      <c r="O41" s="44" t="str">
        <f t="shared" ref="O41" si="179">O18</f>
        <v>-</v>
      </c>
      <c r="P41" s="39"/>
      <c r="Q41" s="44" t="str">
        <f t="shared" ref="Q41" si="180">Q18</f>
        <v>-</v>
      </c>
      <c r="R41" s="39"/>
      <c r="S41" s="44" t="str">
        <f t="shared" ref="S41" si="181">S18</f>
        <v>-</v>
      </c>
      <c r="T41" s="39"/>
      <c r="U41" s="44" t="str">
        <f t="shared" ref="U41" si="182">U18</f>
        <v>-</v>
      </c>
      <c r="V41" s="39"/>
      <c r="W41" s="44" t="str">
        <f t="shared" ref="W41" si="183">W18</f>
        <v>-</v>
      </c>
      <c r="X41" s="39"/>
      <c r="Y41" s="44" t="str">
        <f t="shared" ref="Y41" si="184">Y18</f>
        <v>-</v>
      </c>
      <c r="Z41" s="39"/>
      <c r="AA41" s="44" t="str">
        <f t="shared" ref="AA41" si="185">AA18</f>
        <v>-</v>
      </c>
      <c r="AB41" s="39"/>
      <c r="AC41" s="44">
        <f t="shared" ref="AC41" si="186">AC18</f>
        <v>0</v>
      </c>
      <c r="AD41" s="39"/>
      <c r="AE41" s="44">
        <f t="shared" ref="AE41" si="187">AE18</f>
        <v>0</v>
      </c>
      <c r="AF41" s="39"/>
      <c r="AG41" s="44">
        <f t="shared" ref="AG41" si="188">AG18</f>
        <v>0</v>
      </c>
      <c r="AH41" s="39"/>
      <c r="AI41" s="44">
        <f t="shared" ref="AI41" si="189">AI18</f>
        <v>0</v>
      </c>
      <c r="AJ41" s="39"/>
    </row>
    <row r="42" spans="1:36">
      <c r="A42" s="39"/>
      <c r="B42" s="39"/>
      <c r="C42" s="46">
        <v>12</v>
      </c>
      <c r="D42" s="47"/>
      <c r="E42" s="44" t="str">
        <f t="shared" si="39"/>
        <v>-</v>
      </c>
      <c r="F42" s="39"/>
      <c r="G42" s="48" t="str">
        <f t="shared" ref="G42" si="190">G19</f>
        <v>-</v>
      </c>
      <c r="H42" s="49"/>
      <c r="I42" s="44" t="str">
        <f t="shared" ref="I42" si="191">I19</f>
        <v>-</v>
      </c>
      <c r="J42" s="39"/>
      <c r="K42" s="48" t="str">
        <f t="shared" ref="K42" si="192">K19</f>
        <v>-</v>
      </c>
      <c r="L42" s="49"/>
      <c r="M42" s="44" t="str">
        <f t="shared" ref="M42" si="193">M19</f>
        <v>-</v>
      </c>
      <c r="N42" s="39"/>
      <c r="O42" s="44" t="str">
        <f t="shared" ref="O42" si="194">O19</f>
        <v>-</v>
      </c>
      <c r="P42" s="39"/>
      <c r="Q42" s="44" t="str">
        <f t="shared" ref="Q42" si="195">Q19</f>
        <v>-</v>
      </c>
      <c r="R42" s="39"/>
      <c r="S42" s="44" t="str">
        <f t="shared" ref="S42" si="196">S19</f>
        <v>-</v>
      </c>
      <c r="T42" s="39"/>
      <c r="U42" s="44" t="str">
        <f t="shared" ref="U42" si="197">U19</f>
        <v>-</v>
      </c>
      <c r="V42" s="39"/>
      <c r="W42" s="44" t="str">
        <f t="shared" ref="W42" si="198">W19</f>
        <v>-</v>
      </c>
      <c r="X42" s="39"/>
      <c r="Y42" s="44" t="str">
        <f t="shared" ref="Y42" si="199">Y19</f>
        <v>-</v>
      </c>
      <c r="Z42" s="39"/>
      <c r="AA42" s="44" t="str">
        <f t="shared" ref="AA42" si="200">AA19</f>
        <v>-</v>
      </c>
      <c r="AB42" s="39"/>
      <c r="AC42" s="44">
        <f t="shared" ref="AC42" si="201">AC19</f>
        <v>0</v>
      </c>
      <c r="AD42" s="39"/>
      <c r="AE42" s="44">
        <f t="shared" ref="AE42" si="202">AE19</f>
        <v>0</v>
      </c>
      <c r="AF42" s="39"/>
      <c r="AG42" s="44">
        <f t="shared" ref="AG42" si="203">AG19</f>
        <v>0</v>
      </c>
      <c r="AH42" s="39"/>
      <c r="AI42" s="44">
        <f t="shared" ref="AI42" si="204">AI19</f>
        <v>0</v>
      </c>
      <c r="AJ42" s="39"/>
    </row>
    <row r="43" spans="1:36">
      <c r="A43" s="44" t="s">
        <v>118</v>
      </c>
      <c r="B43" s="44"/>
      <c r="C43" s="44"/>
      <c r="D43" s="44"/>
      <c r="E43" s="44">
        <f>SUM(E31:F42)</f>
        <v>0</v>
      </c>
      <c r="F43" s="44"/>
      <c r="G43" s="44">
        <f t="shared" ref="G43" si="205">SUM(G31:H42)</f>
        <v>0</v>
      </c>
      <c r="H43" s="44"/>
      <c r="I43" s="44">
        <f t="shared" ref="I43" si="206">SUM(I31:J42)</f>
        <v>0</v>
      </c>
      <c r="J43" s="44"/>
      <c r="K43" s="44">
        <f t="shared" ref="K43" si="207">SUM(K31:L42)</f>
        <v>0</v>
      </c>
      <c r="L43" s="44"/>
      <c r="M43" s="44">
        <f t="shared" ref="M43" si="208">SUM(M31:N42)</f>
        <v>0</v>
      </c>
      <c r="N43" s="44"/>
      <c r="O43" s="44">
        <f t="shared" ref="O43" si="209">SUM(O31:P42)</f>
        <v>0</v>
      </c>
      <c r="P43" s="44"/>
      <c r="Q43" s="44">
        <f t="shared" ref="Q43" si="210">SUM(Q31:R42)</f>
        <v>0</v>
      </c>
      <c r="R43" s="44"/>
      <c r="S43" s="44">
        <f t="shared" ref="S43" si="211">SUM(S31:T42)</f>
        <v>0</v>
      </c>
      <c r="T43" s="44"/>
      <c r="U43" s="44">
        <f t="shared" ref="U43" si="212">SUM(U31:V42)</f>
        <v>0</v>
      </c>
      <c r="V43" s="44"/>
      <c r="W43" s="44">
        <f t="shared" ref="W43" si="213">SUM(W31:X42)</f>
        <v>0</v>
      </c>
      <c r="X43" s="44"/>
      <c r="Y43" s="44">
        <f t="shared" ref="Y43" si="214">SUM(Y31:Z42)</f>
        <v>0</v>
      </c>
      <c r="Z43" s="44"/>
      <c r="AA43" s="44">
        <f t="shared" ref="AA43" si="215">SUM(AA31:AB42)</f>
        <v>0</v>
      </c>
      <c r="AB43" s="44"/>
      <c r="AC43" s="44">
        <f t="shared" ref="AC43" si="216">SUM(AC31:AD42)</f>
        <v>0</v>
      </c>
      <c r="AD43" s="44"/>
      <c r="AE43" s="44">
        <f t="shared" ref="AE43" si="217">SUM(AE31:AF42)</f>
        <v>0</v>
      </c>
      <c r="AF43" s="44"/>
      <c r="AG43" s="44">
        <f t="shared" ref="AG43" si="218">SUM(AG31:AH42)</f>
        <v>0</v>
      </c>
      <c r="AH43" s="44"/>
      <c r="AI43" s="44">
        <f t="shared" ref="AI43" si="219">SUM(AI31:AJ42)</f>
        <v>0</v>
      </c>
      <c r="AJ43" s="44"/>
    </row>
    <row r="45" spans="1:36">
      <c r="A45" s="45" t="s">
        <v>205</v>
      </c>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row>
    <row r="46" spans="1:36" s="26" customFormat="1" ht="81" customHeight="1">
      <c r="A46" s="42" t="s">
        <v>204</v>
      </c>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row>
  </sheetData>
  <mergeCells count="542">
    <mergeCell ref="U5:AB5"/>
    <mergeCell ref="AC5:AJ5"/>
    <mergeCell ref="A1:AJ1"/>
    <mergeCell ref="A4:AJ4"/>
    <mergeCell ref="A3:AJ3"/>
    <mergeCell ref="Y6:Z6"/>
    <mergeCell ref="AA6:AB6"/>
    <mergeCell ref="AC6:AD6"/>
    <mergeCell ref="AE6:AF6"/>
    <mergeCell ref="AG6:AH6"/>
    <mergeCell ref="AI6:AJ6"/>
    <mergeCell ref="M6:N6"/>
    <mergeCell ref="O6:P6"/>
    <mergeCell ref="Q6:R6"/>
    <mergeCell ref="S6:T6"/>
    <mergeCell ref="U6:V6"/>
    <mergeCell ref="W6:X6"/>
    <mergeCell ref="A6:B6"/>
    <mergeCell ref="C6:D6"/>
    <mergeCell ref="E6:F6"/>
    <mergeCell ref="G6:H6"/>
    <mergeCell ref="I6:J6"/>
    <mergeCell ref="K6:L6"/>
    <mergeCell ref="A7:B7"/>
    <mergeCell ref="C7:D7"/>
    <mergeCell ref="E7:F7"/>
    <mergeCell ref="G7:H7"/>
    <mergeCell ref="I7:J7"/>
    <mergeCell ref="K7:L7"/>
    <mergeCell ref="A5:D5"/>
    <mergeCell ref="E5:L5"/>
    <mergeCell ref="M5:T5"/>
    <mergeCell ref="Y7:Z7"/>
    <mergeCell ref="AA7:AB7"/>
    <mergeCell ref="AC7:AD7"/>
    <mergeCell ref="AE7:AF7"/>
    <mergeCell ref="AG7:AH7"/>
    <mergeCell ref="AI7:AJ7"/>
    <mergeCell ref="M7:N7"/>
    <mergeCell ref="O7:P7"/>
    <mergeCell ref="Q7:R7"/>
    <mergeCell ref="S7:T7"/>
    <mergeCell ref="U7:V7"/>
    <mergeCell ref="W7:X7"/>
    <mergeCell ref="AG8:AH8"/>
    <mergeCell ref="AI8:AJ8"/>
    <mergeCell ref="M8:N8"/>
    <mergeCell ref="O8:P8"/>
    <mergeCell ref="Q8:R8"/>
    <mergeCell ref="S8:T8"/>
    <mergeCell ref="U8:V8"/>
    <mergeCell ref="W8:X8"/>
    <mergeCell ref="C8:D8"/>
    <mergeCell ref="E8:F8"/>
    <mergeCell ref="G8:H8"/>
    <mergeCell ref="I8:J8"/>
    <mergeCell ref="K8:L8"/>
    <mergeCell ref="C9:D9"/>
    <mergeCell ref="E9:F9"/>
    <mergeCell ref="G9:H9"/>
    <mergeCell ref="I9:J9"/>
    <mergeCell ref="K9:L9"/>
    <mergeCell ref="Y8:Z8"/>
    <mergeCell ref="AA8:AB8"/>
    <mergeCell ref="AC8:AD8"/>
    <mergeCell ref="AE8:AF8"/>
    <mergeCell ref="AE10:AF10"/>
    <mergeCell ref="AG10:AH10"/>
    <mergeCell ref="K10:L10"/>
    <mergeCell ref="M10:N10"/>
    <mergeCell ref="O10:P10"/>
    <mergeCell ref="Q10:R10"/>
    <mergeCell ref="S10:T10"/>
    <mergeCell ref="U10:V10"/>
    <mergeCell ref="Y9:Z9"/>
    <mergeCell ref="AA9:AB9"/>
    <mergeCell ref="AC9:AD9"/>
    <mergeCell ref="AE9:AF9"/>
    <mergeCell ref="AG9:AH9"/>
    <mergeCell ref="M9:N9"/>
    <mergeCell ref="O9:P9"/>
    <mergeCell ref="Q9:R9"/>
    <mergeCell ref="S9:T9"/>
    <mergeCell ref="U9:V9"/>
    <mergeCell ref="W9:X9"/>
    <mergeCell ref="C11:D11"/>
    <mergeCell ref="E11:F11"/>
    <mergeCell ref="G11:H11"/>
    <mergeCell ref="I11:J11"/>
    <mergeCell ref="K11:L11"/>
    <mergeCell ref="W10:X10"/>
    <mergeCell ref="Y10:Z10"/>
    <mergeCell ref="AA10:AB10"/>
    <mergeCell ref="AC10:AD10"/>
    <mergeCell ref="C10:D10"/>
    <mergeCell ref="E10:F10"/>
    <mergeCell ref="G10:H10"/>
    <mergeCell ref="I10:J10"/>
    <mergeCell ref="AE12:AF12"/>
    <mergeCell ref="AG12:AH12"/>
    <mergeCell ref="K12:L12"/>
    <mergeCell ref="M12:N12"/>
    <mergeCell ref="O12:P12"/>
    <mergeCell ref="Q12:R12"/>
    <mergeCell ref="S12:T12"/>
    <mergeCell ref="U12:V12"/>
    <mergeCell ref="Y11:Z11"/>
    <mergeCell ref="AA11:AB11"/>
    <mergeCell ref="AC11:AD11"/>
    <mergeCell ref="AE11:AF11"/>
    <mergeCell ref="AG11:AH11"/>
    <mergeCell ref="M11:N11"/>
    <mergeCell ref="O11:P11"/>
    <mergeCell ref="Q11:R11"/>
    <mergeCell ref="S11:T11"/>
    <mergeCell ref="U11:V11"/>
    <mergeCell ref="W11:X11"/>
    <mergeCell ref="K13:L13"/>
    <mergeCell ref="W12:X12"/>
    <mergeCell ref="Y12:Z12"/>
    <mergeCell ref="AA12:AB12"/>
    <mergeCell ref="AC12:AD12"/>
    <mergeCell ref="C12:D12"/>
    <mergeCell ref="E12:F12"/>
    <mergeCell ref="G12:H12"/>
    <mergeCell ref="I12:J12"/>
    <mergeCell ref="Y13:Z13"/>
    <mergeCell ref="AA13:AB13"/>
    <mergeCell ref="AC13:AD13"/>
    <mergeCell ref="AE13:AF13"/>
    <mergeCell ref="AG13:AH13"/>
    <mergeCell ref="M13:N13"/>
    <mergeCell ref="O13:P13"/>
    <mergeCell ref="Q13:R13"/>
    <mergeCell ref="S13:T13"/>
    <mergeCell ref="U13:V13"/>
    <mergeCell ref="W13:X13"/>
    <mergeCell ref="C14:D14"/>
    <mergeCell ref="E14:F14"/>
    <mergeCell ref="G14:H14"/>
    <mergeCell ref="I14:J14"/>
    <mergeCell ref="AE14:AF14"/>
    <mergeCell ref="AG14:AH14"/>
    <mergeCell ref="K14:L14"/>
    <mergeCell ref="M14:N14"/>
    <mergeCell ref="O14:P14"/>
    <mergeCell ref="Q14:R14"/>
    <mergeCell ref="S14:T14"/>
    <mergeCell ref="U14:V14"/>
    <mergeCell ref="C13:D13"/>
    <mergeCell ref="E13:F13"/>
    <mergeCell ref="G13:H13"/>
    <mergeCell ref="I13:J13"/>
    <mergeCell ref="M15:N15"/>
    <mergeCell ref="O15:P15"/>
    <mergeCell ref="Q15:R15"/>
    <mergeCell ref="S15:T15"/>
    <mergeCell ref="U15:V15"/>
    <mergeCell ref="W15:X15"/>
    <mergeCell ref="C15:D15"/>
    <mergeCell ref="E15:F15"/>
    <mergeCell ref="G15:H15"/>
    <mergeCell ref="I15:J15"/>
    <mergeCell ref="K15:L15"/>
    <mergeCell ref="C17:D17"/>
    <mergeCell ref="E17:F17"/>
    <mergeCell ref="G17:H17"/>
    <mergeCell ref="I17:J17"/>
    <mergeCell ref="K17:L17"/>
    <mergeCell ref="W16:X16"/>
    <mergeCell ref="Y16:Z16"/>
    <mergeCell ref="AA16:AB16"/>
    <mergeCell ref="AC16:AD16"/>
    <mergeCell ref="C16:D16"/>
    <mergeCell ref="E16:F16"/>
    <mergeCell ref="G16:H16"/>
    <mergeCell ref="I16:J16"/>
    <mergeCell ref="K16:L16"/>
    <mergeCell ref="M16:N16"/>
    <mergeCell ref="O16:P16"/>
    <mergeCell ref="Q16:R16"/>
    <mergeCell ref="S16:T16"/>
    <mergeCell ref="U16:V16"/>
    <mergeCell ref="K18:L18"/>
    <mergeCell ref="M18:N18"/>
    <mergeCell ref="O18:P18"/>
    <mergeCell ref="Q18:R18"/>
    <mergeCell ref="S18:T18"/>
    <mergeCell ref="U18:V18"/>
    <mergeCell ref="Y17:Z17"/>
    <mergeCell ref="AA17:AB17"/>
    <mergeCell ref="AC17:AD17"/>
    <mergeCell ref="M17:N17"/>
    <mergeCell ref="O17:P17"/>
    <mergeCell ref="Q17:R17"/>
    <mergeCell ref="S17:T17"/>
    <mergeCell ref="U17:V17"/>
    <mergeCell ref="W17:X17"/>
    <mergeCell ref="A8:B10"/>
    <mergeCell ref="A11:B13"/>
    <mergeCell ref="A14:B16"/>
    <mergeCell ref="A17:B19"/>
    <mergeCell ref="AE19:AF19"/>
    <mergeCell ref="AG19:AH19"/>
    <mergeCell ref="M19:N19"/>
    <mergeCell ref="O19:P19"/>
    <mergeCell ref="Q19:R19"/>
    <mergeCell ref="S19:T19"/>
    <mergeCell ref="U19:V19"/>
    <mergeCell ref="W19:X19"/>
    <mergeCell ref="C19:D19"/>
    <mergeCell ref="E19:F19"/>
    <mergeCell ref="G19:H19"/>
    <mergeCell ref="I19:J19"/>
    <mergeCell ref="K19:L19"/>
    <mergeCell ref="W18:X18"/>
    <mergeCell ref="Y18:Z18"/>
    <mergeCell ref="AA18:AB18"/>
    <mergeCell ref="AC18:AD18"/>
    <mergeCell ref="C18:D18"/>
    <mergeCell ref="E18:F18"/>
    <mergeCell ref="G18:H18"/>
    <mergeCell ref="A22:AJ22"/>
    <mergeCell ref="I20:J20"/>
    <mergeCell ref="G20:H20"/>
    <mergeCell ref="E20:F20"/>
    <mergeCell ref="AI20:AJ20"/>
    <mergeCell ref="AI15:AJ15"/>
    <mergeCell ref="AI16:AJ16"/>
    <mergeCell ref="AI17:AJ17"/>
    <mergeCell ref="AI18:AJ18"/>
    <mergeCell ref="AI19:AJ19"/>
    <mergeCell ref="K20:L20"/>
    <mergeCell ref="M20:N20"/>
    <mergeCell ref="O20:P20"/>
    <mergeCell ref="Q20:R20"/>
    <mergeCell ref="S20:T20"/>
    <mergeCell ref="U20:V20"/>
    <mergeCell ref="A20:D20"/>
    <mergeCell ref="AC20:AD20"/>
    <mergeCell ref="AE20:AF20"/>
    <mergeCell ref="AG20:AH20"/>
    <mergeCell ref="I18:J18"/>
    <mergeCell ref="Y19:Z19"/>
    <mergeCell ref="AA19:AB19"/>
    <mergeCell ref="AC19:AD19"/>
    <mergeCell ref="AI9:AJ9"/>
    <mergeCell ref="AI10:AJ10"/>
    <mergeCell ref="AI11:AJ11"/>
    <mergeCell ref="AI12:AJ12"/>
    <mergeCell ref="AI13:AJ13"/>
    <mergeCell ref="AI14:AJ14"/>
    <mergeCell ref="W20:X20"/>
    <mergeCell ref="Y20:Z20"/>
    <mergeCell ref="AA20:AB20"/>
    <mergeCell ref="AE18:AF18"/>
    <mergeCell ref="AG18:AH18"/>
    <mergeCell ref="AE17:AF17"/>
    <mergeCell ref="AG17:AH17"/>
    <mergeCell ref="AE16:AF16"/>
    <mergeCell ref="AG16:AH16"/>
    <mergeCell ref="Y15:Z15"/>
    <mergeCell ref="AA15:AB15"/>
    <mergeCell ref="AC15:AD15"/>
    <mergeCell ref="AE15:AF15"/>
    <mergeCell ref="AG15:AH15"/>
    <mergeCell ref="W14:X14"/>
    <mergeCell ref="Y14:Z14"/>
    <mergeCell ref="AA14:AB14"/>
    <mergeCell ref="AC14:AD14"/>
    <mergeCell ref="A23:AJ23"/>
    <mergeCell ref="A24:AJ24"/>
    <mergeCell ref="A26:AJ26"/>
    <mergeCell ref="A27:AJ27"/>
    <mergeCell ref="A28:D28"/>
    <mergeCell ref="E28:L28"/>
    <mergeCell ref="M28:T28"/>
    <mergeCell ref="U28:AB28"/>
    <mergeCell ref="AC28:AJ28"/>
    <mergeCell ref="AE29:AF29"/>
    <mergeCell ref="AG29:AH29"/>
    <mergeCell ref="AI29:AJ29"/>
    <mergeCell ref="M29:N29"/>
    <mergeCell ref="O29:P29"/>
    <mergeCell ref="Q29:R29"/>
    <mergeCell ref="S29:T29"/>
    <mergeCell ref="U29:V29"/>
    <mergeCell ref="W29:X29"/>
    <mergeCell ref="A30:B30"/>
    <mergeCell ref="C30:D30"/>
    <mergeCell ref="E30:F30"/>
    <mergeCell ref="G30:H30"/>
    <mergeCell ref="I30:J30"/>
    <mergeCell ref="K30:L30"/>
    <mergeCell ref="Y29:Z29"/>
    <mergeCell ref="AA29:AB29"/>
    <mergeCell ref="AC29:AD29"/>
    <mergeCell ref="A29:B29"/>
    <mergeCell ref="C29:D29"/>
    <mergeCell ref="E29:F29"/>
    <mergeCell ref="G29:H29"/>
    <mergeCell ref="I29:J29"/>
    <mergeCell ref="K29:L29"/>
    <mergeCell ref="Y30:Z30"/>
    <mergeCell ref="AA30:AB30"/>
    <mergeCell ref="AC30:AD30"/>
    <mergeCell ref="AE30:AF30"/>
    <mergeCell ref="AG30:AH30"/>
    <mergeCell ref="AI30:AJ30"/>
    <mergeCell ref="M30:N30"/>
    <mergeCell ref="O30:P30"/>
    <mergeCell ref="Q30:R30"/>
    <mergeCell ref="S30:T30"/>
    <mergeCell ref="U30:V30"/>
    <mergeCell ref="W30:X30"/>
    <mergeCell ref="Y31:Z31"/>
    <mergeCell ref="AA31:AB31"/>
    <mergeCell ref="AC31:AD31"/>
    <mergeCell ref="AE31:AF31"/>
    <mergeCell ref="AG31:AH31"/>
    <mergeCell ref="AI31:AJ31"/>
    <mergeCell ref="M31:N31"/>
    <mergeCell ref="O31:P31"/>
    <mergeCell ref="Q31:R31"/>
    <mergeCell ref="S31:T31"/>
    <mergeCell ref="U31:V31"/>
    <mergeCell ref="W31:X31"/>
    <mergeCell ref="AI32:AJ32"/>
    <mergeCell ref="C33:D33"/>
    <mergeCell ref="E33:F33"/>
    <mergeCell ref="G33:H33"/>
    <mergeCell ref="I33:J33"/>
    <mergeCell ref="K33:L33"/>
    <mergeCell ref="M33:N33"/>
    <mergeCell ref="O33:P33"/>
    <mergeCell ref="Q33:R33"/>
    <mergeCell ref="S33:T33"/>
    <mergeCell ref="W32:X32"/>
    <mergeCell ref="Y32:Z32"/>
    <mergeCell ref="AA32:AB32"/>
    <mergeCell ref="AC32:AD32"/>
    <mergeCell ref="AE32:AF32"/>
    <mergeCell ref="AG32:AH32"/>
    <mergeCell ref="K32:L32"/>
    <mergeCell ref="M32:N32"/>
    <mergeCell ref="O32:P32"/>
    <mergeCell ref="Q32:R32"/>
    <mergeCell ref="S32:T32"/>
    <mergeCell ref="U32:V32"/>
    <mergeCell ref="C32:D32"/>
    <mergeCell ref="E32:F32"/>
    <mergeCell ref="AG33:AH33"/>
    <mergeCell ref="AI33:AJ33"/>
    <mergeCell ref="A34:B36"/>
    <mergeCell ref="C34:D34"/>
    <mergeCell ref="E34:F34"/>
    <mergeCell ref="G34:H34"/>
    <mergeCell ref="I34:J34"/>
    <mergeCell ref="K34:L34"/>
    <mergeCell ref="M34:N34"/>
    <mergeCell ref="O34:P34"/>
    <mergeCell ref="U33:V33"/>
    <mergeCell ref="W33:X33"/>
    <mergeCell ref="Y33:Z33"/>
    <mergeCell ref="AA33:AB33"/>
    <mergeCell ref="AC33:AD33"/>
    <mergeCell ref="AE33:AF33"/>
    <mergeCell ref="A31:B33"/>
    <mergeCell ref="C31:D31"/>
    <mergeCell ref="E31:F31"/>
    <mergeCell ref="G31:H31"/>
    <mergeCell ref="I31:J31"/>
    <mergeCell ref="K31:L31"/>
    <mergeCell ref="G32:H32"/>
    <mergeCell ref="I32:J32"/>
    <mergeCell ref="AC34:AD34"/>
    <mergeCell ref="AE34:AF34"/>
    <mergeCell ref="AG34:AH34"/>
    <mergeCell ref="AI34:AJ34"/>
    <mergeCell ref="C35:D35"/>
    <mergeCell ref="E35:F35"/>
    <mergeCell ref="G35:H35"/>
    <mergeCell ref="I35:J35"/>
    <mergeCell ref="K35:L35"/>
    <mergeCell ref="M35:N35"/>
    <mergeCell ref="Q34:R34"/>
    <mergeCell ref="S34:T34"/>
    <mergeCell ref="U34:V34"/>
    <mergeCell ref="W34:X34"/>
    <mergeCell ref="Y34:Z34"/>
    <mergeCell ref="AA34:AB34"/>
    <mergeCell ref="AA35:AB35"/>
    <mergeCell ref="AC35:AD35"/>
    <mergeCell ref="AE35:AF35"/>
    <mergeCell ref="AG35:AH35"/>
    <mergeCell ref="AI35:AJ35"/>
    <mergeCell ref="W35:X35"/>
    <mergeCell ref="Y35:Z35"/>
    <mergeCell ref="C36:D36"/>
    <mergeCell ref="E36:F36"/>
    <mergeCell ref="G36:H36"/>
    <mergeCell ref="I36:J36"/>
    <mergeCell ref="K36:L36"/>
    <mergeCell ref="O35:P35"/>
    <mergeCell ref="Q35:R35"/>
    <mergeCell ref="S35:T35"/>
    <mergeCell ref="U35:V35"/>
    <mergeCell ref="Y36:Z36"/>
    <mergeCell ref="AA36:AB36"/>
    <mergeCell ref="AC36:AD36"/>
    <mergeCell ref="AE36:AF36"/>
    <mergeCell ref="AG36:AH36"/>
    <mergeCell ref="AI36:AJ36"/>
    <mergeCell ref="M36:N36"/>
    <mergeCell ref="O36:P36"/>
    <mergeCell ref="Q36:R36"/>
    <mergeCell ref="S36:T36"/>
    <mergeCell ref="U36:V36"/>
    <mergeCell ref="W36:X36"/>
    <mergeCell ref="Y37:Z37"/>
    <mergeCell ref="AA37:AB37"/>
    <mergeCell ref="AC37:AD37"/>
    <mergeCell ref="AE37:AF37"/>
    <mergeCell ref="AG37:AH37"/>
    <mergeCell ref="AI37:AJ37"/>
    <mergeCell ref="M37:N37"/>
    <mergeCell ref="O37:P37"/>
    <mergeCell ref="Q37:R37"/>
    <mergeCell ref="S37:T37"/>
    <mergeCell ref="U37:V37"/>
    <mergeCell ref="W37:X37"/>
    <mergeCell ref="AI38:AJ38"/>
    <mergeCell ref="C39:D39"/>
    <mergeCell ref="E39:F39"/>
    <mergeCell ref="G39:H39"/>
    <mergeCell ref="I39:J39"/>
    <mergeCell ref="K39:L39"/>
    <mergeCell ref="M39:N39"/>
    <mergeCell ref="O39:P39"/>
    <mergeCell ref="Q39:R39"/>
    <mergeCell ref="S39:T39"/>
    <mergeCell ref="W38:X38"/>
    <mergeCell ref="Y38:Z38"/>
    <mergeCell ref="AA38:AB38"/>
    <mergeCell ref="AC38:AD38"/>
    <mergeCell ref="AE38:AF38"/>
    <mergeCell ref="AG38:AH38"/>
    <mergeCell ref="K38:L38"/>
    <mergeCell ref="M38:N38"/>
    <mergeCell ref="O38:P38"/>
    <mergeCell ref="Q38:R38"/>
    <mergeCell ref="S38:T38"/>
    <mergeCell ref="U38:V38"/>
    <mergeCell ref="C38:D38"/>
    <mergeCell ref="E38:F38"/>
    <mergeCell ref="AG39:AH39"/>
    <mergeCell ref="AI39:AJ39"/>
    <mergeCell ref="A40:B42"/>
    <mergeCell ref="C40:D40"/>
    <mergeCell ref="E40:F40"/>
    <mergeCell ref="G40:H40"/>
    <mergeCell ref="I40:J40"/>
    <mergeCell ref="K40:L40"/>
    <mergeCell ref="M40:N40"/>
    <mergeCell ref="O40:P40"/>
    <mergeCell ref="U39:V39"/>
    <mergeCell ref="W39:X39"/>
    <mergeCell ref="Y39:Z39"/>
    <mergeCell ref="AA39:AB39"/>
    <mergeCell ref="AC39:AD39"/>
    <mergeCell ref="AE39:AF39"/>
    <mergeCell ref="A37:B39"/>
    <mergeCell ref="C37:D37"/>
    <mergeCell ref="E37:F37"/>
    <mergeCell ref="G37:H37"/>
    <mergeCell ref="I37:J37"/>
    <mergeCell ref="K37:L37"/>
    <mergeCell ref="G38:H38"/>
    <mergeCell ref="I38:J38"/>
    <mergeCell ref="AC40:AD40"/>
    <mergeCell ref="AE40:AF40"/>
    <mergeCell ref="AG40:AH40"/>
    <mergeCell ref="AI40:AJ40"/>
    <mergeCell ref="C41:D41"/>
    <mergeCell ref="E41:F41"/>
    <mergeCell ref="G41:H41"/>
    <mergeCell ref="I41:J41"/>
    <mergeCell ref="K41:L41"/>
    <mergeCell ref="M41:N41"/>
    <mergeCell ref="Q40:R40"/>
    <mergeCell ref="S40:T40"/>
    <mergeCell ref="U40:V40"/>
    <mergeCell ref="W40:X40"/>
    <mergeCell ref="Y40:Z40"/>
    <mergeCell ref="AA40:AB40"/>
    <mergeCell ref="AA41:AB41"/>
    <mergeCell ref="AC41:AD41"/>
    <mergeCell ref="AE41:AF41"/>
    <mergeCell ref="AG41:AH41"/>
    <mergeCell ref="AI41:AJ41"/>
    <mergeCell ref="W41:X41"/>
    <mergeCell ref="Y41:Z41"/>
    <mergeCell ref="C42:D42"/>
    <mergeCell ref="E42:F42"/>
    <mergeCell ref="G42:H42"/>
    <mergeCell ref="I42:J42"/>
    <mergeCell ref="K42:L42"/>
    <mergeCell ref="O41:P41"/>
    <mergeCell ref="Q41:R41"/>
    <mergeCell ref="S41:T41"/>
    <mergeCell ref="U41:V41"/>
    <mergeCell ref="Y42:Z42"/>
    <mergeCell ref="AA42:AB42"/>
    <mergeCell ref="AC42:AD42"/>
    <mergeCell ref="AE42:AF42"/>
    <mergeCell ref="AG42:AH42"/>
    <mergeCell ref="AI42:AJ42"/>
    <mergeCell ref="M42:N42"/>
    <mergeCell ref="O42:P42"/>
    <mergeCell ref="Q42:R42"/>
    <mergeCell ref="S42:T42"/>
    <mergeCell ref="U42:V42"/>
    <mergeCell ref="W42:X42"/>
    <mergeCell ref="A46:AJ46"/>
    <mergeCell ref="AA43:AB43"/>
    <mergeCell ref="AC43:AD43"/>
    <mergeCell ref="AE43:AF43"/>
    <mergeCell ref="AG43:AH43"/>
    <mergeCell ref="AI43:AJ43"/>
    <mergeCell ref="A45:AJ45"/>
    <mergeCell ref="O43:P43"/>
    <mergeCell ref="Q43:R43"/>
    <mergeCell ref="S43:T43"/>
    <mergeCell ref="U43:V43"/>
    <mergeCell ref="W43:X43"/>
    <mergeCell ref="Y43:Z43"/>
    <mergeCell ref="A43:D43"/>
    <mergeCell ref="E43:F43"/>
    <mergeCell ref="G43:H43"/>
    <mergeCell ref="I43:J43"/>
    <mergeCell ref="K43:L43"/>
    <mergeCell ref="M43:N43"/>
  </mergeCells>
  <pageMargins left="0.7" right="0.7" top="0.75" bottom="0.75" header="0.3" footer="0.3"/>
  <pageSetup paperSize="9" scale="85" fitToHeight="0" orientation="landscape" r:id="rId1"/>
  <rowBreaks count="2" manualBreakCount="2">
    <brk id="23" max="35" man="1"/>
    <brk id="46"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0C27-2EF4-4807-8A43-502D2338F1E4}">
  <dimension ref="A1:AD14"/>
  <sheetViews>
    <sheetView zoomScaleNormal="100" workbookViewId="0">
      <selection activeCell="AE3" sqref="AE3"/>
    </sheetView>
  </sheetViews>
  <sheetFormatPr defaultRowHeight="18.75"/>
  <cols>
    <col min="1" max="3" width="5.7109375" style="14" customWidth="1"/>
    <col min="4" max="4" width="4.42578125" style="14" customWidth="1"/>
    <col min="5" max="8" width="5.7109375" style="14" customWidth="1"/>
    <col min="9" max="9" width="4.42578125" style="14" customWidth="1"/>
    <col min="10" max="13" width="5.7109375" style="14" customWidth="1"/>
    <col min="14" max="20" width="4.42578125" style="14" customWidth="1"/>
    <col min="21" max="23" width="5.7109375" style="14" customWidth="1"/>
    <col min="24" max="26" width="4.42578125" style="14" customWidth="1"/>
    <col min="27" max="30" width="4.42578125" style="19" customWidth="1"/>
    <col min="31" max="16384" width="9.140625" style="19"/>
  </cols>
  <sheetData>
    <row r="1" spans="1:30">
      <c r="A1" s="38" t="s">
        <v>84</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c r="A2" s="20"/>
      <c r="B2" s="20"/>
      <c r="C2" s="20"/>
      <c r="D2" s="20"/>
      <c r="E2" s="20"/>
      <c r="F2" s="20"/>
      <c r="G2" s="20"/>
      <c r="H2" s="20"/>
      <c r="I2" s="20"/>
      <c r="J2" s="20"/>
      <c r="K2" s="20"/>
      <c r="L2" s="20"/>
      <c r="M2" s="20"/>
      <c r="N2" s="20"/>
      <c r="O2" s="20"/>
      <c r="P2" s="20"/>
      <c r="Q2" s="20"/>
      <c r="R2" s="20"/>
      <c r="S2" s="20"/>
      <c r="U2" s="20"/>
      <c r="V2" s="20"/>
      <c r="W2" s="20"/>
      <c r="X2" s="20"/>
      <c r="Y2" s="20"/>
      <c r="Z2" s="20"/>
      <c r="AA2" s="14"/>
      <c r="AB2" s="14"/>
      <c r="AC2" s="14"/>
      <c r="AD2" s="14"/>
    </row>
    <row r="3" spans="1:30">
      <c r="A3" s="52" t="s">
        <v>78</v>
      </c>
      <c r="B3" s="53"/>
      <c r="C3" s="53"/>
      <c r="D3" s="54"/>
      <c r="E3" s="52" t="s">
        <v>79</v>
      </c>
      <c r="F3" s="53"/>
      <c r="G3" s="53"/>
      <c r="H3" s="53"/>
      <c r="I3" s="54"/>
      <c r="J3" s="52" t="s">
        <v>80</v>
      </c>
      <c r="K3" s="53"/>
      <c r="L3" s="53"/>
      <c r="M3" s="53"/>
      <c r="N3" s="54"/>
      <c r="O3" s="39" t="s">
        <v>75</v>
      </c>
      <c r="P3" s="39"/>
      <c r="Q3" s="39"/>
      <c r="R3" s="39"/>
      <c r="S3" s="39" t="s">
        <v>74</v>
      </c>
      <c r="T3" s="39"/>
      <c r="U3" s="52" t="s">
        <v>81</v>
      </c>
      <c r="V3" s="53"/>
      <c r="W3" s="54"/>
      <c r="X3" s="52" t="s">
        <v>82</v>
      </c>
      <c r="Y3" s="53"/>
      <c r="Z3" s="54"/>
      <c r="AA3" s="52" t="s">
        <v>83</v>
      </c>
      <c r="AB3" s="53"/>
      <c r="AC3" s="53"/>
      <c r="AD3" s="54"/>
    </row>
    <row r="4" spans="1:30">
      <c r="A4" s="55"/>
      <c r="B4" s="56"/>
      <c r="C4" s="56"/>
      <c r="D4" s="57"/>
      <c r="E4" s="55"/>
      <c r="F4" s="56"/>
      <c r="G4" s="56"/>
      <c r="H4" s="56"/>
      <c r="I4" s="57"/>
      <c r="J4" s="55"/>
      <c r="K4" s="56"/>
      <c r="L4" s="56"/>
      <c r="M4" s="56"/>
      <c r="N4" s="57"/>
      <c r="O4" s="39" t="s">
        <v>76</v>
      </c>
      <c r="P4" s="39"/>
      <c r="Q4" s="39" t="s">
        <v>77</v>
      </c>
      <c r="R4" s="39"/>
      <c r="S4" s="39"/>
      <c r="T4" s="39"/>
      <c r="U4" s="55"/>
      <c r="V4" s="56"/>
      <c r="W4" s="57"/>
      <c r="X4" s="55"/>
      <c r="Y4" s="56"/>
      <c r="Z4" s="57"/>
      <c r="AA4" s="55"/>
      <c r="AB4" s="56"/>
      <c r="AC4" s="56"/>
      <c r="AD4" s="57"/>
    </row>
    <row r="5" spans="1:30" ht="20.100000000000001" customHeight="1">
      <c r="A5" s="59"/>
      <c r="B5" s="60"/>
      <c r="C5" s="60"/>
      <c r="D5" s="61"/>
      <c r="E5" s="59"/>
      <c r="F5" s="60"/>
      <c r="G5" s="60"/>
      <c r="H5" s="60"/>
      <c r="I5" s="61"/>
      <c r="J5" s="59"/>
      <c r="K5" s="60"/>
      <c r="L5" s="60"/>
      <c r="M5" s="60"/>
      <c r="N5" s="61"/>
      <c r="O5" s="59"/>
      <c r="P5" s="61"/>
      <c r="Q5" s="59"/>
      <c r="R5" s="61"/>
      <c r="S5" s="59"/>
      <c r="T5" s="61"/>
      <c r="U5" s="59"/>
      <c r="V5" s="60"/>
      <c r="W5" s="61"/>
      <c r="X5" s="59"/>
      <c r="Y5" s="60"/>
      <c r="Z5" s="61"/>
      <c r="AA5" s="59"/>
      <c r="AB5" s="60"/>
      <c r="AC5" s="60"/>
      <c r="AD5" s="61"/>
    </row>
    <row r="6" spans="1:30" ht="20.100000000000001" customHeight="1">
      <c r="A6" s="58" t="s">
        <v>85</v>
      </c>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row>
    <row r="7" spans="1:30">
      <c r="AA7" s="14"/>
      <c r="AB7" s="14"/>
      <c r="AC7" s="14"/>
      <c r="AD7" s="14"/>
    </row>
    <row r="8" spans="1:30">
      <c r="A8" s="38" t="s">
        <v>122</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c r="AA9" s="14"/>
      <c r="AB9" s="14"/>
      <c r="AC9" s="14"/>
      <c r="AD9" s="14"/>
    </row>
    <row r="10" spans="1:30">
      <c r="A10" s="52" t="s">
        <v>86</v>
      </c>
      <c r="B10" s="53"/>
      <c r="C10" s="53"/>
      <c r="D10" s="54"/>
      <c r="E10" s="52" t="s">
        <v>87</v>
      </c>
      <c r="F10" s="53"/>
      <c r="G10" s="53"/>
      <c r="H10" s="53"/>
      <c r="I10" s="54"/>
      <c r="J10" s="52" t="s">
        <v>88</v>
      </c>
      <c r="K10" s="53"/>
      <c r="L10" s="53"/>
      <c r="M10" s="53"/>
      <c r="N10" s="54"/>
      <c r="O10" s="39" t="s">
        <v>89</v>
      </c>
      <c r="P10" s="39"/>
      <c r="Q10" s="39"/>
      <c r="R10" s="39"/>
      <c r="S10" s="39" t="s">
        <v>92</v>
      </c>
      <c r="T10" s="39"/>
      <c r="U10" s="52" t="s">
        <v>93</v>
      </c>
      <c r="V10" s="53"/>
      <c r="W10" s="54"/>
      <c r="X10" s="52" t="s">
        <v>94</v>
      </c>
      <c r="Y10" s="53"/>
      <c r="Z10" s="54"/>
      <c r="AA10" s="52" t="s">
        <v>95</v>
      </c>
      <c r="AB10" s="53"/>
      <c r="AC10" s="53"/>
      <c r="AD10" s="54"/>
    </row>
    <row r="11" spans="1:30">
      <c r="A11" s="55"/>
      <c r="B11" s="56"/>
      <c r="C11" s="56"/>
      <c r="D11" s="57"/>
      <c r="E11" s="55"/>
      <c r="F11" s="56"/>
      <c r="G11" s="56"/>
      <c r="H11" s="56"/>
      <c r="I11" s="57"/>
      <c r="J11" s="55"/>
      <c r="K11" s="56"/>
      <c r="L11" s="56"/>
      <c r="M11" s="56"/>
      <c r="N11" s="57"/>
      <c r="O11" s="39" t="s">
        <v>90</v>
      </c>
      <c r="P11" s="39"/>
      <c r="Q11" s="39" t="s">
        <v>91</v>
      </c>
      <c r="R11" s="39"/>
      <c r="S11" s="39"/>
      <c r="T11" s="39"/>
      <c r="U11" s="55"/>
      <c r="V11" s="56"/>
      <c r="W11" s="57"/>
      <c r="X11" s="55"/>
      <c r="Y11" s="56"/>
      <c r="Z11" s="57"/>
      <c r="AA11" s="55"/>
      <c r="AB11" s="56"/>
      <c r="AC11" s="56"/>
      <c r="AD11" s="57"/>
    </row>
    <row r="12" spans="1:30" ht="20.100000000000001" customHeight="1">
      <c r="A12" s="59"/>
      <c r="B12" s="60"/>
      <c r="C12" s="60"/>
      <c r="D12" s="61"/>
      <c r="E12" s="59"/>
      <c r="F12" s="60"/>
      <c r="G12" s="60"/>
      <c r="H12" s="60"/>
      <c r="I12" s="61"/>
      <c r="J12" s="59"/>
      <c r="K12" s="60"/>
      <c r="L12" s="60"/>
      <c r="M12" s="60"/>
      <c r="N12" s="61"/>
      <c r="O12" s="59"/>
      <c r="P12" s="61"/>
      <c r="Q12" s="59"/>
      <c r="R12" s="61"/>
      <c r="S12" s="59"/>
      <c r="T12" s="61"/>
      <c r="U12" s="59"/>
      <c r="V12" s="60"/>
      <c r="W12" s="61"/>
      <c r="X12" s="59"/>
      <c r="Y12" s="60"/>
      <c r="Z12" s="61"/>
      <c r="AA12" s="59"/>
      <c r="AB12" s="60"/>
      <c r="AC12" s="60"/>
      <c r="AD12" s="61"/>
    </row>
    <row r="13" spans="1:30" ht="20.100000000000001" customHeight="1">
      <c r="A13" s="58" t="s">
        <v>96</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c r="AA14" s="14"/>
      <c r="AB14" s="14"/>
      <c r="AC14" s="14"/>
      <c r="AD14" s="14"/>
    </row>
  </sheetData>
  <mergeCells count="42">
    <mergeCell ref="S12:T12"/>
    <mergeCell ref="U12:W12"/>
    <mergeCell ref="X12:Z12"/>
    <mergeCell ref="AA12:AD12"/>
    <mergeCell ref="A13:AD13"/>
    <mergeCell ref="A12:D12"/>
    <mergeCell ref="E12:I12"/>
    <mergeCell ref="J12:N12"/>
    <mergeCell ref="O12:P12"/>
    <mergeCell ref="Q12:R12"/>
    <mergeCell ref="A8:AD8"/>
    <mergeCell ref="A10:D11"/>
    <mergeCell ref="E10:I11"/>
    <mergeCell ref="J10:N11"/>
    <mergeCell ref="O10:R10"/>
    <mergeCell ref="S10:T11"/>
    <mergeCell ref="U10:W11"/>
    <mergeCell ref="X10:Z11"/>
    <mergeCell ref="AA10:AD11"/>
    <mergeCell ref="O11:P11"/>
    <mergeCell ref="Q11:R11"/>
    <mergeCell ref="A6:AD6"/>
    <mergeCell ref="A5:D5"/>
    <mergeCell ref="E5:I5"/>
    <mergeCell ref="J5:N5"/>
    <mergeCell ref="O5:P5"/>
    <mergeCell ref="Q5:R5"/>
    <mergeCell ref="S5:T5"/>
    <mergeCell ref="U5:W5"/>
    <mergeCell ref="X5:Z5"/>
    <mergeCell ref="AA5:AD5"/>
    <mergeCell ref="J3:N4"/>
    <mergeCell ref="E3:I4"/>
    <mergeCell ref="A3:D4"/>
    <mergeCell ref="A1:AD1"/>
    <mergeCell ref="O3:R3"/>
    <mergeCell ref="S3:T4"/>
    <mergeCell ref="U3:W4"/>
    <mergeCell ref="X3:Z4"/>
    <mergeCell ref="AA3:AD4"/>
    <mergeCell ref="O4:P4"/>
    <mergeCell ref="Q4:R4"/>
  </mergeCells>
  <pageMargins left="0.7" right="0.7" top="0.75" bottom="0.75" header="0.3" footer="0.3"/>
  <pageSetup paperSize="9" scale="86" orientation="landscape" r:id="rId1"/>
  <rowBreaks count="1" manualBreakCount="1">
    <brk id="7"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96E4-C1A4-4171-865A-F7CED8EA6DF0}">
  <dimension ref="A1:Z17"/>
  <sheetViews>
    <sheetView zoomScaleNormal="100" workbookViewId="0">
      <selection activeCell="P16" sqref="P16"/>
    </sheetView>
  </sheetViews>
  <sheetFormatPr defaultRowHeight="18.75"/>
  <cols>
    <col min="2" max="22" width="5.7109375" style="1" customWidth="1"/>
  </cols>
  <sheetData>
    <row r="1" spans="1:26" s="19" customFormat="1" ht="20.100000000000001" customHeight="1">
      <c r="B1" s="38" t="s">
        <v>119</v>
      </c>
      <c r="C1" s="38"/>
      <c r="D1" s="38"/>
      <c r="E1" s="38"/>
      <c r="F1" s="38"/>
      <c r="G1" s="38"/>
      <c r="H1" s="38"/>
      <c r="I1" s="38"/>
      <c r="J1" s="38"/>
      <c r="K1" s="38"/>
      <c r="L1" s="38"/>
      <c r="M1" s="38"/>
      <c r="N1" s="38"/>
      <c r="O1" s="38"/>
      <c r="P1" s="38"/>
      <c r="Q1" s="38"/>
      <c r="R1" s="38"/>
      <c r="S1" s="38"/>
      <c r="T1" s="38"/>
      <c r="U1" s="38"/>
      <c r="V1" s="38"/>
      <c r="W1" s="38"/>
      <c r="X1" s="38"/>
      <c r="Y1" s="38"/>
      <c r="Z1" s="38"/>
    </row>
    <row r="2" spans="1:26" s="19" customFormat="1" ht="20.100000000000001" customHeight="1">
      <c r="B2" s="18"/>
      <c r="C2" s="18"/>
      <c r="D2" s="18"/>
      <c r="E2" s="18"/>
      <c r="F2" s="18"/>
      <c r="G2" s="18"/>
      <c r="H2" s="18"/>
      <c r="I2" s="18"/>
      <c r="J2" s="18"/>
      <c r="K2" s="18"/>
      <c r="L2" s="18"/>
      <c r="M2" s="18"/>
      <c r="N2" s="18"/>
      <c r="O2" s="18"/>
      <c r="P2" s="18"/>
      <c r="Q2" s="18"/>
      <c r="R2" s="18"/>
      <c r="S2" s="18"/>
      <c r="T2" s="18"/>
      <c r="U2" s="18"/>
      <c r="V2" s="18"/>
      <c r="W2" s="18"/>
      <c r="X2" s="18"/>
      <c r="Y2" s="18"/>
      <c r="Z2" s="18"/>
    </row>
    <row r="3" spans="1:26" s="19" customFormat="1" ht="20.100000000000001" customHeight="1">
      <c r="A3" s="69"/>
      <c r="B3" s="69"/>
      <c r="C3" s="69"/>
      <c r="D3" s="69"/>
      <c r="E3" s="69"/>
      <c r="F3" s="69"/>
      <c r="G3" s="69"/>
      <c r="H3" s="69"/>
      <c r="I3" s="69"/>
      <c r="J3" s="69"/>
      <c r="K3" s="69"/>
      <c r="L3" s="69"/>
      <c r="M3" s="69"/>
      <c r="N3" s="69"/>
      <c r="O3" s="69"/>
      <c r="P3" s="69"/>
      <c r="Q3" s="69"/>
      <c r="R3" s="69"/>
      <c r="S3" s="69"/>
      <c r="T3" s="69"/>
      <c r="U3" s="69"/>
      <c r="V3" s="69"/>
      <c r="W3" s="69"/>
      <c r="X3" s="69"/>
      <c r="Y3" s="69"/>
      <c r="Z3" s="69"/>
    </row>
    <row r="4" spans="1:26" s="19" customFormat="1" ht="20.100000000000001" customHeight="1">
      <c r="A4" s="62" t="s">
        <v>121</v>
      </c>
      <c r="B4" s="52" t="s">
        <v>78</v>
      </c>
      <c r="C4" s="53"/>
      <c r="D4" s="53"/>
      <c r="E4" s="54"/>
      <c r="F4" s="52" t="s">
        <v>79</v>
      </c>
      <c r="G4" s="53"/>
      <c r="H4" s="53"/>
      <c r="I4" s="53"/>
      <c r="J4" s="54"/>
      <c r="K4" s="39" t="s">
        <v>75</v>
      </c>
      <c r="L4" s="39"/>
      <c r="M4" s="39"/>
      <c r="N4" s="39"/>
      <c r="O4" s="39" t="s">
        <v>74</v>
      </c>
      <c r="P4" s="39"/>
      <c r="Q4" s="52" t="s">
        <v>81</v>
      </c>
      <c r="R4" s="53"/>
      <c r="S4" s="54"/>
      <c r="T4" s="52" t="s">
        <v>82</v>
      </c>
      <c r="U4" s="53"/>
      <c r="V4" s="54"/>
      <c r="W4" s="52" t="s">
        <v>120</v>
      </c>
      <c r="X4" s="53"/>
      <c r="Y4" s="53"/>
      <c r="Z4" s="54"/>
    </row>
    <row r="5" spans="1:26" s="19" customFormat="1" ht="20.100000000000001" customHeight="1">
      <c r="A5" s="63"/>
      <c r="B5" s="55"/>
      <c r="C5" s="56"/>
      <c r="D5" s="56"/>
      <c r="E5" s="57"/>
      <c r="F5" s="55"/>
      <c r="G5" s="56"/>
      <c r="H5" s="56"/>
      <c r="I5" s="56"/>
      <c r="J5" s="57"/>
      <c r="K5" s="39" t="s">
        <v>76</v>
      </c>
      <c r="L5" s="39"/>
      <c r="M5" s="39" t="s">
        <v>77</v>
      </c>
      <c r="N5" s="39"/>
      <c r="O5" s="39"/>
      <c r="P5" s="39"/>
      <c r="Q5" s="55"/>
      <c r="R5" s="56"/>
      <c r="S5" s="57"/>
      <c r="T5" s="55"/>
      <c r="U5" s="56"/>
      <c r="V5" s="57"/>
      <c r="W5" s="55"/>
      <c r="X5" s="56"/>
      <c r="Y5" s="56"/>
      <c r="Z5" s="57"/>
    </row>
    <row r="6" spans="1:26" s="19" customFormat="1" ht="20.100000000000001" customHeight="1">
      <c r="A6" s="17"/>
      <c r="B6" s="66"/>
      <c r="C6" s="67"/>
      <c r="D6" s="67"/>
      <c r="E6" s="68"/>
      <c r="F6" s="66"/>
      <c r="G6" s="67"/>
      <c r="H6" s="67"/>
      <c r="I6" s="67"/>
      <c r="J6" s="68"/>
      <c r="K6" s="59"/>
      <c r="L6" s="61"/>
      <c r="M6" s="59"/>
      <c r="N6" s="61"/>
      <c r="O6" s="59"/>
      <c r="P6" s="61"/>
      <c r="Q6" s="59"/>
      <c r="R6" s="60"/>
      <c r="S6" s="61"/>
      <c r="T6" s="59"/>
      <c r="U6" s="60"/>
      <c r="V6" s="61"/>
      <c r="W6" s="59"/>
      <c r="X6" s="60"/>
      <c r="Y6" s="60"/>
      <c r="Z6" s="61"/>
    </row>
    <row r="7" spans="1:26" s="19" customFormat="1" ht="20.100000000000001" customHeight="1">
      <c r="A7" s="18"/>
      <c r="B7" s="18"/>
      <c r="C7" s="18"/>
      <c r="D7" s="18"/>
      <c r="E7" s="18"/>
      <c r="F7" s="18"/>
      <c r="G7" s="18"/>
      <c r="H7" s="18"/>
      <c r="I7" s="18"/>
      <c r="J7" s="18"/>
      <c r="K7" s="18"/>
      <c r="L7" s="18"/>
      <c r="M7" s="18"/>
      <c r="N7" s="18"/>
      <c r="O7" s="18"/>
      <c r="P7" s="18"/>
      <c r="Q7" s="18"/>
      <c r="R7" s="18"/>
      <c r="S7" s="18"/>
      <c r="T7" s="18"/>
      <c r="U7" s="18"/>
      <c r="V7" s="18"/>
      <c r="W7" s="18"/>
      <c r="X7" s="18"/>
      <c r="Y7" s="18"/>
      <c r="Z7" s="18"/>
    </row>
    <row r="8" spans="1:26" s="19" customFormat="1" ht="20.100000000000001" customHeight="1">
      <c r="A8" s="18"/>
      <c r="B8" s="38" t="s">
        <v>123</v>
      </c>
      <c r="C8" s="38"/>
      <c r="D8" s="38"/>
      <c r="E8" s="38"/>
      <c r="F8" s="38"/>
      <c r="G8" s="38"/>
      <c r="H8" s="38"/>
      <c r="I8" s="38"/>
      <c r="J8" s="38"/>
      <c r="K8" s="38"/>
      <c r="L8" s="38"/>
      <c r="M8" s="38"/>
      <c r="N8" s="38"/>
      <c r="O8" s="38"/>
      <c r="P8" s="38"/>
      <c r="Q8" s="38"/>
      <c r="R8" s="38"/>
      <c r="S8" s="38"/>
      <c r="T8" s="38"/>
      <c r="U8" s="38"/>
      <c r="V8" s="38"/>
      <c r="W8" s="38"/>
      <c r="X8" s="38"/>
      <c r="Y8" s="38"/>
      <c r="Z8" s="38"/>
    </row>
    <row r="9" spans="1:26" s="19" customFormat="1" ht="20.100000000000001" customHeight="1">
      <c r="A9" s="18"/>
      <c r="B9" s="18"/>
      <c r="C9" s="18"/>
      <c r="D9" s="18"/>
      <c r="E9" s="18"/>
      <c r="F9" s="18"/>
      <c r="G9" s="18"/>
      <c r="H9" s="18"/>
      <c r="I9" s="18"/>
      <c r="J9" s="18"/>
      <c r="K9" s="18"/>
      <c r="L9" s="18"/>
      <c r="M9" s="18"/>
      <c r="N9" s="18"/>
      <c r="O9" s="18"/>
      <c r="P9" s="18"/>
      <c r="Q9" s="18"/>
      <c r="R9" s="18"/>
      <c r="S9" s="18"/>
      <c r="T9" s="18"/>
      <c r="U9" s="18"/>
      <c r="V9" s="18"/>
      <c r="W9" s="18"/>
      <c r="X9" s="18"/>
      <c r="Y9" s="18"/>
      <c r="Z9" s="18"/>
    </row>
    <row r="10" spans="1:26" s="19" customFormat="1" ht="20.100000000000001" customHeight="1">
      <c r="A10" s="69"/>
      <c r="B10" s="69"/>
      <c r="C10" s="69"/>
      <c r="D10" s="69"/>
      <c r="E10" s="69"/>
      <c r="F10" s="69"/>
      <c r="G10" s="69"/>
      <c r="H10" s="69"/>
      <c r="I10" s="69"/>
      <c r="J10" s="69"/>
      <c r="K10" s="69"/>
      <c r="L10" s="69"/>
      <c r="M10" s="69"/>
      <c r="N10" s="69"/>
      <c r="O10" s="69"/>
      <c r="P10" s="69"/>
      <c r="Q10" s="69"/>
      <c r="R10" s="69"/>
      <c r="S10" s="69"/>
      <c r="T10" s="69"/>
      <c r="U10" s="69"/>
      <c r="V10" s="69"/>
      <c r="W10" s="69"/>
      <c r="X10" s="69"/>
      <c r="Y10" s="69"/>
      <c r="Z10" s="69"/>
    </row>
    <row r="11" spans="1:26" s="19" customFormat="1" ht="20.100000000000001" customHeight="1">
      <c r="A11" s="64" t="s">
        <v>59</v>
      </c>
      <c r="B11" s="52" t="s">
        <v>86</v>
      </c>
      <c r="C11" s="53"/>
      <c r="D11" s="53"/>
      <c r="E11" s="54"/>
      <c r="F11" s="52" t="s">
        <v>87</v>
      </c>
      <c r="G11" s="53"/>
      <c r="H11" s="53"/>
      <c r="I11" s="53"/>
      <c r="J11" s="54"/>
      <c r="K11" s="39" t="s">
        <v>89</v>
      </c>
      <c r="L11" s="39"/>
      <c r="M11" s="39"/>
      <c r="N11" s="39"/>
      <c r="O11" s="39" t="s">
        <v>92</v>
      </c>
      <c r="P11" s="39"/>
      <c r="Q11" s="52" t="s">
        <v>93</v>
      </c>
      <c r="R11" s="53"/>
      <c r="S11" s="54"/>
      <c r="T11" s="52" t="s">
        <v>94</v>
      </c>
      <c r="U11" s="53"/>
      <c r="V11" s="54"/>
      <c r="W11" s="52" t="s">
        <v>95</v>
      </c>
      <c r="X11" s="53"/>
      <c r="Y11" s="53"/>
      <c r="Z11" s="54"/>
    </row>
    <row r="12" spans="1:26" s="19" customFormat="1" ht="20.100000000000001" customHeight="1">
      <c r="A12" s="65"/>
      <c r="B12" s="55"/>
      <c r="C12" s="56"/>
      <c r="D12" s="56"/>
      <c r="E12" s="57"/>
      <c r="F12" s="55"/>
      <c r="G12" s="56"/>
      <c r="H12" s="56"/>
      <c r="I12" s="56"/>
      <c r="J12" s="57"/>
      <c r="K12" s="39" t="s">
        <v>90</v>
      </c>
      <c r="L12" s="39"/>
      <c r="M12" s="39" t="s">
        <v>91</v>
      </c>
      <c r="N12" s="39"/>
      <c r="O12" s="39"/>
      <c r="P12" s="39"/>
      <c r="Q12" s="55"/>
      <c r="R12" s="56"/>
      <c r="S12" s="57"/>
      <c r="T12" s="55"/>
      <c r="U12" s="56"/>
      <c r="V12" s="57"/>
      <c r="W12" s="55"/>
      <c r="X12" s="56"/>
      <c r="Y12" s="56"/>
      <c r="Z12" s="57"/>
    </row>
    <row r="13" spans="1:26" s="19" customFormat="1" ht="20.100000000000001" customHeight="1">
      <c r="A13" s="17"/>
      <c r="B13" s="66"/>
      <c r="C13" s="67"/>
      <c r="D13" s="67"/>
      <c r="E13" s="68"/>
      <c r="F13" s="66"/>
      <c r="G13" s="67"/>
      <c r="H13" s="67"/>
      <c r="I13" s="67"/>
      <c r="J13" s="68"/>
      <c r="K13" s="59"/>
      <c r="L13" s="61"/>
      <c r="M13" s="59"/>
      <c r="N13" s="61"/>
      <c r="O13" s="59"/>
      <c r="P13" s="61"/>
      <c r="Q13" s="59"/>
      <c r="R13" s="60"/>
      <c r="S13" s="61"/>
      <c r="T13" s="59"/>
      <c r="U13" s="60"/>
      <c r="V13" s="61"/>
      <c r="W13" s="59"/>
      <c r="X13" s="60"/>
      <c r="Y13" s="60"/>
      <c r="Z13" s="61"/>
    </row>
    <row r="14" spans="1:26" ht="20.100000000000001" customHeight="1"/>
    <row r="15" spans="1:26" ht="20.100000000000001" customHeight="1"/>
    <row r="16" spans="1:26" ht="20.100000000000001" customHeight="1"/>
    <row r="17" ht="20.100000000000001" customHeight="1"/>
  </sheetData>
  <mergeCells count="40">
    <mergeCell ref="B1:Z1"/>
    <mergeCell ref="B4:E5"/>
    <mergeCell ref="F4:J5"/>
    <mergeCell ref="K4:N4"/>
    <mergeCell ref="O4:P5"/>
    <mergeCell ref="Q4:S5"/>
    <mergeCell ref="T4:V5"/>
    <mergeCell ref="W4:Z5"/>
    <mergeCell ref="K5:L5"/>
    <mergeCell ref="M5:N5"/>
    <mergeCell ref="A3:Z3"/>
    <mergeCell ref="W6:Z6"/>
    <mergeCell ref="B8:Z8"/>
    <mergeCell ref="B11:E12"/>
    <mergeCell ref="F11:J12"/>
    <mergeCell ref="K11:N11"/>
    <mergeCell ref="O11:P12"/>
    <mergeCell ref="Q11:S12"/>
    <mergeCell ref="A10:Z10"/>
    <mergeCell ref="B6:E6"/>
    <mergeCell ref="F6:J6"/>
    <mergeCell ref="K6:L6"/>
    <mergeCell ref="M6:N6"/>
    <mergeCell ref="O6:P6"/>
    <mergeCell ref="Q13:S13"/>
    <mergeCell ref="T13:V13"/>
    <mergeCell ref="W13:Z13"/>
    <mergeCell ref="A4:A5"/>
    <mergeCell ref="A11:A12"/>
    <mergeCell ref="T11:V12"/>
    <mergeCell ref="W11:Z12"/>
    <mergeCell ref="K12:L12"/>
    <mergeCell ref="M12:N12"/>
    <mergeCell ref="B13:E13"/>
    <mergeCell ref="F13:J13"/>
    <mergeCell ref="K13:L13"/>
    <mergeCell ref="M13:N13"/>
    <mergeCell ref="O13:P13"/>
    <mergeCell ref="Q6:S6"/>
    <mergeCell ref="T6:V6"/>
  </mergeCells>
  <pageMargins left="0.7" right="0.7" top="0.75" bottom="0.75" header="0.3" footer="0.3"/>
  <pageSetup paperSize="9" scale="78" orientation="landscape" r:id="rId1"/>
  <rowBreaks count="1" manualBreakCount="1">
    <brk id="7"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FF9F-0C02-4426-8A09-C6F1C70D63FC}">
  <dimension ref="A1:AD13"/>
  <sheetViews>
    <sheetView zoomScaleNormal="100" workbookViewId="0">
      <selection activeCell="AE11" sqref="AE11"/>
    </sheetView>
  </sheetViews>
  <sheetFormatPr defaultRowHeight="18.75"/>
  <cols>
    <col min="1" max="2" width="6.7109375" style="14" customWidth="1"/>
    <col min="3" max="24" width="4.7109375" style="14" customWidth="1"/>
    <col min="25" max="30" width="5.7109375" style="14" customWidth="1"/>
    <col min="31" max="16384" width="9.140625" style="14"/>
  </cols>
  <sheetData>
    <row r="1" spans="1:30" ht="20.100000000000001" customHeight="1">
      <c r="A1" s="38" t="s">
        <v>98</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row>
    <row r="2" spans="1:30" ht="20.100000000000001" customHeight="1">
      <c r="A2" s="52" t="s">
        <v>99</v>
      </c>
      <c r="B2" s="70"/>
      <c r="C2" s="34" t="s">
        <v>80</v>
      </c>
      <c r="D2" s="34"/>
      <c r="E2" s="34"/>
      <c r="F2" s="34"/>
      <c r="G2" s="34" t="s">
        <v>100</v>
      </c>
      <c r="H2" s="34"/>
      <c r="I2" s="34"/>
      <c r="J2" s="34"/>
      <c r="K2" s="34"/>
      <c r="L2" s="34"/>
      <c r="M2" s="34" t="s">
        <v>103</v>
      </c>
      <c r="N2" s="34"/>
      <c r="O2" s="34"/>
      <c r="P2" s="34"/>
      <c r="Q2" s="34"/>
      <c r="R2" s="34"/>
      <c r="S2" s="34" t="s">
        <v>104</v>
      </c>
      <c r="T2" s="34"/>
      <c r="U2" s="34"/>
      <c r="V2" s="34"/>
      <c r="W2" s="34"/>
      <c r="X2" s="34"/>
      <c r="Y2" s="34" t="s">
        <v>105</v>
      </c>
      <c r="Z2" s="34"/>
      <c r="AA2" s="34"/>
      <c r="AB2" s="34"/>
      <c r="AC2" s="34"/>
      <c r="AD2" s="34"/>
    </row>
    <row r="3" spans="1:30" ht="20.100000000000001" customHeight="1">
      <c r="A3" s="71"/>
      <c r="B3" s="72"/>
      <c r="C3" s="34"/>
      <c r="D3" s="34"/>
      <c r="E3" s="34"/>
      <c r="F3" s="34"/>
      <c r="G3" s="34" t="s">
        <v>101</v>
      </c>
      <c r="H3" s="34"/>
      <c r="I3" s="34"/>
      <c r="J3" s="34" t="s">
        <v>102</v>
      </c>
      <c r="K3" s="34"/>
      <c r="L3" s="34"/>
      <c r="M3" s="34" t="s">
        <v>101</v>
      </c>
      <c r="N3" s="34"/>
      <c r="O3" s="34"/>
      <c r="P3" s="34" t="s">
        <v>102</v>
      </c>
      <c r="Q3" s="34"/>
      <c r="R3" s="34"/>
      <c r="S3" s="34" t="s">
        <v>101</v>
      </c>
      <c r="T3" s="34"/>
      <c r="U3" s="34"/>
      <c r="V3" s="34" t="s">
        <v>102</v>
      </c>
      <c r="W3" s="34"/>
      <c r="X3" s="34"/>
      <c r="Y3" s="34" t="s">
        <v>106</v>
      </c>
      <c r="Z3" s="34"/>
      <c r="AA3" s="34" t="s">
        <v>107</v>
      </c>
      <c r="AB3" s="34"/>
      <c r="AC3" s="34" t="s">
        <v>108</v>
      </c>
      <c r="AD3" s="34"/>
    </row>
    <row r="4" spans="1:30" ht="20.100000000000001" customHeight="1">
      <c r="A4" s="73"/>
      <c r="B4" s="74"/>
      <c r="C4" s="34"/>
      <c r="D4" s="34"/>
      <c r="E4" s="34"/>
      <c r="F4" s="34"/>
      <c r="G4" s="34"/>
      <c r="H4" s="34"/>
      <c r="I4" s="34"/>
      <c r="J4" s="34"/>
      <c r="K4" s="34"/>
      <c r="L4" s="34"/>
      <c r="M4" s="34"/>
      <c r="N4" s="34"/>
      <c r="O4" s="34"/>
      <c r="P4" s="34"/>
      <c r="Q4" s="34"/>
      <c r="R4" s="34"/>
      <c r="S4" s="34"/>
      <c r="T4" s="34"/>
      <c r="U4" s="34"/>
      <c r="V4" s="34"/>
      <c r="W4" s="34"/>
      <c r="X4" s="34"/>
      <c r="Y4" s="15" t="s">
        <v>97</v>
      </c>
      <c r="Z4" s="15" t="s">
        <v>77</v>
      </c>
      <c r="AA4" s="15" t="s">
        <v>97</v>
      </c>
      <c r="AB4" s="15" t="s">
        <v>77</v>
      </c>
      <c r="AC4" s="15" t="s">
        <v>97</v>
      </c>
      <c r="AD4" s="15" t="s">
        <v>77</v>
      </c>
    </row>
    <row r="5" spans="1:30" ht="20.100000000000001" customHeight="1">
      <c r="A5" s="75"/>
      <c r="B5" s="34"/>
      <c r="C5" s="34"/>
      <c r="D5" s="34"/>
      <c r="E5" s="34"/>
      <c r="F5" s="34"/>
      <c r="G5" s="34"/>
      <c r="H5" s="34"/>
      <c r="I5" s="34"/>
      <c r="J5" s="34"/>
      <c r="K5" s="34"/>
      <c r="L5" s="34"/>
      <c r="M5" s="34"/>
      <c r="N5" s="34"/>
      <c r="O5" s="34"/>
      <c r="P5" s="34"/>
      <c r="Q5" s="34"/>
      <c r="R5" s="34"/>
      <c r="S5" s="34"/>
      <c r="T5" s="34"/>
      <c r="U5" s="34"/>
      <c r="V5" s="34"/>
      <c r="W5" s="34"/>
      <c r="X5" s="34"/>
      <c r="Y5" s="15"/>
      <c r="Z5" s="15"/>
      <c r="AA5" s="15"/>
      <c r="AB5" s="15"/>
      <c r="AC5" s="15"/>
      <c r="AD5" s="15"/>
    </row>
    <row r="6" spans="1:30" ht="20.100000000000001" customHeight="1">
      <c r="A6" s="76" t="s">
        <v>101</v>
      </c>
      <c r="B6" s="76"/>
      <c r="C6" s="76"/>
      <c r="D6" s="76"/>
      <c r="E6" s="76"/>
      <c r="F6" s="76"/>
      <c r="G6" s="76">
        <f>SUM(G3:I5)</f>
        <v>0</v>
      </c>
      <c r="H6" s="76"/>
      <c r="I6" s="76"/>
      <c r="J6" s="76">
        <f t="shared" ref="J6" si="0">SUM(J3:L5)</f>
        <v>0</v>
      </c>
      <c r="K6" s="76"/>
      <c r="L6" s="76"/>
      <c r="M6" s="76">
        <f t="shared" ref="M6" si="1">SUM(M3:O5)</f>
        <v>0</v>
      </c>
      <c r="N6" s="76"/>
      <c r="O6" s="76"/>
      <c r="P6" s="76">
        <f t="shared" ref="P6" si="2">SUM(P3:R5)</f>
        <v>0</v>
      </c>
      <c r="Q6" s="76"/>
      <c r="R6" s="76"/>
      <c r="S6" s="76">
        <f t="shared" ref="S6" si="3">SUM(S3:U5)</f>
        <v>0</v>
      </c>
      <c r="T6" s="76"/>
      <c r="U6" s="76"/>
      <c r="V6" s="76">
        <f t="shared" ref="V6" si="4">SUM(V3:X5)</f>
        <v>0</v>
      </c>
      <c r="W6" s="76"/>
      <c r="X6" s="76"/>
      <c r="Y6" s="21">
        <f>SUM(Y4:Y5)</f>
        <v>0</v>
      </c>
      <c r="Z6" s="21">
        <f t="shared" ref="Z6:AD6" si="5">SUM(Z4:Z5)</f>
        <v>0</v>
      </c>
      <c r="AA6" s="21">
        <f t="shared" si="5"/>
        <v>0</v>
      </c>
      <c r="AB6" s="21">
        <f t="shared" si="5"/>
        <v>0</v>
      </c>
      <c r="AC6" s="21">
        <f t="shared" si="5"/>
        <v>0</v>
      </c>
      <c r="AD6" s="21">
        <f t="shared" si="5"/>
        <v>0</v>
      </c>
    </row>
    <row r="8" spans="1:30" ht="20.100000000000001" customHeight="1">
      <c r="A8" s="38" t="s">
        <v>110</v>
      </c>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row>
    <row r="9" spans="1:30" ht="20.100000000000001" customHeight="1">
      <c r="A9" s="52" t="s">
        <v>109</v>
      </c>
      <c r="B9" s="54"/>
      <c r="C9" s="39" t="s">
        <v>111</v>
      </c>
      <c r="D9" s="39"/>
      <c r="E9" s="39"/>
      <c r="F9" s="39"/>
      <c r="G9" s="39" t="s">
        <v>112</v>
      </c>
      <c r="H9" s="39"/>
      <c r="I9" s="39"/>
      <c r="J9" s="39"/>
      <c r="K9" s="39"/>
      <c r="L9" s="39"/>
      <c r="M9" s="39" t="s">
        <v>113</v>
      </c>
      <c r="N9" s="39"/>
      <c r="O9" s="39"/>
      <c r="P9" s="39"/>
      <c r="Q9" s="39"/>
      <c r="R9" s="39"/>
      <c r="S9" s="39" t="s">
        <v>114</v>
      </c>
      <c r="T9" s="39"/>
      <c r="U9" s="39"/>
      <c r="V9" s="39"/>
      <c r="W9" s="39"/>
      <c r="X9" s="39"/>
      <c r="Y9" s="39" t="s">
        <v>115</v>
      </c>
      <c r="Z9" s="39"/>
      <c r="AA9" s="39"/>
      <c r="AB9" s="39"/>
      <c r="AC9" s="39"/>
      <c r="AD9" s="39"/>
    </row>
    <row r="10" spans="1:30" ht="20.100000000000001" customHeight="1">
      <c r="A10" s="77"/>
      <c r="B10" s="78"/>
      <c r="C10" s="39"/>
      <c r="D10" s="39"/>
      <c r="E10" s="39"/>
      <c r="F10" s="39"/>
      <c r="G10" s="39" t="s">
        <v>116</v>
      </c>
      <c r="H10" s="39"/>
      <c r="I10" s="39"/>
      <c r="J10" s="39" t="s">
        <v>117</v>
      </c>
      <c r="K10" s="39"/>
      <c r="L10" s="39"/>
      <c r="M10" s="39" t="s">
        <v>116</v>
      </c>
      <c r="N10" s="39"/>
      <c r="O10" s="39"/>
      <c r="P10" s="39" t="s">
        <v>117</v>
      </c>
      <c r="Q10" s="39"/>
      <c r="R10" s="39"/>
      <c r="S10" s="39" t="s">
        <v>116</v>
      </c>
      <c r="T10" s="39"/>
      <c r="U10" s="39"/>
      <c r="V10" s="39" t="s">
        <v>117</v>
      </c>
      <c r="W10" s="39"/>
      <c r="X10" s="39"/>
      <c r="Y10" s="39" t="s">
        <v>106</v>
      </c>
      <c r="Z10" s="39"/>
      <c r="AA10" s="39" t="s">
        <v>107</v>
      </c>
      <c r="AB10" s="39"/>
      <c r="AC10" s="39" t="s">
        <v>108</v>
      </c>
      <c r="AD10" s="39"/>
    </row>
    <row r="11" spans="1:30" ht="39.950000000000003" customHeight="1">
      <c r="A11" s="55"/>
      <c r="B11" s="57"/>
      <c r="C11" s="39"/>
      <c r="D11" s="39"/>
      <c r="E11" s="39"/>
      <c r="F11" s="39"/>
      <c r="G11" s="39"/>
      <c r="H11" s="39"/>
      <c r="I11" s="39"/>
      <c r="J11" s="39"/>
      <c r="K11" s="39"/>
      <c r="L11" s="39"/>
      <c r="M11" s="39"/>
      <c r="N11" s="39"/>
      <c r="O11" s="39"/>
      <c r="P11" s="39"/>
      <c r="Q11" s="39"/>
      <c r="R11" s="39"/>
      <c r="S11" s="39"/>
      <c r="T11" s="39"/>
      <c r="U11" s="39"/>
      <c r="V11" s="39"/>
      <c r="W11" s="39"/>
      <c r="X11" s="39"/>
      <c r="Y11" s="16" t="s">
        <v>116</v>
      </c>
      <c r="Z11" s="16" t="s">
        <v>117</v>
      </c>
      <c r="AA11" s="16" t="s">
        <v>116</v>
      </c>
      <c r="AB11" s="16" t="s">
        <v>117</v>
      </c>
      <c r="AC11" s="16" t="s">
        <v>116</v>
      </c>
      <c r="AD11" s="16" t="s">
        <v>117</v>
      </c>
    </row>
    <row r="12" spans="1:30" ht="20.100000000000001" customHeight="1">
      <c r="A12" s="75"/>
      <c r="B12" s="34"/>
      <c r="C12" s="34"/>
      <c r="D12" s="34"/>
      <c r="E12" s="34"/>
      <c r="F12" s="34"/>
      <c r="G12" s="34"/>
      <c r="H12" s="34"/>
      <c r="I12" s="34"/>
      <c r="J12" s="34"/>
      <c r="K12" s="34"/>
      <c r="L12" s="34"/>
      <c r="M12" s="34"/>
      <c r="N12" s="34"/>
      <c r="O12" s="34"/>
      <c r="P12" s="34"/>
      <c r="Q12" s="34"/>
      <c r="R12" s="34"/>
      <c r="S12" s="34"/>
      <c r="T12" s="34"/>
      <c r="U12" s="34"/>
      <c r="V12" s="34"/>
      <c r="W12" s="34"/>
      <c r="X12" s="34"/>
      <c r="Y12" s="15"/>
      <c r="Z12" s="15"/>
      <c r="AA12" s="15"/>
      <c r="AB12" s="15"/>
      <c r="AC12" s="15"/>
      <c r="AD12" s="15"/>
    </row>
    <row r="13" spans="1:30" ht="20.100000000000001" customHeight="1">
      <c r="A13" s="76" t="s">
        <v>118</v>
      </c>
      <c r="B13" s="76"/>
      <c r="C13" s="76"/>
      <c r="D13" s="76"/>
      <c r="E13" s="76"/>
      <c r="F13" s="76"/>
      <c r="G13" s="76">
        <f>SUM(G10:I12)</f>
        <v>0</v>
      </c>
      <c r="H13" s="76"/>
      <c r="I13" s="76"/>
      <c r="J13" s="76">
        <f t="shared" ref="J13" si="6">SUM(J10:L12)</f>
        <v>0</v>
      </c>
      <c r="K13" s="76"/>
      <c r="L13" s="76"/>
      <c r="M13" s="76">
        <f t="shared" ref="M13" si="7">SUM(M10:O12)</f>
        <v>0</v>
      </c>
      <c r="N13" s="76"/>
      <c r="O13" s="76"/>
      <c r="P13" s="76">
        <f t="shared" ref="P13" si="8">SUM(P10:R12)</f>
        <v>0</v>
      </c>
      <c r="Q13" s="76"/>
      <c r="R13" s="76"/>
      <c r="S13" s="76">
        <f t="shared" ref="S13" si="9">SUM(S10:U12)</f>
        <v>0</v>
      </c>
      <c r="T13" s="76"/>
      <c r="U13" s="76"/>
      <c r="V13" s="76">
        <f t="shared" ref="V13" si="10">SUM(V10:X12)</f>
        <v>0</v>
      </c>
      <c r="W13" s="76"/>
      <c r="X13" s="76"/>
      <c r="Y13" s="21">
        <f>SUM(Y11:Y12)</f>
        <v>0</v>
      </c>
      <c r="Z13" s="21">
        <f t="shared" ref="Z13:AD13" si="11">SUM(Z11:Z12)</f>
        <v>0</v>
      </c>
      <c r="AA13" s="21">
        <f t="shared" si="11"/>
        <v>0</v>
      </c>
      <c r="AB13" s="21">
        <f t="shared" si="11"/>
        <v>0</v>
      </c>
      <c r="AC13" s="21">
        <f t="shared" si="11"/>
        <v>0</v>
      </c>
      <c r="AD13" s="21">
        <f t="shared" si="11"/>
        <v>0</v>
      </c>
    </row>
  </sheetData>
  <mergeCells count="62">
    <mergeCell ref="V13:X13"/>
    <mergeCell ref="A13:F13"/>
    <mergeCell ref="G13:I13"/>
    <mergeCell ref="J13:L13"/>
    <mergeCell ref="M13:O13"/>
    <mergeCell ref="P13:R13"/>
    <mergeCell ref="S13:U13"/>
    <mergeCell ref="AC10:AD10"/>
    <mergeCell ref="A12:B12"/>
    <mergeCell ref="C12:F12"/>
    <mergeCell ref="G12:I12"/>
    <mergeCell ref="J12:L12"/>
    <mergeCell ref="M12:O12"/>
    <mergeCell ref="P12:R12"/>
    <mergeCell ref="S12:U12"/>
    <mergeCell ref="V12:X12"/>
    <mergeCell ref="M10:O11"/>
    <mergeCell ref="P10:R11"/>
    <mergeCell ref="S10:U11"/>
    <mergeCell ref="V10:X11"/>
    <mergeCell ref="Y10:Z10"/>
    <mergeCell ref="AA10:AB10"/>
    <mergeCell ref="V6:X6"/>
    <mergeCell ref="A8:AD8"/>
    <mergeCell ref="A9:B11"/>
    <mergeCell ref="C9:F11"/>
    <mergeCell ref="G9:L9"/>
    <mergeCell ref="M9:R9"/>
    <mergeCell ref="S9:X9"/>
    <mergeCell ref="Y9:AD9"/>
    <mergeCell ref="G10:I11"/>
    <mergeCell ref="J10:L11"/>
    <mergeCell ref="A6:F6"/>
    <mergeCell ref="G6:I6"/>
    <mergeCell ref="J6:L6"/>
    <mergeCell ref="M6:O6"/>
    <mergeCell ref="P6:R6"/>
    <mergeCell ref="S6:U6"/>
    <mergeCell ref="C5:F5"/>
    <mergeCell ref="A5:B5"/>
    <mergeCell ref="S2:X2"/>
    <mergeCell ref="M2:R2"/>
    <mergeCell ref="G2:L2"/>
    <mergeCell ref="C2:F4"/>
    <mergeCell ref="S3:U4"/>
    <mergeCell ref="V3:X4"/>
    <mergeCell ref="G3:I4"/>
    <mergeCell ref="V5:X5"/>
    <mergeCell ref="G5:I5"/>
    <mergeCell ref="J5:L5"/>
    <mergeCell ref="M5:O5"/>
    <mergeCell ref="P5:R5"/>
    <mergeCell ref="S5:U5"/>
    <mergeCell ref="J3:L4"/>
    <mergeCell ref="M3:O4"/>
    <mergeCell ref="A1:AD1"/>
    <mergeCell ref="AC3:AD3"/>
    <mergeCell ref="Y3:Z3"/>
    <mergeCell ref="AA3:AB3"/>
    <mergeCell ref="Y2:AD2"/>
    <mergeCell ref="P3:R4"/>
    <mergeCell ref="A2:B4"/>
  </mergeCells>
  <pageMargins left="0.7" right="0.7" top="0.75" bottom="0.75" header="0.3" footer="0.3"/>
  <pageSetup paperSize="9" scale="86" orientation="landscape" r:id="rId1"/>
  <rowBreaks count="1" manualBreakCount="1">
    <brk id="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657F-C772-407A-AAC7-64E2521AFA85}">
  <sheetPr>
    <pageSetUpPr fitToPage="1"/>
  </sheetPr>
  <dimension ref="A1:AC29"/>
  <sheetViews>
    <sheetView tabSelected="1" zoomScale="90" zoomScaleNormal="90" workbookViewId="0">
      <selection activeCell="AA1" sqref="AA1"/>
    </sheetView>
  </sheetViews>
  <sheetFormatPr defaultRowHeight="18.75"/>
  <cols>
    <col min="1" max="26" width="5.7109375" style="1" customWidth="1"/>
    <col min="27" max="16384" width="9.140625" style="1"/>
  </cols>
  <sheetData>
    <row r="1" spans="1:29" ht="34.5" customHeight="1">
      <c r="A1" s="79" t="s">
        <v>124</v>
      </c>
      <c r="B1" s="79"/>
      <c r="C1" s="79"/>
      <c r="D1" s="79"/>
      <c r="E1" s="79"/>
      <c r="F1" s="79"/>
      <c r="G1" s="79"/>
      <c r="H1" s="79"/>
      <c r="I1" s="79"/>
      <c r="J1" s="79"/>
      <c r="K1" s="79"/>
      <c r="L1" s="79"/>
      <c r="M1" s="79"/>
      <c r="N1" s="79"/>
      <c r="O1" s="79"/>
      <c r="P1" s="79"/>
      <c r="Q1" s="79"/>
      <c r="R1" s="79"/>
      <c r="S1" s="79"/>
      <c r="T1" s="79"/>
      <c r="U1" s="79"/>
      <c r="V1" s="79"/>
      <c r="W1" s="79"/>
      <c r="X1" s="79"/>
      <c r="Y1" s="79"/>
      <c r="Z1" s="79"/>
    </row>
    <row r="2" spans="1:29" ht="20.100000000000001" customHeight="1"/>
    <row r="3" spans="1:29" ht="20.100000000000001" customHeight="1">
      <c r="A3" s="80" t="s">
        <v>139</v>
      </c>
      <c r="B3" s="80"/>
      <c r="C3" s="80"/>
      <c r="D3" s="80"/>
      <c r="E3" s="80"/>
      <c r="F3" s="80"/>
      <c r="G3" s="80"/>
      <c r="H3" s="80"/>
      <c r="I3" s="80"/>
      <c r="J3" s="80"/>
      <c r="K3" s="80"/>
      <c r="L3" s="80"/>
      <c r="M3" s="80"/>
      <c r="N3" s="80"/>
      <c r="O3" s="80"/>
      <c r="P3" s="81" t="str">
        <f ca="1">CONCATENATE("CẬP NHẬT: ",TEXT(TODAY(),"dd/MM/yyyy"))</f>
        <v>CẬP NHẬT: 10/03/2025</v>
      </c>
      <c r="Q3" s="81"/>
      <c r="R3" s="81"/>
      <c r="S3" s="81"/>
      <c r="T3" s="81"/>
      <c r="U3" s="81"/>
      <c r="V3" s="81"/>
      <c r="W3" s="81"/>
      <c r="X3" s="81"/>
      <c r="Y3" s="81"/>
      <c r="Z3" s="81"/>
    </row>
    <row r="4" spans="1:29" s="24" customFormat="1" ht="39.950000000000003" customHeight="1">
      <c r="A4" s="22">
        <v>1</v>
      </c>
      <c r="B4" s="39" t="s">
        <v>125</v>
      </c>
      <c r="C4" s="39"/>
      <c r="D4" s="39"/>
      <c r="E4" s="39"/>
      <c r="F4" s="39"/>
      <c r="G4" s="39"/>
      <c r="H4" s="39"/>
      <c r="I4" s="39"/>
      <c r="J4" s="39"/>
      <c r="K4" s="39"/>
      <c r="L4" s="39"/>
      <c r="M4" s="22">
        <v>0</v>
      </c>
      <c r="N4" s="22" t="s">
        <v>126</v>
      </c>
      <c r="O4" s="86" t="str">
        <f>CONCATENATE("Nguyên nhân chưa khám sức khỏe:",CHAR(10),"(1) Nghỉ việc ",AC4," (H)
(2) Không tại chức: ",M10," (G)
(3) Thời gian chưa điều chuyển: ",AC5," (I)
(4) Về đài: ",AC6," (J)
(5) Khác: ",AC7," (K)")</f>
        <v>Nguyên nhân chưa khám sức khỏe:
(1) Nghỉ việc 0 (H)
(2) Không tại chức: 0 (G)
(3) Thời gian chưa điều chuyển: 0 (I)
(4) Về đài: 0 (J)
(5) Khác: 0 (K)</v>
      </c>
      <c r="P4" s="87"/>
      <c r="Q4" s="87"/>
      <c r="R4" s="87"/>
      <c r="S4" s="87"/>
      <c r="T4" s="88"/>
      <c r="U4" s="86" t="s">
        <v>210</v>
      </c>
      <c r="V4" s="87"/>
      <c r="W4" s="87"/>
      <c r="X4" s="87"/>
      <c r="Y4" s="87"/>
      <c r="Z4" s="88"/>
      <c r="AB4" s="27" t="s">
        <v>207</v>
      </c>
      <c r="AC4" s="27">
        <v>0</v>
      </c>
    </row>
    <row r="5" spans="1:29" s="24" customFormat="1" ht="39.950000000000003" customHeight="1">
      <c r="A5" s="22">
        <v>2</v>
      </c>
      <c r="B5" s="82" t="s">
        <v>127</v>
      </c>
      <c r="C5" s="82"/>
      <c r="D5" s="82"/>
      <c r="E5" s="82"/>
      <c r="F5" s="82"/>
      <c r="G5" s="82"/>
      <c r="H5" s="82"/>
      <c r="I5" s="82"/>
      <c r="J5" s="82"/>
      <c r="K5" s="82"/>
      <c r="L5" s="82"/>
      <c r="M5" s="22">
        <v>0</v>
      </c>
      <c r="N5" s="22" t="s">
        <v>128</v>
      </c>
      <c r="O5" s="89"/>
      <c r="P5" s="90"/>
      <c r="Q5" s="90"/>
      <c r="R5" s="90"/>
      <c r="S5" s="90"/>
      <c r="T5" s="91"/>
      <c r="U5" s="89"/>
      <c r="V5" s="90"/>
      <c r="W5" s="90"/>
      <c r="X5" s="90"/>
      <c r="Y5" s="90"/>
      <c r="Z5" s="91"/>
      <c r="AB5" s="27" t="s">
        <v>32</v>
      </c>
      <c r="AC5" s="27">
        <v>0</v>
      </c>
    </row>
    <row r="6" spans="1:29" s="24" customFormat="1" ht="39.950000000000003" customHeight="1">
      <c r="A6" s="22">
        <v>3</v>
      </c>
      <c r="B6" s="82" t="s">
        <v>129</v>
      </c>
      <c r="C6" s="82"/>
      <c r="D6" s="82"/>
      <c r="E6" s="82"/>
      <c r="F6" s="82"/>
      <c r="G6" s="82"/>
      <c r="H6" s="82"/>
      <c r="I6" s="82"/>
      <c r="J6" s="82"/>
      <c r="K6" s="82"/>
      <c r="L6" s="82"/>
      <c r="M6" s="22">
        <v>0</v>
      </c>
      <c r="N6" s="22" t="s">
        <v>130</v>
      </c>
      <c r="O6" s="89"/>
      <c r="P6" s="90"/>
      <c r="Q6" s="90"/>
      <c r="R6" s="90"/>
      <c r="S6" s="90"/>
      <c r="T6" s="91"/>
      <c r="U6" s="89"/>
      <c r="V6" s="90"/>
      <c r="W6" s="90"/>
      <c r="X6" s="90"/>
      <c r="Y6" s="90"/>
      <c r="Z6" s="91"/>
      <c r="AB6" s="27" t="s">
        <v>208</v>
      </c>
      <c r="AC6" s="27">
        <v>0</v>
      </c>
    </row>
    <row r="7" spans="1:29" s="24" customFormat="1" ht="39.950000000000003" customHeight="1">
      <c r="A7" s="22">
        <v>4</v>
      </c>
      <c r="B7" s="82" t="s">
        <v>131</v>
      </c>
      <c r="C7" s="82"/>
      <c r="D7" s="82"/>
      <c r="E7" s="82"/>
      <c r="F7" s="82"/>
      <c r="G7" s="82"/>
      <c r="H7" s="82"/>
      <c r="I7" s="82"/>
      <c r="J7" s="82"/>
      <c r="K7" s="82"/>
      <c r="L7" s="82"/>
      <c r="M7" s="22">
        <v>0</v>
      </c>
      <c r="N7" s="22" t="s">
        <v>132</v>
      </c>
      <c r="O7" s="89"/>
      <c r="P7" s="90"/>
      <c r="Q7" s="90"/>
      <c r="R7" s="90"/>
      <c r="S7" s="90"/>
      <c r="T7" s="91"/>
      <c r="U7" s="89"/>
      <c r="V7" s="90"/>
      <c r="W7" s="90"/>
      <c r="X7" s="90"/>
      <c r="Y7" s="90"/>
      <c r="Z7" s="91"/>
      <c r="AB7" s="27" t="s">
        <v>209</v>
      </c>
      <c r="AC7" s="27">
        <v>0</v>
      </c>
    </row>
    <row r="8" spans="1:29" s="24" customFormat="1" ht="39.950000000000003" customHeight="1">
      <c r="A8" s="22">
        <v>5</v>
      </c>
      <c r="B8" s="82" t="s">
        <v>141</v>
      </c>
      <c r="C8" s="82"/>
      <c r="D8" s="82"/>
      <c r="E8" s="82"/>
      <c r="F8" s="82"/>
      <c r="G8" s="82"/>
      <c r="H8" s="82"/>
      <c r="I8" s="82"/>
      <c r="J8" s="82"/>
      <c r="K8" s="82"/>
      <c r="L8" s="82"/>
      <c r="M8" s="22">
        <f>SUM(AC4,M10,AC5,AC6,AC7)</f>
        <v>0</v>
      </c>
      <c r="N8" s="22" t="s">
        <v>133</v>
      </c>
      <c r="O8" s="92"/>
      <c r="P8" s="93"/>
      <c r="Q8" s="93"/>
      <c r="R8" s="93"/>
      <c r="S8" s="93"/>
      <c r="T8" s="94"/>
      <c r="U8" s="92"/>
      <c r="V8" s="93"/>
      <c r="W8" s="93"/>
      <c r="X8" s="93"/>
      <c r="Y8" s="93"/>
      <c r="Z8" s="94"/>
    </row>
    <row r="9" spans="1:29" s="24" customFormat="1" ht="39.950000000000003" customHeight="1">
      <c r="A9" s="22">
        <v>6</v>
      </c>
      <c r="B9" s="82" t="s">
        <v>142</v>
      </c>
      <c r="C9" s="82"/>
      <c r="D9" s="82"/>
      <c r="E9" s="82"/>
      <c r="F9" s="82"/>
      <c r="G9" s="82"/>
      <c r="H9" s="82"/>
      <c r="I9" s="82"/>
      <c r="J9" s="82"/>
      <c r="K9" s="82"/>
      <c r="L9" s="82"/>
      <c r="M9" s="22">
        <v>0</v>
      </c>
      <c r="N9" s="22" t="s">
        <v>134</v>
      </c>
      <c r="O9" s="86" t="str">
        <f>CONCATENATE("Phương án xử lí
(1) Không thể khám bù: ",AC4+M10," (H+G)
(2) Có thể khám bù: ",AC5+AC6+AC7," (I+J+K)")</f>
        <v>Phương án xử lí
(1) Không thể khám bù: 0 (H+G)
(2) Có thể khám bù: 0 (I+J+K)</v>
      </c>
      <c r="P9" s="87"/>
      <c r="Q9" s="87"/>
      <c r="R9" s="87"/>
      <c r="S9" s="87"/>
      <c r="T9" s="88"/>
      <c r="U9" s="86" t="s">
        <v>140</v>
      </c>
      <c r="V9" s="87"/>
      <c r="W9" s="87"/>
      <c r="X9" s="87"/>
      <c r="Y9" s="87"/>
      <c r="Z9" s="88"/>
    </row>
    <row r="10" spans="1:29" s="24" customFormat="1" ht="39.950000000000003" customHeight="1">
      <c r="A10" s="22">
        <v>7</v>
      </c>
      <c r="B10" s="82" t="s">
        <v>143</v>
      </c>
      <c r="C10" s="82"/>
      <c r="D10" s="82"/>
      <c r="E10" s="82"/>
      <c r="F10" s="82"/>
      <c r="G10" s="82"/>
      <c r="H10" s="82"/>
      <c r="I10" s="82"/>
      <c r="J10" s="82"/>
      <c r="K10" s="82"/>
      <c r="L10" s="82"/>
      <c r="M10" s="22">
        <v>0</v>
      </c>
      <c r="N10" s="22" t="s">
        <v>135</v>
      </c>
      <c r="O10" s="89"/>
      <c r="P10" s="90"/>
      <c r="Q10" s="90"/>
      <c r="R10" s="90"/>
      <c r="S10" s="90"/>
      <c r="T10" s="91"/>
      <c r="U10" s="89"/>
      <c r="V10" s="90"/>
      <c r="W10" s="90"/>
      <c r="X10" s="90"/>
      <c r="Y10" s="90"/>
      <c r="Z10" s="91"/>
    </row>
    <row r="11" spans="1:29" s="24" customFormat="1" ht="39.950000000000003" customHeight="1">
      <c r="A11" s="22">
        <v>8</v>
      </c>
      <c r="B11" s="82" t="s">
        <v>144</v>
      </c>
      <c r="C11" s="82"/>
      <c r="D11" s="82"/>
      <c r="E11" s="82"/>
      <c r="F11" s="82"/>
      <c r="G11" s="82"/>
      <c r="H11" s="82"/>
      <c r="I11" s="82"/>
      <c r="J11" s="82"/>
      <c r="K11" s="82"/>
      <c r="L11" s="82"/>
      <c r="M11" s="22">
        <v>0</v>
      </c>
      <c r="N11" s="22" t="s">
        <v>136</v>
      </c>
      <c r="O11" s="89"/>
      <c r="P11" s="90"/>
      <c r="Q11" s="90"/>
      <c r="R11" s="90"/>
      <c r="S11" s="90"/>
      <c r="T11" s="91"/>
      <c r="U11" s="89"/>
      <c r="V11" s="90"/>
      <c r="W11" s="90"/>
      <c r="X11" s="90"/>
      <c r="Y11" s="90"/>
      <c r="Z11" s="91"/>
    </row>
    <row r="12" spans="1:29" s="24" customFormat="1" ht="39.950000000000003" customHeight="1">
      <c r="A12" s="22">
        <v>9</v>
      </c>
      <c r="B12" s="82" t="s">
        <v>145</v>
      </c>
      <c r="C12" s="82"/>
      <c r="D12" s="82"/>
      <c r="E12" s="82"/>
      <c r="F12" s="82"/>
      <c r="G12" s="82"/>
      <c r="H12" s="82"/>
      <c r="I12" s="82"/>
      <c r="J12" s="82"/>
      <c r="K12" s="82"/>
      <c r="L12" s="82"/>
      <c r="M12" s="22">
        <v>0</v>
      </c>
      <c r="N12" s="22"/>
      <c r="O12" s="92"/>
      <c r="P12" s="93"/>
      <c r="Q12" s="93"/>
      <c r="R12" s="93"/>
      <c r="S12" s="93"/>
      <c r="T12" s="94"/>
      <c r="U12" s="92"/>
      <c r="V12" s="93"/>
      <c r="W12" s="93"/>
      <c r="X12" s="93"/>
      <c r="Y12" s="93"/>
      <c r="Z12" s="94"/>
    </row>
    <row r="13" spans="1:29" ht="101.25" customHeight="1">
      <c r="A13" s="84" t="s">
        <v>206</v>
      </c>
      <c r="B13" s="85"/>
      <c r="C13" s="85"/>
      <c r="D13" s="85"/>
      <c r="E13" s="85"/>
      <c r="F13" s="85"/>
      <c r="G13" s="85"/>
      <c r="H13" s="85"/>
      <c r="I13" s="85"/>
      <c r="J13" s="85"/>
      <c r="K13" s="85"/>
      <c r="L13" s="85"/>
      <c r="M13" s="85"/>
      <c r="N13" s="85"/>
      <c r="O13" s="85"/>
      <c r="P13" s="85"/>
      <c r="Q13" s="85"/>
      <c r="R13" s="85"/>
      <c r="S13" s="85"/>
      <c r="T13" s="85"/>
      <c r="U13" s="85"/>
      <c r="V13" s="85"/>
      <c r="W13" s="85"/>
      <c r="X13" s="85"/>
      <c r="Y13" s="85"/>
      <c r="Z13" s="85"/>
    </row>
    <row r="14" spans="1:29" ht="20.100000000000001" customHeight="1">
      <c r="A14" s="83" t="s">
        <v>137</v>
      </c>
      <c r="B14" s="83"/>
      <c r="C14" s="83"/>
      <c r="D14" s="83"/>
      <c r="E14" s="83"/>
      <c r="F14" s="83"/>
      <c r="G14" s="83"/>
      <c r="H14" s="83"/>
      <c r="I14" s="83"/>
      <c r="J14" s="83"/>
      <c r="K14" s="83"/>
      <c r="L14" s="83"/>
      <c r="M14" s="83"/>
      <c r="N14" s="83" t="s">
        <v>138</v>
      </c>
      <c r="O14" s="83"/>
      <c r="P14" s="83"/>
      <c r="Q14" s="83"/>
      <c r="R14" s="83"/>
      <c r="S14" s="83"/>
      <c r="T14" s="83"/>
      <c r="U14" s="83"/>
      <c r="V14" s="83"/>
      <c r="W14" s="83"/>
      <c r="X14" s="83"/>
      <c r="Y14" s="83"/>
      <c r="Z14" s="83"/>
    </row>
    <row r="15" spans="1:29" ht="34.5" customHeight="1">
      <c r="A15" s="79" t="s">
        <v>146</v>
      </c>
      <c r="B15" s="79"/>
      <c r="C15" s="79"/>
      <c r="D15" s="79"/>
      <c r="E15" s="79"/>
      <c r="F15" s="79"/>
      <c r="G15" s="79"/>
      <c r="H15" s="79"/>
      <c r="I15" s="79"/>
      <c r="J15" s="79"/>
      <c r="K15" s="79"/>
      <c r="L15" s="79"/>
      <c r="M15" s="79"/>
      <c r="N15" s="79"/>
      <c r="O15" s="79"/>
      <c r="P15" s="79"/>
      <c r="Q15" s="79"/>
      <c r="R15" s="79"/>
      <c r="S15" s="79"/>
      <c r="T15" s="79"/>
      <c r="U15" s="79"/>
      <c r="V15" s="79"/>
      <c r="W15" s="79"/>
      <c r="X15" s="79"/>
      <c r="Y15" s="79"/>
      <c r="Z15" s="79"/>
    </row>
    <row r="16" spans="1:29" ht="20.100000000000001" customHeight="1"/>
    <row r="17" spans="1:26" ht="20.100000000000001" customHeight="1">
      <c r="A17" s="80" t="s">
        <v>155</v>
      </c>
      <c r="B17" s="80"/>
      <c r="C17" s="80"/>
      <c r="D17" s="80"/>
      <c r="E17" s="80"/>
      <c r="F17" s="80"/>
      <c r="G17" s="80"/>
      <c r="H17" s="80"/>
      <c r="I17" s="80"/>
      <c r="J17" s="80"/>
      <c r="K17" s="80"/>
      <c r="L17" s="80"/>
      <c r="M17" s="80"/>
      <c r="N17" s="80"/>
      <c r="O17" s="80"/>
      <c r="P17" s="81" t="str">
        <f ca="1">CONCATENATE("更新日期:",TEXT(TODAY(),"yyyy/MM/dd"))</f>
        <v>更新日期:2025/03/10</v>
      </c>
      <c r="Q17" s="81"/>
      <c r="R17" s="81"/>
      <c r="S17" s="81"/>
      <c r="T17" s="81"/>
      <c r="U17" s="81"/>
      <c r="V17" s="81"/>
      <c r="W17" s="81"/>
      <c r="X17" s="81"/>
      <c r="Y17" s="81"/>
      <c r="Z17" s="81"/>
    </row>
    <row r="18" spans="1:26" s="24" customFormat="1" ht="39.950000000000003" customHeight="1">
      <c r="A18" s="22">
        <v>1</v>
      </c>
      <c r="B18" s="82" t="s">
        <v>147</v>
      </c>
      <c r="C18" s="82" t="s">
        <v>147</v>
      </c>
      <c r="D18" s="82" t="s">
        <v>147</v>
      </c>
      <c r="E18" s="82" t="s">
        <v>147</v>
      </c>
      <c r="F18" s="82" t="s">
        <v>147</v>
      </c>
      <c r="G18" s="82" t="s">
        <v>147</v>
      </c>
      <c r="H18" s="82" t="s">
        <v>147</v>
      </c>
      <c r="I18" s="82" t="s">
        <v>147</v>
      </c>
      <c r="J18" s="82" t="s">
        <v>147</v>
      </c>
      <c r="K18" s="82" t="s">
        <v>147</v>
      </c>
      <c r="L18" s="82" t="s">
        <v>147</v>
      </c>
      <c r="M18" s="22">
        <f>M4</f>
        <v>0</v>
      </c>
      <c r="N18" s="22" t="s">
        <v>126</v>
      </c>
      <c r="O18" s="86" t="str">
        <f>CONCATENATE("應健檢而未健檢原因分析：
（1）離職： ",AC4,"（H）
（2）未在職：",M10,"（G)
（3）未調換時間：",AC5,"（I)
（4）返台：",AC6,"（J)
（5）其他：",AC7,"（K)")</f>
        <v>應健檢而未健檢原因分析：
（1）離職： 0（H）
（2）未在職：0（G)
（3）未調換時間：0（I)
（4）返台：0（J)
（5）其他：0（K)</v>
      </c>
      <c r="P18" s="87"/>
      <c r="Q18" s="87"/>
      <c r="R18" s="87"/>
      <c r="S18" s="87"/>
      <c r="T18" s="88"/>
      <c r="U18" s="86" t="s">
        <v>211</v>
      </c>
      <c r="V18" s="87"/>
      <c r="W18" s="87"/>
      <c r="X18" s="87"/>
      <c r="Y18" s="87"/>
      <c r="Z18" s="88"/>
    </row>
    <row r="19" spans="1:26" s="24" customFormat="1" ht="39.950000000000003" customHeight="1">
      <c r="A19" s="22">
        <v>2</v>
      </c>
      <c r="B19" s="82" t="s">
        <v>148</v>
      </c>
      <c r="C19" s="82" t="s">
        <v>148</v>
      </c>
      <c r="D19" s="82" t="s">
        <v>148</v>
      </c>
      <c r="E19" s="82" t="s">
        <v>148</v>
      </c>
      <c r="F19" s="82" t="s">
        <v>148</v>
      </c>
      <c r="G19" s="82" t="s">
        <v>148</v>
      </c>
      <c r="H19" s="82" t="s">
        <v>148</v>
      </c>
      <c r="I19" s="82" t="s">
        <v>148</v>
      </c>
      <c r="J19" s="82" t="s">
        <v>148</v>
      </c>
      <c r="K19" s="82" t="s">
        <v>148</v>
      </c>
      <c r="L19" s="82" t="s">
        <v>148</v>
      </c>
      <c r="M19" s="27">
        <f t="shared" ref="M19:M26" si="0">M5</f>
        <v>0</v>
      </c>
      <c r="N19" s="22" t="s">
        <v>128</v>
      </c>
      <c r="O19" s="89"/>
      <c r="P19" s="90"/>
      <c r="Q19" s="90"/>
      <c r="R19" s="90"/>
      <c r="S19" s="90"/>
      <c r="T19" s="91"/>
      <c r="U19" s="89"/>
      <c r="V19" s="90"/>
      <c r="W19" s="90"/>
      <c r="X19" s="90"/>
      <c r="Y19" s="90"/>
      <c r="Z19" s="91"/>
    </row>
    <row r="20" spans="1:26" s="24" customFormat="1" ht="39.950000000000003" customHeight="1">
      <c r="A20" s="22">
        <v>3</v>
      </c>
      <c r="B20" s="82" t="s">
        <v>149</v>
      </c>
      <c r="C20" s="82" t="s">
        <v>149</v>
      </c>
      <c r="D20" s="82" t="s">
        <v>149</v>
      </c>
      <c r="E20" s="82" t="s">
        <v>149</v>
      </c>
      <c r="F20" s="82" t="s">
        <v>149</v>
      </c>
      <c r="G20" s="82" t="s">
        <v>149</v>
      </c>
      <c r="H20" s="82" t="s">
        <v>149</v>
      </c>
      <c r="I20" s="82" t="s">
        <v>149</v>
      </c>
      <c r="J20" s="82" t="s">
        <v>149</v>
      </c>
      <c r="K20" s="82" t="s">
        <v>149</v>
      </c>
      <c r="L20" s="82" t="s">
        <v>149</v>
      </c>
      <c r="M20" s="27">
        <f t="shared" si="0"/>
        <v>0</v>
      </c>
      <c r="N20" s="22" t="s">
        <v>130</v>
      </c>
      <c r="O20" s="89"/>
      <c r="P20" s="90"/>
      <c r="Q20" s="90"/>
      <c r="R20" s="90"/>
      <c r="S20" s="90"/>
      <c r="T20" s="91"/>
      <c r="U20" s="89"/>
      <c r="V20" s="90"/>
      <c r="W20" s="90"/>
      <c r="X20" s="90"/>
      <c r="Y20" s="90"/>
      <c r="Z20" s="91"/>
    </row>
    <row r="21" spans="1:26" s="24" customFormat="1" ht="39.950000000000003" customHeight="1">
      <c r="A21" s="22">
        <v>4</v>
      </c>
      <c r="B21" s="82" t="s">
        <v>150</v>
      </c>
      <c r="C21" s="82" t="s">
        <v>150</v>
      </c>
      <c r="D21" s="82" t="s">
        <v>150</v>
      </c>
      <c r="E21" s="82" t="s">
        <v>150</v>
      </c>
      <c r="F21" s="82" t="s">
        <v>150</v>
      </c>
      <c r="G21" s="82" t="s">
        <v>150</v>
      </c>
      <c r="H21" s="82" t="s">
        <v>150</v>
      </c>
      <c r="I21" s="82" t="s">
        <v>150</v>
      </c>
      <c r="J21" s="82" t="s">
        <v>150</v>
      </c>
      <c r="K21" s="82" t="s">
        <v>150</v>
      </c>
      <c r="L21" s="82" t="s">
        <v>150</v>
      </c>
      <c r="M21" s="27">
        <f t="shared" si="0"/>
        <v>0</v>
      </c>
      <c r="N21" s="22" t="s">
        <v>132</v>
      </c>
      <c r="O21" s="89"/>
      <c r="P21" s="90"/>
      <c r="Q21" s="90"/>
      <c r="R21" s="90"/>
      <c r="S21" s="90"/>
      <c r="T21" s="91"/>
      <c r="U21" s="89"/>
      <c r="V21" s="90"/>
      <c r="W21" s="90"/>
      <c r="X21" s="90"/>
      <c r="Y21" s="90"/>
      <c r="Z21" s="91"/>
    </row>
    <row r="22" spans="1:26" s="24" customFormat="1" ht="39.950000000000003" customHeight="1">
      <c r="A22" s="22">
        <v>5</v>
      </c>
      <c r="B22" s="82" t="s">
        <v>151</v>
      </c>
      <c r="C22" s="82" t="s">
        <v>151</v>
      </c>
      <c r="D22" s="82" t="s">
        <v>151</v>
      </c>
      <c r="E22" s="82" t="s">
        <v>151</v>
      </c>
      <c r="F22" s="82" t="s">
        <v>151</v>
      </c>
      <c r="G22" s="82" t="s">
        <v>151</v>
      </c>
      <c r="H22" s="82" t="s">
        <v>151</v>
      </c>
      <c r="I22" s="82" t="s">
        <v>151</v>
      </c>
      <c r="J22" s="82" t="s">
        <v>151</v>
      </c>
      <c r="K22" s="82" t="s">
        <v>151</v>
      </c>
      <c r="L22" s="82" t="s">
        <v>151</v>
      </c>
      <c r="M22" s="27">
        <f t="shared" si="0"/>
        <v>0</v>
      </c>
      <c r="N22" s="22" t="s">
        <v>133</v>
      </c>
      <c r="O22" s="92"/>
      <c r="P22" s="93"/>
      <c r="Q22" s="93"/>
      <c r="R22" s="93"/>
      <c r="S22" s="93"/>
      <c r="T22" s="94"/>
      <c r="U22" s="92"/>
      <c r="V22" s="93"/>
      <c r="W22" s="93"/>
      <c r="X22" s="93"/>
      <c r="Y22" s="93"/>
      <c r="Z22" s="94"/>
    </row>
    <row r="23" spans="1:26" s="24" customFormat="1" ht="39.950000000000003" customHeight="1">
      <c r="A23" s="22">
        <v>6</v>
      </c>
      <c r="B23" s="82" t="s">
        <v>160</v>
      </c>
      <c r="C23" s="82" t="s">
        <v>160</v>
      </c>
      <c r="D23" s="82" t="s">
        <v>160</v>
      </c>
      <c r="E23" s="82" t="s">
        <v>160</v>
      </c>
      <c r="F23" s="82" t="s">
        <v>160</v>
      </c>
      <c r="G23" s="82" t="s">
        <v>160</v>
      </c>
      <c r="H23" s="82" t="s">
        <v>160</v>
      </c>
      <c r="I23" s="82" t="s">
        <v>160</v>
      </c>
      <c r="J23" s="82" t="s">
        <v>160</v>
      </c>
      <c r="K23" s="82" t="s">
        <v>160</v>
      </c>
      <c r="L23" s="82" t="s">
        <v>160</v>
      </c>
      <c r="M23" s="27">
        <f t="shared" si="0"/>
        <v>0</v>
      </c>
      <c r="N23" s="22" t="s">
        <v>134</v>
      </c>
      <c r="O23" s="86" t="str">
        <f>CONCATENATE("應健檢而未檢查處理
（1）不可補檢：",AC4+M10," (H+G)
（2）可補檢：",AC5+AC6+AC7," (I+J+K)")</f>
        <v>應健檢而未檢查處理
（1）不可補檢：0 (H+G)
（2）可補檢：0 (I+J+K)</v>
      </c>
      <c r="P23" s="87"/>
      <c r="Q23" s="87"/>
      <c r="R23" s="87"/>
      <c r="S23" s="87"/>
      <c r="T23" s="88"/>
      <c r="U23" s="86" t="s">
        <v>156</v>
      </c>
      <c r="V23" s="87"/>
      <c r="W23" s="87"/>
      <c r="X23" s="87"/>
      <c r="Y23" s="87"/>
      <c r="Z23" s="88"/>
    </row>
    <row r="24" spans="1:26" s="24" customFormat="1" ht="39.950000000000003" customHeight="1">
      <c r="A24" s="22">
        <v>7</v>
      </c>
      <c r="B24" s="82" t="s">
        <v>152</v>
      </c>
      <c r="C24" s="82" t="s">
        <v>152</v>
      </c>
      <c r="D24" s="82" t="s">
        <v>152</v>
      </c>
      <c r="E24" s="82" t="s">
        <v>152</v>
      </c>
      <c r="F24" s="82" t="s">
        <v>152</v>
      </c>
      <c r="G24" s="82" t="s">
        <v>152</v>
      </c>
      <c r="H24" s="82" t="s">
        <v>152</v>
      </c>
      <c r="I24" s="82" t="s">
        <v>152</v>
      </c>
      <c r="J24" s="82" t="s">
        <v>152</v>
      </c>
      <c r="K24" s="82" t="s">
        <v>152</v>
      </c>
      <c r="L24" s="82" t="s">
        <v>152</v>
      </c>
      <c r="M24" s="27">
        <f t="shared" si="0"/>
        <v>0</v>
      </c>
      <c r="N24" s="22" t="s">
        <v>135</v>
      </c>
      <c r="O24" s="89"/>
      <c r="P24" s="90"/>
      <c r="Q24" s="90"/>
      <c r="R24" s="90"/>
      <c r="S24" s="90"/>
      <c r="T24" s="91"/>
      <c r="U24" s="89"/>
      <c r="V24" s="90"/>
      <c r="W24" s="90"/>
      <c r="X24" s="90"/>
      <c r="Y24" s="90"/>
      <c r="Z24" s="91"/>
    </row>
    <row r="25" spans="1:26" s="24" customFormat="1" ht="39.950000000000003" customHeight="1">
      <c r="A25" s="22">
        <v>8</v>
      </c>
      <c r="B25" s="82" t="s">
        <v>153</v>
      </c>
      <c r="C25" s="82" t="s">
        <v>153</v>
      </c>
      <c r="D25" s="82" t="s">
        <v>153</v>
      </c>
      <c r="E25" s="82" t="s">
        <v>153</v>
      </c>
      <c r="F25" s="82" t="s">
        <v>153</v>
      </c>
      <c r="G25" s="82" t="s">
        <v>153</v>
      </c>
      <c r="H25" s="82" t="s">
        <v>153</v>
      </c>
      <c r="I25" s="82" t="s">
        <v>153</v>
      </c>
      <c r="J25" s="82" t="s">
        <v>153</v>
      </c>
      <c r="K25" s="82" t="s">
        <v>153</v>
      </c>
      <c r="L25" s="82" t="s">
        <v>153</v>
      </c>
      <c r="M25" s="27">
        <f t="shared" si="0"/>
        <v>0</v>
      </c>
      <c r="N25" s="22" t="s">
        <v>136</v>
      </c>
      <c r="O25" s="89"/>
      <c r="P25" s="90"/>
      <c r="Q25" s="90"/>
      <c r="R25" s="90"/>
      <c r="S25" s="90"/>
      <c r="T25" s="91"/>
      <c r="U25" s="89"/>
      <c r="V25" s="90"/>
      <c r="W25" s="90"/>
      <c r="X25" s="90"/>
      <c r="Y25" s="90"/>
      <c r="Z25" s="91"/>
    </row>
    <row r="26" spans="1:26" s="24" customFormat="1" ht="39.950000000000003" customHeight="1">
      <c r="A26" s="22">
        <v>9</v>
      </c>
      <c r="B26" s="82" t="s">
        <v>154</v>
      </c>
      <c r="C26" s="82" t="s">
        <v>154</v>
      </c>
      <c r="D26" s="82" t="s">
        <v>154</v>
      </c>
      <c r="E26" s="82" t="s">
        <v>154</v>
      </c>
      <c r="F26" s="82" t="s">
        <v>154</v>
      </c>
      <c r="G26" s="82" t="s">
        <v>154</v>
      </c>
      <c r="H26" s="82" t="s">
        <v>154</v>
      </c>
      <c r="I26" s="82" t="s">
        <v>154</v>
      </c>
      <c r="J26" s="82" t="s">
        <v>154</v>
      </c>
      <c r="K26" s="82" t="s">
        <v>154</v>
      </c>
      <c r="L26" s="82" t="s">
        <v>154</v>
      </c>
      <c r="M26" s="27">
        <f t="shared" si="0"/>
        <v>0</v>
      </c>
      <c r="N26" s="22"/>
      <c r="O26" s="92"/>
      <c r="P26" s="93"/>
      <c r="Q26" s="93"/>
      <c r="R26" s="93"/>
      <c r="S26" s="93"/>
      <c r="T26" s="94"/>
      <c r="U26" s="92"/>
      <c r="V26" s="93"/>
      <c r="W26" s="93"/>
      <c r="X26" s="93"/>
      <c r="Y26" s="93"/>
      <c r="Z26" s="94"/>
    </row>
    <row r="27" spans="1:26" ht="101.25" customHeight="1">
      <c r="A27" s="84" t="s">
        <v>157</v>
      </c>
      <c r="B27" s="85"/>
      <c r="C27" s="85"/>
      <c r="D27" s="85"/>
      <c r="E27" s="85"/>
      <c r="F27" s="85"/>
      <c r="G27" s="85"/>
      <c r="H27" s="85"/>
      <c r="I27" s="85"/>
      <c r="J27" s="85"/>
      <c r="K27" s="85"/>
      <c r="L27" s="85"/>
      <c r="M27" s="85"/>
      <c r="N27" s="85"/>
      <c r="O27" s="85"/>
      <c r="P27" s="85"/>
      <c r="Q27" s="85"/>
      <c r="R27" s="85"/>
      <c r="S27" s="85"/>
      <c r="T27" s="85"/>
      <c r="U27" s="85"/>
      <c r="V27" s="85"/>
      <c r="W27" s="85"/>
      <c r="X27" s="85"/>
      <c r="Y27" s="85"/>
      <c r="Z27" s="85"/>
    </row>
    <row r="28" spans="1:26" ht="20.100000000000001" customHeight="1">
      <c r="A28" s="83" t="s">
        <v>158</v>
      </c>
      <c r="B28" s="83"/>
      <c r="C28" s="83"/>
      <c r="D28" s="83"/>
      <c r="E28" s="83"/>
      <c r="F28" s="83"/>
      <c r="G28" s="83"/>
      <c r="H28" s="83"/>
      <c r="I28" s="83"/>
      <c r="J28" s="83"/>
      <c r="K28" s="83"/>
      <c r="L28" s="83"/>
      <c r="M28" s="83"/>
      <c r="N28" s="83" t="s">
        <v>159</v>
      </c>
      <c r="O28" s="83"/>
      <c r="P28" s="83"/>
      <c r="Q28" s="83"/>
      <c r="R28" s="83"/>
      <c r="S28" s="83"/>
      <c r="T28" s="83"/>
      <c r="U28" s="83"/>
      <c r="V28" s="83"/>
      <c r="W28" s="83"/>
      <c r="X28" s="83"/>
      <c r="Y28" s="83"/>
      <c r="Z28" s="83"/>
    </row>
    <row r="29" spans="1:26" ht="20.100000000000001" customHeight="1"/>
  </sheetData>
  <mergeCells count="38">
    <mergeCell ref="A27:Z27"/>
    <mergeCell ref="A28:M28"/>
    <mergeCell ref="N28:Z28"/>
    <mergeCell ref="B23:L23"/>
    <mergeCell ref="O23:T26"/>
    <mergeCell ref="U23:Z26"/>
    <mergeCell ref="B24:L24"/>
    <mergeCell ref="B25:L25"/>
    <mergeCell ref="B26:L26"/>
    <mergeCell ref="A15:Z15"/>
    <mergeCell ref="A17:O17"/>
    <mergeCell ref="P17:Z17"/>
    <mergeCell ref="B18:L18"/>
    <mergeCell ref="O18:T22"/>
    <mergeCell ref="U18:Z22"/>
    <mergeCell ref="B19:L19"/>
    <mergeCell ref="B20:L20"/>
    <mergeCell ref="B21:L21"/>
    <mergeCell ref="B22:L22"/>
    <mergeCell ref="A14:M14"/>
    <mergeCell ref="N14:Z14"/>
    <mergeCell ref="A13:Z13"/>
    <mergeCell ref="O4:T8"/>
    <mergeCell ref="U4:Z8"/>
    <mergeCell ref="O9:T12"/>
    <mergeCell ref="U9:Z12"/>
    <mergeCell ref="B7:L7"/>
    <mergeCell ref="B8:L8"/>
    <mergeCell ref="B9:L9"/>
    <mergeCell ref="B10:L10"/>
    <mergeCell ref="B11:L11"/>
    <mergeCell ref="B12:L12"/>
    <mergeCell ref="B6:L6"/>
    <mergeCell ref="A1:Z1"/>
    <mergeCell ref="A3:O3"/>
    <mergeCell ref="P3:Z3"/>
    <mergeCell ref="B4:L4"/>
    <mergeCell ref="B5:L5"/>
  </mergeCells>
  <pageMargins left="0.7" right="0.7" top="0.75" bottom="0.75" header="0.3" footer="0.3"/>
  <pageSetup paperSize="9" scale="8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Phụ lục 2</vt:lpstr>
      <vt:lpstr>Biểu mẫu 1</vt:lpstr>
      <vt:lpstr>Biểu mẫu 2</vt:lpstr>
      <vt:lpstr>Biểu mẫu 3</vt:lpstr>
      <vt:lpstr>Biểu mẫu 4</vt:lpstr>
      <vt:lpstr>Biểu mẫu 5</vt:lpstr>
      <vt:lpstr>Biểu mẫu 6</vt:lpstr>
      <vt:lpstr>Biểu mẫu 7</vt:lpstr>
      <vt:lpstr>Tổng hợp</vt:lpstr>
      <vt:lpstr>'Biểu mẫu 3'!Print_Area</vt:lpstr>
      <vt:lpstr>'Biểu mẫu 4'!Print_Area</vt:lpstr>
      <vt:lpstr>'Biểu mẫu 5'!Print_Area</vt:lpstr>
      <vt:lpstr>'Biểu mẫu 6'!Print_Area</vt:lpstr>
      <vt:lpstr>'Biểu mẫu 7'!Print_Area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Phan</dc:creator>
  <cp:lastModifiedBy>Anh Tuấn Phan</cp:lastModifiedBy>
  <cp:lastPrinted>2025-03-08T07:08:42Z</cp:lastPrinted>
  <dcterms:created xsi:type="dcterms:W3CDTF">2015-06-05T18:17:20Z</dcterms:created>
  <dcterms:modified xsi:type="dcterms:W3CDTF">2025-03-10T07:11:39Z</dcterms:modified>
</cp:coreProperties>
</file>