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1"/>
  <workbookPr/>
  <mc:AlternateContent xmlns:mc="http://schemas.openxmlformats.org/markup-compatibility/2006">
    <mc:Choice Requires="x15">
      <x15ac:absPath xmlns:x15ac="http://schemas.microsoft.com/office/spreadsheetml/2010/11/ac" url="https://pathseattle-my.sharepoint.com/personal/hthompson_path_org/Documents/Documents/github/nigeria-costing-dashboard/data/"/>
    </mc:Choice>
  </mc:AlternateContent>
  <xr:revisionPtr revIDLastSave="63" documentId="8_{F9FDF19B-FDFD-42F9-832A-B5E88E7AFD84}" xr6:coauthVersionLast="47" xr6:coauthVersionMax="47" xr10:uidLastSave="{D2D3D3A0-6713-47B5-B36B-94F353E388D8}"/>
  <bookViews>
    <workbookView xWindow="-108" yWindow="-108" windowWidth="23256" windowHeight="14016" xr2:uid="{932D96BE-FD7F-429D-8C7B-71DD275A185D}"/>
  </bookViews>
  <sheets>
    <sheet name="Priority order" sheetId="3" r:id="rId1"/>
    <sheet name="Plan comparisons" sheetId="1" r:id="rId2"/>
  </sheets>
  <definedNames>
    <definedName name="_xlnm._FilterDatabase" localSheetId="0" hidden="1">'Priority order'!$A$6:$D$32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alcChain>
</file>

<file path=xl/sharedStrings.xml><?xml version="1.0" encoding="utf-8"?>
<sst xmlns="http://schemas.openxmlformats.org/spreadsheetml/2006/main" count="507" uniqueCount="169">
  <si>
    <t>PRIORITY ORDER</t>
  </si>
  <si>
    <t>As aligned with Dr. Maikore on Oct 22</t>
  </si>
  <si>
    <t>Number of scenarios to model</t>
  </si>
  <si>
    <t>Scenario</t>
  </si>
  <si>
    <t>Description</t>
  </si>
  <si>
    <t>Priority?</t>
  </si>
  <si>
    <t>Details</t>
  </si>
  <si>
    <t>Hayley Questions</t>
  </si>
  <si>
    <t>Monique responses</t>
  </si>
  <si>
    <t>Baseline scenario</t>
  </si>
  <si>
    <t>Yes</t>
  </si>
  <si>
    <t>No 2025 mass ITN campaign</t>
  </si>
  <si>
    <t>No</t>
  </si>
  <si>
    <t>Nets have been funded for 2025; there is no scenario where we don't do ITNs as planned
(Note: only some states have campaigns in 2025, so did not cost routine distribution for those states)</t>
  </si>
  <si>
    <t>With 2025 mass ITN campaign at least 60% initial use rate</t>
  </si>
  <si>
    <t>Nets have been funded for 2025; there is no scenario where we don't do ITNs as planned</t>
  </si>
  <si>
    <t>With IRS, remove 2025 ITN campaigns from IRS LGAs</t>
  </si>
  <si>
    <t xml:space="preserve">Not doing IRS for 2025 </t>
  </si>
  <si>
    <t xml:space="preserve">IRS has been removed from costing spreadsheet which aligns with this </t>
  </si>
  <si>
    <t>With IRS and all 2025 ITN campaigns</t>
  </si>
  <si>
    <t>Not doing IRS for 2025</t>
  </si>
  <si>
    <t>20% increase in effective treatment</t>
  </si>
  <si>
    <t>Note: costing methodology assumes coverage is 45% in public sector; most recent iteration has added in costs of private-sector interventions; but no additional scenario needed to account for private sector changes</t>
  </si>
  <si>
    <t xml:space="preserve">What does this 20% increase in effective coverage mean is it 20 percetage points or an additional 20% e.g. does 45% go to 65% with a 20 percentage point increase or does it go to 54% with a 20% incremental increase? Is this also just a 20% increase in public sector coverage? With how the current costing is calculated with case management if we alter the underlying assumptions on public sector treatment coverage this will alter the private sector too. Should we assume that the estimate for private sector doesn't change given this increase? </t>
  </si>
  <si>
    <t>I can do either of these (current_cov + 0.2 or current_cov * 1.2) - please let me know if others have a preference. otherwise I was assuming current_cov*1.2</t>
  </si>
  <si>
    <t>let's do 1.2. Costing with units cost linear scaling</t>
  </si>
  <si>
    <t>No effective treatment</t>
  </si>
  <si>
    <t>No scenario where this happens in 2025</t>
  </si>
  <si>
    <t>No vaccine</t>
  </si>
  <si>
    <t>With vaccine at 60% coverage (in Kebbi and Bayelsa)</t>
  </si>
  <si>
    <t xml:space="preserve">Yes </t>
  </si>
  <si>
    <r>
      <rPr>
        <i/>
        <sz val="11"/>
        <rFont val="Aptos Narrow"/>
        <family val="2"/>
        <scheme val="minor"/>
      </rPr>
      <t xml:space="preserve">Lowest priority among the 'Yes'-es; </t>
    </r>
    <r>
      <rPr>
        <sz val="11"/>
        <rFont val="Aptos Narrow"/>
        <family val="2"/>
        <scheme val="minor"/>
      </rPr>
      <t>Answers the Q: How much impact would you get from</t>
    </r>
    <r>
      <rPr>
        <b/>
        <sz val="11"/>
        <rFont val="Aptos Narrow"/>
        <family val="2"/>
        <scheme val="minor"/>
      </rPr>
      <t xml:space="preserve"> increasing coverage in just these two states?</t>
    </r>
  </si>
  <si>
    <t xml:space="preserve">Can show 60% coverage in these two states in the costing work. A general question on vaccine targeting however - what is the assumption at baseline as I'm confused about this? The current costing spreadsheet has costed for vaccine targeting the entire target population of children  5-36 mons old in all LGAs e.g. 100% coverage all 774 LGAs to get the total cost of vaccine. However the 'Intervention Mix' only has vaccine in 27 LGAs - so what is the actual baseline assumption we should be working with for vaccine - there is some disconnect in the current costing spreadsheet on areas targeted and also on what coverage assumptions are.  </t>
  </si>
  <si>
    <t>From the old costing spreadsheet, vaccine was in 27 LGAs in Kebbi and Bayelsa, so that's what I'd planned to use for the baseline, assuming EPI coverage. Then I was planning to do some other scenarios with different coverages in those two states as well as EPI coverages across all states. Additional question: is this a min 60% coverage scenario or a uniform 60% coverage scenario? It's possible some of the Bayelsa LGAs might have &gt;60% current EPI coverage</t>
  </si>
  <si>
    <t>Introduction of new vaccine could result in higher coverage than seen previously, so hard to decide for costing. Tentative plan is thre costing: EPI plus buffer, 60% and 100%.</t>
  </si>
  <si>
    <t>9A</t>
  </si>
  <si>
    <t>With vaccine at EPI coverage in 'high-risk areas with high EPI coverage'</t>
  </si>
  <si>
    <r>
      <t>Answers the Q: How much would co-financing cost + how much impact would you get</t>
    </r>
    <r>
      <rPr>
        <b/>
        <sz val="11"/>
        <rFont val="Aptos Narrow"/>
        <family val="2"/>
        <scheme val="minor"/>
      </rPr>
      <t xml:space="preserve"> if you prioritized just states with 'high-transmission risk AND high EPI coverage' group of states?</t>
    </r>
  </si>
  <si>
    <t xml:space="preserve">Which states are these? What is the coverage? - In addition we would expect a buffer in procurement of vaccine - would a blanket 20% assumption be okay? A general question on vaccine targeting however - what is the assumption at baseline as I'm confused about this? The current costing spreadsheet has costed for vaccine targeting the entire target population of children  5-36 mons old in all LGAs e.g. 100% coverage all 774 LGAs to get the total cost of vaccine. However the 'Intervention Mix' only has vaccine in 27 LGAs - so what is the actual baseline assumption we should be working with for vaccine - there is some disconnect in the current costing spreadsheet on areas targeted and also on what coverage assumptions are.  </t>
  </si>
  <si>
    <t>I can get EPI coverage estimates to use to divide the low- versus high-EPI coverage states, but I'm not sure what is meant by low versus high risk states. Is this referring to the work the WHO did with the NMEP when vaccines were being evaluated/allocated a few years ago? I think the WHO analysis potentially was considering burden in children as part of the selection criteria.</t>
  </si>
  <si>
    <t>Which LGAs are baseline for vaccine? 27 LGAs for baseline and then additional scenarios for vaccine nationally.</t>
  </si>
  <si>
    <t>9B</t>
  </si>
  <si>
    <t>9A + high risk areas with LOW EPI coverage</t>
  </si>
  <si>
    <r>
      <t>Answers the Q: How much more would co-financing cost + how much more impact would you get</t>
    </r>
    <r>
      <rPr>
        <b/>
        <sz val="11"/>
        <rFont val="Aptos Narrow"/>
        <family val="2"/>
        <scheme val="minor"/>
      </rPr>
      <t xml:space="preserve"> if you added in an additional set of 'high-transmission risk' states to Scenario 9A?</t>
    </r>
  </si>
  <si>
    <t xml:space="preserve">What states are these? What is the coverage? In addition we would expect a buffer in procurement of vaccine - would a blanket 20% assumption be okay? A general question on vaccine targeting however - what is the assumption at baseline as I'm confused about this? The current costing spreadsheet has costed for vaccine targeting the entire target population of children  5-36 mons old in all LGAs e.g. 100% coverage all 774 LGAs to get the total cost of vaccine. However the 'Intervention Mix' only has vaccine in 27 LGAs - so what is the actual baseline assumption we should be working with for vaccine - there is some disconnect in the current costing spreadsheet on areas targeted and also on what coverage assumptions are.  </t>
  </si>
  <si>
    <t>Good question about which states go in each category. I haven't generated estimates of EPI coverage for each state yet, but after doing that, we can decide which states fit into each category, either based on coverage estimate cutoffs or quantiles. My understanding of this scenario was that we'd assume EPI coverage for simulations, and your suggestion of having a buffer for costing procurement of vaccines makes sense. Currently, I think there's around a million doses available for the two states (with 4 doses per child), so we could look at that to see what the current procurement costing would be?</t>
  </si>
  <si>
    <t>For stratification, less urgent/more flexible, since done after simulations, but can include rough proposal for how it could be done to get feedback</t>
  </si>
  <si>
    <t>9C</t>
  </si>
  <si>
    <t>9B + moderate risk areas with high EPI coverage</t>
  </si>
  <si>
    <r>
      <t xml:space="preserve">Answers the Q: How much more would co-financing cost + how much more impact would you get </t>
    </r>
    <r>
      <rPr>
        <b/>
        <sz val="11"/>
        <rFont val="Aptos Narrow"/>
        <family val="2"/>
        <scheme val="minor"/>
      </rPr>
      <t>if you added in an additional set of states to Scenario 9B?</t>
    </r>
  </si>
  <si>
    <t>9D</t>
  </si>
  <si>
    <t>With vaccine at current EPI coverage, country-wide</t>
  </si>
  <si>
    <r>
      <t xml:space="preserve">Answers the Q: How much would co-financing cost and how much impact would you get </t>
    </r>
    <r>
      <rPr>
        <b/>
        <sz val="11"/>
        <rFont val="Aptos Narrow"/>
        <family val="2"/>
        <scheme val="minor"/>
      </rPr>
      <t>if you were able to deploy vaccine everywhere?</t>
    </r>
  </si>
  <si>
    <t xml:space="preserve">What is the coverage assumptions - in addition we would expect a buffer in procurement of vaccine - would a blanket 20% assumption be okay? A general question on vaccine targeting however - what is the assumption at baseline as I'm confused about this? The current costing spreadsheet has costed for vaccine targeting the entire target population of children  5-36 mons old in all LGAs e.g. 100% coverage all 774 LGAs to get the total cost of vaccine. However the 'Intervention Mix' only has vaccine in 27 LGAs - so what is the actual baseline assumption we should be working with for vaccine - there is some disconnect in the current costing spreadsheet on areas targeted and also on what coverage assumptions are.  </t>
  </si>
  <si>
    <t>No SMC</t>
  </si>
  <si>
    <t>No scenario where we don't do SMC in 2025</t>
  </si>
  <si>
    <t>10A</t>
  </si>
  <si>
    <t>With SMC at 60% coverage</t>
  </si>
  <si>
    <t xml:space="preserve">We can cost this but also what to check are we assuming we go from 100% target population in under 5s to 60% to see cost difference? As the current baseline costing spreadsheet assumes quantification of commodities for 100% of the target smc population in all LGAs? If we reduce to 60% are we also assuming there should be buffer in procurement of drugs and what should this be? </t>
  </si>
  <si>
    <r>
      <rPr>
        <sz val="11"/>
        <color rgb="FF000000"/>
        <rFont val="Aptos Narrow"/>
      </rPr>
      <t xml:space="preserve">I have a similar question on this scenario: since current SMC coverage is estimated at &gt;60%, is it looking at </t>
    </r>
    <r>
      <rPr>
        <i/>
        <sz val="11"/>
        <color rgb="FF000000"/>
        <rFont val="Aptos Narrow"/>
      </rPr>
      <t xml:space="preserve">reducing </t>
    </r>
    <r>
      <rPr>
        <sz val="11"/>
        <color rgb="FF000000"/>
        <rFont val="Aptos Narrow"/>
      </rPr>
      <t xml:space="preserve">coverage to 60% across all SMC LGAs? Reducing which set of LGAs receive SMC? If the former (going from current coverage down to 60%), the simulations will be going from 80% effective coverage to 60% effective coverage, so having a 20% buffer in the costing probably is most consisten with that. </t>
    </r>
  </si>
  <si>
    <t>ADD this to questions sent back to group. Better to have impact and cost of SMC and vaccine rather than lower SMC coverage?</t>
  </si>
  <si>
    <t>No SMC, no vaccine</t>
  </si>
  <si>
    <t>With PMC</t>
  </si>
  <si>
    <t>Likely no PMC in 2025; not pertinent for this exercise</t>
  </si>
  <si>
    <t xml:space="preserve">PMC costing is still in the costing spreadhseet plan should this be removed? </t>
  </si>
  <si>
    <t>ADD this question to list of questions</t>
  </si>
  <si>
    <t>With PMC at 60% coverage</t>
  </si>
  <si>
    <t>Min 60% effective coverage, all interventions</t>
  </si>
  <si>
    <t>Not focused on discussions about 'tradeoffs'; plus we've done something like this before</t>
  </si>
  <si>
    <t>Min 80% effective coverage, all interventions</t>
  </si>
  <si>
    <t>Scenario 1</t>
  </si>
  <si>
    <t>Scenario 2</t>
  </si>
  <si>
    <t>Scenario 3</t>
  </si>
  <si>
    <t>Scenario 4</t>
  </si>
  <si>
    <t>Scenario 5</t>
  </si>
  <si>
    <t>Scenario 6</t>
  </si>
  <si>
    <t>Scenario 7</t>
  </si>
  <si>
    <t>Scenario 8</t>
  </si>
  <si>
    <t>Scenario 9</t>
  </si>
  <si>
    <t>Scenario 10</t>
  </si>
  <si>
    <t>Scenario 11</t>
  </si>
  <si>
    <t>Scenario 12</t>
  </si>
  <si>
    <t>Scenario 13</t>
  </si>
  <si>
    <t>Scenario 14</t>
  </si>
  <si>
    <t>Scenario 15</t>
  </si>
  <si>
    <t>intervention</t>
  </si>
  <si>
    <t>assumption type</t>
  </si>
  <si>
    <t>prioritized plan</t>
  </si>
  <si>
    <t>baseline scenario</t>
  </si>
  <si>
    <t>no 2025 mass ITN campaign</t>
  </si>
  <si>
    <t>with 2025 mass ITN campaign at least 60% initial use rate</t>
  </si>
  <si>
    <t>with IRS, no mass ITN in IRS LGAs</t>
  </si>
  <si>
    <t>with IRS</t>
  </si>
  <si>
    <t>no effective treatment</t>
  </si>
  <si>
    <t>no vaccine</t>
  </si>
  <si>
    <t>with vaccine at 60% coverage</t>
  </si>
  <si>
    <t>no SMC</t>
  </si>
  <si>
    <t>no vaccine and no SMC</t>
  </si>
  <si>
    <t>with PMC, no vaccine</t>
  </si>
  <si>
    <t>with PMC at 60% coverage, no vaccine</t>
  </si>
  <si>
    <t>min 60% effective coverage</t>
  </si>
  <si>
    <t>min 80% effective coverage</t>
  </si>
  <si>
    <t>Mass distribution of ITNs</t>
  </si>
  <si>
    <t xml:space="preserve"> LGAs for 2025 campaigns</t>
  </si>
  <si>
    <t>LGAs in 8 states (Akwa Ibom, Delta, Kaduna, Kano, Nasarawa, Niger, Taraba, Yobe)</t>
  </si>
  <si>
    <t>None (no 2025 mass ITN campaigns)</t>
  </si>
  <si>
    <t>No mass distributions in LGAs with IRS</t>
  </si>
  <si>
    <t>same as baseline</t>
  </si>
  <si>
    <t>coverage</t>
  </si>
  <si>
    <t>Effective coverage from 2025 campaign assumed to be the same as what was estimated during the most recent mass campaign, estimated at the LGA level (median across all 774 LGAs is 65% effective use rate for U5s directly following campaign)</t>
  </si>
  <si>
    <t>NA</t>
  </si>
  <si>
    <t xml:space="preserve">in LGAs with lower than 60% initial use rates following campaign, set to 60% initial use </t>
  </si>
  <si>
    <t xml:space="preserve">in LGAs with lower than 80% initial use rates following campaign, set to 80% initial use </t>
  </si>
  <si>
    <t>ITN type</t>
  </si>
  <si>
    <t xml:space="preserve">For all upcoming campaigns (not just in 2025), 516 LGAs with PBO, 227 with Dual-AI, and 31 with pyrethroid-only nets </t>
  </si>
  <si>
    <t>IG2</t>
  </si>
  <si>
    <t>Routine distribution of ITNs</t>
  </si>
  <si>
    <t>LGAs</t>
  </si>
  <si>
    <t>All 774 LGAs</t>
  </si>
  <si>
    <t>Continue estimated ANC coverage from recent estimates for each LGA (median 9% of preganacies are covered with effective use of ITNs that were received through ANC - note that this requires both ANC visit, which is estimated at around 67% from 2018 DHS and distribution of ITN during ANC from routine reporting)</t>
  </si>
  <si>
    <t xml:space="preserve">in LGAs with lower than 60% initial use rates in eligible individuals, set to 60% initial use </t>
  </si>
  <si>
    <t xml:space="preserve">in LGAs with lower than 80% initial use rates in eligible individuals, set to 80% initial use </t>
  </si>
  <si>
    <t>pyrethroid-only ITN</t>
  </si>
  <si>
    <t>IRS</t>
  </si>
  <si>
    <t>either none or 17 LGAs</t>
  </si>
  <si>
    <t>None (no IRS)</t>
  </si>
  <si>
    <t>17 LGAs</t>
  </si>
  <si>
    <t>Assume 80% of all dwellings in each included LGA are sprayed</t>
  </si>
  <si>
    <t>insecticide</t>
  </si>
  <si>
    <t>The model assumes a trial-like efficacy similar to that estimated for SumiShield50WG in Sherrard-Smith et al. 2018</t>
  </si>
  <si>
    <t>times per year sprayed</t>
  </si>
  <si>
    <t>2x per year</t>
  </si>
  <si>
    <t>SMC</t>
  </si>
  <si>
    <t>383 LGA</t>
  </si>
  <si>
    <t>383 LGAs</t>
  </si>
  <si>
    <t>None (no SMC)</t>
  </si>
  <si>
    <t>Coverage based on estimates from most recent year using programmatic data, estimated for each LGA (median 80% effective coverage achieved each cycle)</t>
  </si>
  <si>
    <t>Assume 80% effective coverage in each cycle</t>
  </si>
  <si>
    <t>PMC</t>
  </si>
  <si>
    <t>386 LGAs</t>
  </si>
  <si>
    <t>None(no PMC)</t>
  </si>
  <si>
    <t>363 LGAs</t>
  </si>
  <si>
    <t>Coverage based on estimates from 2018 DHS EPI vaccine uptake, estimated for each LGA (median 57% coverage across included LGAs)</t>
  </si>
  <si>
    <t>Coverage based on estimates from 2018 DHS EPI vaccine uptake, estimated for each LGA</t>
  </si>
  <si>
    <t>Assume 60% effective coverage at each touchpoint</t>
  </si>
  <si>
    <t>touchpoints</t>
  </si>
  <si>
    <t>4 touchpoints: at 6, 9, 12, and 15 months</t>
  </si>
  <si>
    <t>Vaccine</t>
  </si>
  <si>
    <t>21 LGAs in Bayelsa and Kebbi</t>
  </si>
  <si>
    <t>27 LGAs within Bayelsa and Kebbi states</t>
  </si>
  <si>
    <t>None (no vaccine)</t>
  </si>
  <si>
    <t>None (no vaccine</t>
  </si>
  <si>
    <t>Coverage based on estimates from 2018 DHS EPI vaccine uptake, estimated for each LGA (median 20% coverage for primary series across included LGAs)</t>
  </si>
  <si>
    <t>60% effective coverage for primary series; 80% of those who receive primary receive booster</t>
  </si>
  <si>
    <t>&gt;=60% effective coverage for primary series; 80% of those who receive primary receive booster</t>
  </si>
  <si>
    <t>80% effective coverage for primary series; 80% of those who receive primary receive booster</t>
  </si>
  <si>
    <t>Primary series (3 doses) finishes at 7 months and booster at 20 months</t>
  </si>
  <si>
    <t>IPTp</t>
  </si>
  <si>
    <t>774 LGAs</t>
  </si>
  <si>
    <t>Coverage and number of IPTp doses received based on estimates from 2021 MIS, estimated for each LGA (median 65% of pregnancies receive at least one dose)</t>
  </si>
  <si>
    <t>&gt;=60% of pregnant individuals receive IPT3</t>
  </si>
  <si>
    <t>&gt;=80% of pregnant individuals receive IPT3</t>
  </si>
  <si>
    <t>Effective treatment</t>
  </si>
  <si>
    <t>None (no CM)</t>
  </si>
  <si>
    <t>Rates of effective treatment (defined here as individuals with clinical malaria symptoms receiving effective treatment) estimated based on 2018 DHS and 2021 MIS</t>
  </si>
  <si>
    <t>clinical and severe effective treatment rate increased by 20% (new = baseline * 1.2)</t>
  </si>
  <si>
    <t>0% coverage for both clinical and severe disease (for both private and public)</t>
  </si>
  <si>
    <t>&gt;=60% clinical effective treatment rate; &gt;=80% severe effective treatment rate</t>
  </si>
  <si>
    <t>&gt;=80% clinical and severe effective treatment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</si>
</sst>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ptos Narrow"/>
      <family val="2"/>
      <scheme val="minor"/>
    </font>
    <font>
      <b/>
      <sz val="11"/>
      <color theme="1"/>
      <name val="Aptos Narrow"/>
      <family val="2"/>
      <scheme val="minor"/>
    </font>
    <font>
      <b/>
      <sz val="11"/>
      <color theme="1" tint="0.499984740745262"/>
      <name val="Aptos Narrow"/>
      <family val="2"/>
      <scheme val="minor"/>
    </font>
    <font>
      <sz val="11"/>
      <color theme="1" tint="0.499984740745262"/>
      <name val="Aptos Narrow"/>
      <family val="2"/>
      <scheme val="minor"/>
    </font>
    <font>
      <sz val="8"/>
      <name val="Aptos Narrow"/>
      <family val="2"/>
      <scheme val="minor"/>
    </font>
    <font>
      <i/>
      <sz val="11"/>
      <color theme="1"/>
      <name val="Aptos Narrow"/>
      <family val="2"/>
      <scheme val="minor"/>
    </font>
    <font>
      <i/>
      <sz val="11"/>
      <color rgb="FFC00000"/>
      <name val="Aptos Narrow"/>
      <family val="2"/>
      <scheme val="minor"/>
    </font>
    <font>
      <b/>
      <sz val="11"/>
      <color rgb="FFFA7D00"/>
      <name val="Aptos Narrow"/>
      <family val="2"/>
      <scheme val="minor"/>
    </font>
    <font>
      <i/>
      <sz val="11"/>
      <color rgb="FF7F7F7F"/>
      <name val="Aptos Narrow"/>
      <family val="2"/>
      <scheme val="minor"/>
    </font>
    <font>
      <sz val="11"/>
      <name val="Aptos Narrow"/>
      <family val="2"/>
      <scheme val="minor"/>
    </font>
    <font>
      <b/>
      <sz val="11"/>
      <name val="Aptos Narrow"/>
      <family val="2"/>
      <scheme val="minor"/>
    </font>
    <font>
      <i/>
      <sz val="11"/>
      <name val="Aptos Narrow"/>
      <family val="2"/>
      <scheme val="minor"/>
    </font>
    <font>
      <sz val="11"/>
      <color rgb="FFFF0000"/>
      <name val="Aptos Narrow"/>
      <family val="2"/>
      <scheme val="minor"/>
    </font>
    <font>
      <sz val="11"/>
      <color rgb="FF000000"/>
      <name val="Aptos Narrow"/>
    </font>
    <font>
      <i/>
      <sz val="11"/>
      <color rgb="FF000000"/>
      <name val="Aptos Narrow"/>
    </font>
  </fonts>
  <fills count="7">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rgb="FFF2F2F2"/>
      </patternFill>
    </fill>
    <fill>
      <patternFill patternType="solid">
        <fgColor theme="2"/>
        <bgColor indexed="64"/>
      </patternFill>
    </fill>
    <fill>
      <patternFill patternType="solid">
        <fgColor rgb="FFFFFFCC"/>
        <bgColor indexed="64"/>
      </patternFill>
    </fill>
  </fills>
  <borders count="5">
    <border>
      <left/>
      <right/>
      <top/>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7" fillId="4" borderId="2" applyNumberFormat="0" applyAlignment="0" applyProtection="0"/>
    <xf numFmtId="0" fontId="8" fillId="0" borderId="0" applyNumberFormat="0" applyFill="0" applyBorder="0" applyAlignment="0" applyProtection="0"/>
  </cellStyleXfs>
  <cellXfs count="40">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2" borderId="0" xfId="0" applyFill="1"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wrapText="1"/>
    </xf>
    <xf numFmtId="0" fontId="1" fillId="3" borderId="0" xfId="0" applyFont="1" applyFill="1" applyAlignment="1">
      <alignment vertical="center" wrapText="1"/>
    </xf>
    <xf numFmtId="0" fontId="0" fillId="0" borderId="1" xfId="0" applyBorder="1" applyAlignment="1">
      <alignment wrapText="1"/>
    </xf>
    <xf numFmtId="0" fontId="1" fillId="3" borderId="1" xfId="0" applyFont="1" applyFill="1" applyBorder="1" applyAlignment="1">
      <alignment vertical="center" wrapText="1"/>
    </xf>
    <xf numFmtId="0" fontId="0" fillId="0" borderId="1" xfId="0" applyBorder="1" applyAlignment="1">
      <alignment vertical="center" wrapText="1"/>
    </xf>
    <xf numFmtId="0" fontId="6" fillId="0" borderId="0" xfId="0" applyFont="1" applyAlignment="1">
      <alignment wrapText="1"/>
    </xf>
    <xf numFmtId="0" fontId="5" fillId="0" borderId="0" xfId="0" applyFont="1"/>
    <xf numFmtId="0" fontId="0" fillId="0" borderId="0" xfId="0" applyAlignment="1">
      <alignment horizontal="right"/>
    </xf>
    <xf numFmtId="0" fontId="7" fillId="4" borderId="2" xfId="1"/>
    <xf numFmtId="0" fontId="1" fillId="6" borderId="0" xfId="0" applyFont="1" applyFill="1" applyAlignment="1">
      <alignment vertical="center" wrapText="1"/>
    </xf>
    <xf numFmtId="0" fontId="1" fillId="6" borderId="0" xfId="0" applyFont="1" applyFill="1" applyAlignment="1">
      <alignment wrapText="1"/>
    </xf>
    <xf numFmtId="0" fontId="3" fillId="0" borderId="0" xfId="0" applyFont="1" applyAlignment="1">
      <alignment vertical="center"/>
    </xf>
    <xf numFmtId="0" fontId="3" fillId="0" borderId="0" xfId="2"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10" fillId="2" borderId="0" xfId="0" applyFont="1" applyFill="1" applyAlignment="1">
      <alignment horizontal="left" vertical="center"/>
    </xf>
    <xf numFmtId="0" fontId="10" fillId="2" borderId="0" xfId="0" applyFont="1" applyFill="1" applyAlignment="1">
      <alignment vertical="center"/>
    </xf>
    <xf numFmtId="0" fontId="1" fillId="5" borderId="3" xfId="0" applyFont="1" applyFill="1" applyBorder="1" applyAlignment="1">
      <alignment horizontal="center" vertical="center"/>
    </xf>
    <xf numFmtId="0" fontId="1" fillId="5" borderId="3" xfId="0" applyFont="1" applyFill="1" applyBorder="1" applyAlignment="1">
      <alignment vertical="center"/>
    </xf>
    <xf numFmtId="0" fontId="10" fillId="0" borderId="0" xfId="0" applyFont="1" applyAlignment="1">
      <alignment horizontal="center" vertical="center"/>
    </xf>
    <xf numFmtId="0" fontId="3" fillId="0" borderId="0" xfId="2" applyFont="1" applyFill="1" applyAlignment="1">
      <alignment horizontal="center" vertical="center"/>
    </xf>
    <xf numFmtId="0" fontId="3" fillId="0" borderId="0" xfId="2" applyFont="1" applyFill="1" applyAlignment="1">
      <alignment horizontal="left" vertical="center"/>
    </xf>
    <xf numFmtId="0" fontId="10" fillId="0" borderId="0" xfId="0" applyFont="1" applyAlignment="1">
      <alignment vertical="center" wrapText="1"/>
    </xf>
    <xf numFmtId="0" fontId="3" fillId="0" borderId="0" xfId="2" applyFont="1" applyFill="1" applyAlignment="1">
      <alignment vertical="center" wrapText="1"/>
    </xf>
    <xf numFmtId="0" fontId="9" fillId="0" borderId="0" xfId="2" applyFont="1" applyFill="1" applyAlignment="1">
      <alignment vertical="center" wrapText="1"/>
    </xf>
    <xf numFmtId="0" fontId="9" fillId="0" borderId="0" xfId="0" applyFont="1" applyAlignment="1">
      <alignment vertical="center" wrapText="1"/>
    </xf>
    <xf numFmtId="0" fontId="9" fillId="0" borderId="0" xfId="0" applyFont="1" applyAlignment="1">
      <alignment horizontal="left" vertical="center" wrapText="1"/>
    </xf>
    <xf numFmtId="0" fontId="1" fillId="5" borderId="4" xfId="0" applyFont="1" applyFill="1" applyBorder="1" applyAlignment="1">
      <alignment vertical="center"/>
    </xf>
    <xf numFmtId="0" fontId="12" fillId="0" borderId="0" xfId="0" applyFont="1"/>
    <xf numFmtId="0" fontId="12" fillId="0" borderId="0" xfId="0" applyFont="1" applyAlignment="1">
      <alignment wrapText="1"/>
    </xf>
    <xf numFmtId="0" fontId="1" fillId="0" borderId="0" xfId="0" applyFont="1" applyAlignment="1">
      <alignment wrapText="1"/>
    </xf>
    <xf numFmtId="0" fontId="13" fillId="0" borderId="0" xfId="0" applyFont="1" applyAlignment="1">
      <alignment wrapText="1"/>
    </xf>
    <xf numFmtId="0" fontId="0" fillId="0" borderId="0" xfId="0" applyAlignment="1">
      <alignment vertical="center" wrapText="1"/>
    </xf>
  </cellXfs>
  <cellStyles count="3">
    <cellStyle name="Calculation" xfId="1" builtinId="22"/>
    <cellStyle name="Explanatory Text" xfId="2" builtinId="53"/>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5308F-7C99-44FD-AC5C-CE5A097D556B}">
  <dimension ref="A2:G29"/>
  <sheetViews>
    <sheetView tabSelected="1" topLeftCell="E16" zoomScaleNormal="100" workbookViewId="0">
      <selection activeCell="G18" sqref="G18"/>
    </sheetView>
  </sheetViews>
  <sheetFormatPr defaultRowHeight="14.45"/>
  <cols>
    <col min="1" max="1" width="8.140625" customWidth="1"/>
    <col min="2" max="2" width="61" customWidth="1"/>
    <col min="3" max="3" width="12.7109375" customWidth="1"/>
    <col min="4" max="4" width="92.85546875" customWidth="1"/>
    <col min="5" max="5" width="97.42578125" customWidth="1"/>
    <col min="6" max="6" width="72.140625" style="2" customWidth="1"/>
    <col min="7" max="7" width="40" customWidth="1"/>
  </cols>
  <sheetData>
    <row r="2" spans="1:7">
      <c r="A2" s="1" t="s">
        <v>0</v>
      </c>
      <c r="B2" s="1"/>
    </row>
    <row r="3" spans="1:7">
      <c r="A3" s="13" t="s">
        <v>1</v>
      </c>
      <c r="B3" s="1"/>
    </row>
    <row r="4" spans="1:7">
      <c r="A4" s="1"/>
      <c r="B4" s="14" t="s">
        <v>2</v>
      </c>
      <c r="C4" s="15">
        <f>COUNTIF(C7:C1048576, "YES")</f>
        <v>7</v>
      </c>
    </row>
    <row r="5" spans="1:7">
      <c r="A5" s="1"/>
      <c r="B5" s="1"/>
    </row>
    <row r="6" spans="1:7">
      <c r="A6" s="24" t="s">
        <v>3</v>
      </c>
      <c r="B6" s="25" t="s">
        <v>4</v>
      </c>
      <c r="C6" s="25" t="s">
        <v>5</v>
      </c>
      <c r="D6" s="25" t="s">
        <v>6</v>
      </c>
      <c r="E6" s="34" t="s">
        <v>7</v>
      </c>
      <c r="F6" s="37" t="s">
        <v>8</v>
      </c>
    </row>
    <row r="7" spans="1:7">
      <c r="A7" s="26">
        <v>1</v>
      </c>
      <c r="B7" s="22" t="s">
        <v>9</v>
      </c>
      <c r="C7" s="23" t="s">
        <v>10</v>
      </c>
      <c r="D7" s="29"/>
    </row>
    <row r="8" spans="1:7" ht="28.9">
      <c r="A8" s="27">
        <v>2</v>
      </c>
      <c r="B8" s="28" t="s">
        <v>11</v>
      </c>
      <c r="C8" s="19" t="s">
        <v>12</v>
      </c>
      <c r="D8" s="30" t="s">
        <v>13</v>
      </c>
    </row>
    <row r="9" spans="1:7">
      <c r="A9" s="20">
        <v>3</v>
      </c>
      <c r="B9" s="21" t="s">
        <v>14</v>
      </c>
      <c r="C9" s="19" t="s">
        <v>12</v>
      </c>
      <c r="D9" s="30" t="s">
        <v>15</v>
      </c>
    </row>
    <row r="10" spans="1:7">
      <c r="A10" s="27">
        <v>4</v>
      </c>
      <c r="B10" s="28" t="s">
        <v>16</v>
      </c>
      <c r="C10" s="19" t="s">
        <v>12</v>
      </c>
      <c r="D10" s="30" t="s">
        <v>17</v>
      </c>
      <c r="E10" s="35" t="s">
        <v>18</v>
      </c>
    </row>
    <row r="11" spans="1:7">
      <c r="A11" s="27">
        <v>5</v>
      </c>
      <c r="B11" s="28" t="s">
        <v>19</v>
      </c>
      <c r="C11" s="19" t="s">
        <v>12</v>
      </c>
      <c r="D11" s="30" t="s">
        <v>20</v>
      </c>
    </row>
    <row r="12" spans="1:7" ht="72">
      <c r="A12" s="26">
        <v>6</v>
      </c>
      <c r="B12" s="22" t="s">
        <v>21</v>
      </c>
      <c r="C12" s="23" t="s">
        <v>10</v>
      </c>
      <c r="D12" s="31" t="s">
        <v>22</v>
      </c>
      <c r="E12" s="36" t="s">
        <v>23</v>
      </c>
      <c r="F12" s="2" t="s">
        <v>24</v>
      </c>
      <c r="G12" t="s">
        <v>25</v>
      </c>
    </row>
    <row r="13" spans="1:7">
      <c r="A13" s="27">
        <v>7</v>
      </c>
      <c r="B13" s="28" t="s">
        <v>26</v>
      </c>
      <c r="C13" s="19" t="s">
        <v>12</v>
      </c>
      <c r="D13" s="30" t="s">
        <v>27</v>
      </c>
    </row>
    <row r="14" spans="1:7">
      <c r="A14" s="20">
        <v>8</v>
      </c>
      <c r="B14" s="21" t="s">
        <v>28</v>
      </c>
      <c r="C14" s="19" t="s">
        <v>12</v>
      </c>
      <c r="D14" s="30" t="s">
        <v>27</v>
      </c>
    </row>
    <row r="15" spans="1:7" ht="95.45" customHeight="1">
      <c r="A15" s="26">
        <v>9</v>
      </c>
      <c r="B15" s="22" t="s">
        <v>29</v>
      </c>
      <c r="C15" s="23" t="s">
        <v>30</v>
      </c>
      <c r="D15" s="32" t="s">
        <v>31</v>
      </c>
      <c r="E15" s="36" t="s">
        <v>32</v>
      </c>
      <c r="F15" s="2" t="s">
        <v>33</v>
      </c>
      <c r="G15" t="s">
        <v>34</v>
      </c>
    </row>
    <row r="16" spans="1:7" ht="117.6" customHeight="1">
      <c r="A16" s="26" t="s">
        <v>35</v>
      </c>
      <c r="B16" s="22" t="s">
        <v>36</v>
      </c>
      <c r="C16" s="22" t="s">
        <v>10</v>
      </c>
      <c r="D16" s="33" t="s">
        <v>37</v>
      </c>
      <c r="E16" s="36" t="s">
        <v>38</v>
      </c>
      <c r="F16" s="2" t="s">
        <v>39</v>
      </c>
      <c r="G16" t="s">
        <v>40</v>
      </c>
    </row>
    <row r="17" spans="1:7" ht="111.6" customHeight="1">
      <c r="A17" s="26" t="s">
        <v>41</v>
      </c>
      <c r="B17" s="22" t="s">
        <v>42</v>
      </c>
      <c r="C17" s="22" t="s">
        <v>10</v>
      </c>
      <c r="D17" s="33" t="s">
        <v>43</v>
      </c>
      <c r="E17" s="36" t="s">
        <v>44</v>
      </c>
      <c r="F17" s="2" t="s">
        <v>45</v>
      </c>
      <c r="G17" t="s">
        <v>46</v>
      </c>
    </row>
    <row r="18" spans="1:7" ht="118.15" customHeight="1">
      <c r="A18" s="26" t="s">
        <v>47</v>
      </c>
      <c r="B18" s="22" t="s">
        <v>48</v>
      </c>
      <c r="C18" s="22" t="s">
        <v>10</v>
      </c>
      <c r="D18" s="33" t="s">
        <v>49</v>
      </c>
      <c r="E18" s="36" t="s">
        <v>44</v>
      </c>
    </row>
    <row r="19" spans="1:7" ht="109.9" customHeight="1">
      <c r="A19" s="26" t="s">
        <v>50</v>
      </c>
      <c r="B19" s="22" t="s">
        <v>51</v>
      </c>
      <c r="C19" s="22" t="s">
        <v>10</v>
      </c>
      <c r="D19" s="33" t="s">
        <v>52</v>
      </c>
      <c r="E19" s="36" t="s">
        <v>53</v>
      </c>
    </row>
    <row r="20" spans="1:7">
      <c r="A20" s="20">
        <v>10</v>
      </c>
      <c r="B20" s="21" t="s">
        <v>54</v>
      </c>
      <c r="C20" s="18" t="s">
        <v>12</v>
      </c>
      <c r="D20" s="6" t="s">
        <v>55</v>
      </c>
      <c r="E20" s="35"/>
    </row>
    <row r="21" spans="1:7" ht="97.9" customHeight="1">
      <c r="A21" s="26" t="s">
        <v>56</v>
      </c>
      <c r="B21" s="22" t="s">
        <v>57</v>
      </c>
      <c r="C21" s="23" t="s">
        <v>10</v>
      </c>
      <c r="D21" s="32"/>
      <c r="E21" s="36" t="s">
        <v>58</v>
      </c>
      <c r="F21" s="38" t="s">
        <v>59</v>
      </c>
      <c r="G21" t="s">
        <v>60</v>
      </c>
    </row>
    <row r="22" spans="1:7">
      <c r="A22" s="20">
        <v>11</v>
      </c>
      <c r="B22" s="21" t="s">
        <v>61</v>
      </c>
      <c r="C22" s="18" t="s">
        <v>12</v>
      </c>
      <c r="D22" s="6" t="s">
        <v>55</v>
      </c>
      <c r="E22" s="35"/>
    </row>
    <row r="23" spans="1:7" ht="15">
      <c r="A23" s="20">
        <v>12</v>
      </c>
      <c r="B23" s="21" t="s">
        <v>62</v>
      </c>
      <c r="C23" s="18" t="s">
        <v>12</v>
      </c>
      <c r="D23" s="6" t="s">
        <v>63</v>
      </c>
      <c r="E23" s="35" t="s">
        <v>64</v>
      </c>
      <c r="G23" s="2" t="s">
        <v>65</v>
      </c>
    </row>
    <row r="24" spans="1:7">
      <c r="A24" s="20">
        <v>13</v>
      </c>
      <c r="B24" s="21" t="s">
        <v>66</v>
      </c>
      <c r="C24" s="18" t="s">
        <v>12</v>
      </c>
      <c r="D24" s="6" t="s">
        <v>63</v>
      </c>
    </row>
    <row r="25" spans="1:7">
      <c r="A25" s="20">
        <v>14</v>
      </c>
      <c r="B25" s="21" t="s">
        <v>67</v>
      </c>
      <c r="C25" s="18" t="s">
        <v>12</v>
      </c>
      <c r="D25" s="6" t="s">
        <v>68</v>
      </c>
    </row>
    <row r="26" spans="1:7">
      <c r="A26" s="20">
        <v>15</v>
      </c>
      <c r="B26" s="21" t="s">
        <v>69</v>
      </c>
      <c r="C26" s="18" t="s">
        <v>12</v>
      </c>
      <c r="D26" s="6" t="s">
        <v>68</v>
      </c>
    </row>
    <row r="27" spans="1:7">
      <c r="D27" s="2"/>
    </row>
    <row r="28" spans="1:7">
      <c r="D28" s="2"/>
    </row>
    <row r="29" spans="1:7">
      <c r="D29" s="2"/>
    </row>
  </sheetData>
  <autoFilter ref="A6:D32" xr:uid="{F5C5308F-7C99-44FD-AC5C-CE5A097D556B}">
    <sortState xmlns:xlrd2="http://schemas.microsoft.com/office/spreadsheetml/2017/richdata2" ref="A7:D32">
      <sortCondition ref="A6:A32"/>
    </sortState>
  </autoFilter>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6F693-B2CB-45B9-A2A9-AAD020001F2D}">
  <dimension ref="A1:R24"/>
  <sheetViews>
    <sheetView zoomScale="92" zoomScaleNormal="70" workbookViewId="0">
      <pane xSplit="3" ySplit="2" topLeftCell="D3" activePane="bottomRight" state="frozen"/>
      <selection pane="bottomRight" activeCell="D18" sqref="D18"/>
      <selection pane="bottomLeft" activeCell="A3" sqref="A3"/>
      <selection pane="topRight" activeCell="D1" sqref="D1"/>
    </sheetView>
  </sheetViews>
  <sheetFormatPr defaultColWidth="9.140625" defaultRowHeight="14.45" outlineLevelCol="1"/>
  <cols>
    <col min="1" max="1" width="23.140625" style="2" customWidth="1"/>
    <col min="2" max="2" width="20.42578125" style="9" customWidth="1"/>
    <col min="3" max="3" width="48.5703125" style="7" hidden="1" customWidth="1" outlineLevel="1"/>
    <col min="4" max="4" width="23.28515625" style="2" customWidth="1" collapsed="1"/>
    <col min="5" max="18" width="23.28515625" style="2" customWidth="1"/>
    <col min="19" max="16384" width="9.140625" style="2"/>
  </cols>
  <sheetData>
    <row r="1" spans="1:18">
      <c r="D1" s="12" t="s">
        <v>70</v>
      </c>
      <c r="E1" s="12" t="s">
        <v>71</v>
      </c>
      <c r="F1" s="12" t="s">
        <v>72</v>
      </c>
      <c r="G1" s="12" t="s">
        <v>73</v>
      </c>
      <c r="H1" s="12" t="s">
        <v>74</v>
      </c>
      <c r="I1" s="12" t="s">
        <v>75</v>
      </c>
      <c r="J1" s="12" t="s">
        <v>76</v>
      </c>
      <c r="K1" s="12" t="s">
        <v>77</v>
      </c>
      <c r="L1" s="12" t="s">
        <v>78</v>
      </c>
      <c r="M1" s="12" t="s">
        <v>79</v>
      </c>
      <c r="N1" s="12" t="s">
        <v>80</v>
      </c>
      <c r="O1" s="12" t="s">
        <v>81</v>
      </c>
      <c r="P1" s="12" t="s">
        <v>82</v>
      </c>
      <c r="Q1" s="12" t="s">
        <v>83</v>
      </c>
      <c r="R1" s="12" t="s">
        <v>84</v>
      </c>
    </row>
    <row r="2" spans="1:18" ht="43.15">
      <c r="A2" s="8" t="s">
        <v>85</v>
      </c>
      <c r="B2" s="10" t="s">
        <v>86</v>
      </c>
      <c r="C2" s="5" t="s">
        <v>87</v>
      </c>
      <c r="D2" s="16" t="s">
        <v>88</v>
      </c>
      <c r="E2" s="17" t="s">
        <v>89</v>
      </c>
      <c r="F2" s="17" t="s">
        <v>90</v>
      </c>
      <c r="G2" s="16" t="s">
        <v>91</v>
      </c>
      <c r="H2" s="16" t="s">
        <v>92</v>
      </c>
      <c r="I2" s="17" t="s">
        <v>21</v>
      </c>
      <c r="J2" s="17" t="s">
        <v>93</v>
      </c>
      <c r="K2" s="17" t="s">
        <v>94</v>
      </c>
      <c r="L2" s="17" t="s">
        <v>95</v>
      </c>
      <c r="M2" s="17" t="s">
        <v>96</v>
      </c>
      <c r="N2" s="17" t="s">
        <v>97</v>
      </c>
      <c r="O2" s="17" t="s">
        <v>98</v>
      </c>
      <c r="P2" s="17" t="s">
        <v>99</v>
      </c>
      <c r="Q2" s="17" t="s">
        <v>100</v>
      </c>
      <c r="R2" s="17" t="s">
        <v>101</v>
      </c>
    </row>
    <row r="3" spans="1:18" ht="73.150000000000006" customHeight="1">
      <c r="A3" s="39" t="s">
        <v>102</v>
      </c>
      <c r="B3" s="11" t="s">
        <v>103</v>
      </c>
      <c r="C3" s="6" t="s">
        <v>104</v>
      </c>
      <c r="D3" s="3" t="s">
        <v>104</v>
      </c>
      <c r="E3" s="4" t="s">
        <v>105</v>
      </c>
      <c r="F3" s="3" t="s">
        <v>104</v>
      </c>
      <c r="G3" s="4" t="s">
        <v>106</v>
      </c>
      <c r="H3" s="3" t="s">
        <v>107</v>
      </c>
      <c r="I3" s="3" t="s">
        <v>107</v>
      </c>
      <c r="J3" s="3" t="s">
        <v>107</v>
      </c>
      <c r="K3" s="3" t="s">
        <v>107</v>
      </c>
      <c r="L3" s="3" t="s">
        <v>107</v>
      </c>
      <c r="M3" s="3" t="s">
        <v>107</v>
      </c>
      <c r="N3" s="3" t="s">
        <v>107</v>
      </c>
      <c r="O3" s="3" t="s">
        <v>107</v>
      </c>
      <c r="P3" s="3" t="s">
        <v>107</v>
      </c>
      <c r="Q3" s="3" t="s">
        <v>107</v>
      </c>
      <c r="R3" s="3" t="s">
        <v>107</v>
      </c>
    </row>
    <row r="4" spans="1:18" ht="191.25" customHeight="1">
      <c r="A4" s="39"/>
      <c r="B4" s="11" t="s">
        <v>108</v>
      </c>
      <c r="C4" s="6" t="s">
        <v>109</v>
      </c>
      <c r="D4" s="3" t="s">
        <v>109</v>
      </c>
      <c r="E4" s="4" t="s">
        <v>110</v>
      </c>
      <c r="F4" s="4" t="s">
        <v>111</v>
      </c>
      <c r="G4" s="3" t="s">
        <v>107</v>
      </c>
      <c r="H4" s="3" t="s">
        <v>107</v>
      </c>
      <c r="I4" s="3" t="s">
        <v>107</v>
      </c>
      <c r="J4" s="3" t="s">
        <v>107</v>
      </c>
      <c r="K4" s="3" t="s">
        <v>107</v>
      </c>
      <c r="L4" s="3" t="s">
        <v>107</v>
      </c>
      <c r="M4" s="3" t="s">
        <v>107</v>
      </c>
      <c r="N4" s="3" t="s">
        <v>107</v>
      </c>
      <c r="O4" s="3" t="s">
        <v>107</v>
      </c>
      <c r="P4" s="3" t="s">
        <v>107</v>
      </c>
      <c r="Q4" s="4" t="s">
        <v>111</v>
      </c>
      <c r="R4" s="4" t="s">
        <v>112</v>
      </c>
    </row>
    <row r="5" spans="1:18" ht="43.15">
      <c r="A5" s="39"/>
      <c r="B5" s="11" t="s">
        <v>113</v>
      </c>
      <c r="C5" s="6" t="s">
        <v>114</v>
      </c>
      <c r="D5" s="3" t="s">
        <v>115</v>
      </c>
      <c r="E5" s="4" t="s">
        <v>110</v>
      </c>
      <c r="F5" s="3" t="s">
        <v>107</v>
      </c>
      <c r="G5" s="3" t="s">
        <v>107</v>
      </c>
      <c r="H5" s="3" t="s">
        <v>107</v>
      </c>
      <c r="I5" s="3" t="s">
        <v>107</v>
      </c>
      <c r="J5" s="3" t="s">
        <v>107</v>
      </c>
      <c r="K5" s="3" t="s">
        <v>107</v>
      </c>
      <c r="L5" s="3" t="s">
        <v>107</v>
      </c>
      <c r="M5" s="3" t="s">
        <v>107</v>
      </c>
      <c r="N5" s="3" t="s">
        <v>107</v>
      </c>
      <c r="O5" s="3" t="s">
        <v>107</v>
      </c>
      <c r="P5" s="3" t="s">
        <v>107</v>
      </c>
      <c r="Q5" s="3" t="s">
        <v>107</v>
      </c>
      <c r="R5" s="3" t="s">
        <v>107</v>
      </c>
    </row>
    <row r="6" spans="1:18">
      <c r="A6" s="39" t="s">
        <v>116</v>
      </c>
      <c r="B6" s="11" t="s">
        <v>117</v>
      </c>
      <c r="C6" s="6" t="s">
        <v>118</v>
      </c>
      <c r="D6" s="3" t="s">
        <v>118</v>
      </c>
      <c r="E6" s="3" t="s">
        <v>107</v>
      </c>
      <c r="F6" s="3" t="s">
        <v>107</v>
      </c>
      <c r="G6" s="3" t="s">
        <v>107</v>
      </c>
      <c r="H6" s="3" t="s">
        <v>107</v>
      </c>
      <c r="I6" s="3" t="s">
        <v>107</v>
      </c>
      <c r="J6" s="3" t="s">
        <v>107</v>
      </c>
      <c r="K6" s="3" t="s">
        <v>107</v>
      </c>
      <c r="L6" s="3" t="s">
        <v>107</v>
      </c>
      <c r="M6" s="3" t="s">
        <v>107</v>
      </c>
      <c r="N6" s="3" t="s">
        <v>107</v>
      </c>
      <c r="O6" s="3" t="s">
        <v>107</v>
      </c>
      <c r="P6" s="3" t="s">
        <v>107</v>
      </c>
      <c r="Q6" s="3" t="s">
        <v>107</v>
      </c>
      <c r="R6" s="3" t="s">
        <v>107</v>
      </c>
    </row>
    <row r="7" spans="1:18" ht="187.15">
      <c r="A7" s="39"/>
      <c r="B7" s="11" t="s">
        <v>108</v>
      </c>
      <c r="C7" s="6" t="s">
        <v>119</v>
      </c>
      <c r="D7" s="3" t="s">
        <v>119</v>
      </c>
      <c r="E7" s="3" t="s">
        <v>107</v>
      </c>
      <c r="F7" s="3" t="s">
        <v>107</v>
      </c>
      <c r="G7" s="3" t="s">
        <v>107</v>
      </c>
      <c r="H7" s="3" t="s">
        <v>107</v>
      </c>
      <c r="I7" s="3" t="s">
        <v>107</v>
      </c>
      <c r="J7" s="3" t="s">
        <v>107</v>
      </c>
      <c r="K7" s="3" t="s">
        <v>107</v>
      </c>
      <c r="L7" s="3" t="s">
        <v>107</v>
      </c>
      <c r="M7" s="3" t="s">
        <v>107</v>
      </c>
      <c r="N7" s="3" t="s">
        <v>107</v>
      </c>
      <c r="O7" s="3" t="s">
        <v>107</v>
      </c>
      <c r="P7" s="3" t="s">
        <v>107</v>
      </c>
      <c r="Q7" s="4" t="s">
        <v>120</v>
      </c>
      <c r="R7" s="4" t="s">
        <v>121</v>
      </c>
    </row>
    <row r="8" spans="1:18">
      <c r="A8" s="39"/>
      <c r="B8" s="11" t="s">
        <v>113</v>
      </c>
      <c r="C8" s="6" t="s">
        <v>122</v>
      </c>
      <c r="D8" s="3" t="s">
        <v>115</v>
      </c>
      <c r="E8" s="3" t="s">
        <v>107</v>
      </c>
      <c r="F8" s="3" t="s">
        <v>107</v>
      </c>
      <c r="G8" s="3" t="s">
        <v>107</v>
      </c>
      <c r="H8" s="3" t="s">
        <v>107</v>
      </c>
      <c r="I8" s="3" t="s">
        <v>107</v>
      </c>
      <c r="J8" s="3" t="s">
        <v>107</v>
      </c>
      <c r="K8" s="3" t="s">
        <v>107</v>
      </c>
      <c r="L8" s="3" t="s">
        <v>107</v>
      </c>
      <c r="M8" s="3" t="s">
        <v>107</v>
      </c>
      <c r="N8" s="3" t="s">
        <v>107</v>
      </c>
      <c r="O8" s="3" t="s">
        <v>107</v>
      </c>
      <c r="P8" s="3" t="s">
        <v>107</v>
      </c>
      <c r="Q8" s="3" t="s">
        <v>107</v>
      </c>
      <c r="R8" s="3" t="s">
        <v>107</v>
      </c>
    </row>
    <row r="9" spans="1:18">
      <c r="A9" s="39" t="s">
        <v>123</v>
      </c>
      <c r="B9" s="11" t="s">
        <v>117</v>
      </c>
      <c r="C9" s="6" t="s">
        <v>124</v>
      </c>
      <c r="D9" s="3" t="s">
        <v>125</v>
      </c>
      <c r="E9" s="3" t="s">
        <v>107</v>
      </c>
      <c r="F9" s="3" t="s">
        <v>107</v>
      </c>
      <c r="G9" s="4" t="s">
        <v>126</v>
      </c>
      <c r="H9" s="4" t="s">
        <v>126</v>
      </c>
      <c r="I9" s="3" t="s">
        <v>107</v>
      </c>
      <c r="J9" s="3" t="s">
        <v>107</v>
      </c>
      <c r="K9" s="3" t="s">
        <v>107</v>
      </c>
      <c r="L9" s="3" t="s">
        <v>107</v>
      </c>
      <c r="M9" s="3" t="s">
        <v>107</v>
      </c>
      <c r="N9" s="3" t="s">
        <v>107</v>
      </c>
      <c r="O9" s="3" t="s">
        <v>107</v>
      </c>
      <c r="P9" s="3" t="s">
        <v>107</v>
      </c>
      <c r="Q9" s="3" t="s">
        <v>107</v>
      </c>
      <c r="R9" s="3" t="s">
        <v>107</v>
      </c>
    </row>
    <row r="10" spans="1:18" ht="43.15">
      <c r="A10" s="39"/>
      <c r="B10" s="11" t="s">
        <v>108</v>
      </c>
      <c r="C10" s="6" t="s">
        <v>127</v>
      </c>
      <c r="D10" s="3" t="s">
        <v>110</v>
      </c>
      <c r="E10" s="3" t="s">
        <v>107</v>
      </c>
      <c r="F10" s="3" t="s">
        <v>107</v>
      </c>
      <c r="G10" s="4" t="s">
        <v>127</v>
      </c>
      <c r="H10" s="4" t="s">
        <v>127</v>
      </c>
      <c r="I10" s="3" t="s">
        <v>107</v>
      </c>
      <c r="J10" s="3" t="s">
        <v>107</v>
      </c>
      <c r="K10" s="3" t="s">
        <v>107</v>
      </c>
      <c r="L10" s="3" t="s">
        <v>107</v>
      </c>
      <c r="M10" s="3" t="s">
        <v>107</v>
      </c>
      <c r="N10" s="3" t="s">
        <v>107</v>
      </c>
      <c r="O10" s="3" t="s">
        <v>107</v>
      </c>
      <c r="P10" s="3" t="s">
        <v>107</v>
      </c>
      <c r="Q10" s="3" t="s">
        <v>107</v>
      </c>
      <c r="R10" s="3" t="s">
        <v>107</v>
      </c>
    </row>
    <row r="11" spans="1:18" ht="72">
      <c r="A11" s="39"/>
      <c r="B11" s="11" t="s">
        <v>128</v>
      </c>
      <c r="C11" s="6" t="s">
        <v>129</v>
      </c>
      <c r="D11" s="3" t="s">
        <v>110</v>
      </c>
      <c r="E11" s="3" t="s">
        <v>107</v>
      </c>
      <c r="F11" s="3" t="s">
        <v>107</v>
      </c>
      <c r="G11" s="4" t="s">
        <v>129</v>
      </c>
      <c r="H11" s="4" t="s">
        <v>129</v>
      </c>
      <c r="I11" s="3" t="s">
        <v>107</v>
      </c>
      <c r="J11" s="3" t="s">
        <v>107</v>
      </c>
      <c r="K11" s="3" t="s">
        <v>107</v>
      </c>
      <c r="L11" s="3" t="s">
        <v>107</v>
      </c>
      <c r="M11" s="3" t="s">
        <v>107</v>
      </c>
      <c r="N11" s="3" t="s">
        <v>107</v>
      </c>
      <c r="O11" s="3" t="s">
        <v>107</v>
      </c>
      <c r="P11" s="3" t="s">
        <v>107</v>
      </c>
      <c r="Q11" s="3" t="s">
        <v>107</v>
      </c>
      <c r="R11" s="3" t="s">
        <v>107</v>
      </c>
    </row>
    <row r="12" spans="1:18" ht="29.25" customHeight="1">
      <c r="A12" s="39"/>
      <c r="B12" s="11" t="s">
        <v>130</v>
      </c>
      <c r="C12" s="6" t="s">
        <v>131</v>
      </c>
      <c r="D12" s="3" t="s">
        <v>110</v>
      </c>
      <c r="E12" s="3" t="s">
        <v>107</v>
      </c>
      <c r="F12" s="3" t="s">
        <v>107</v>
      </c>
      <c r="G12" s="4" t="s">
        <v>131</v>
      </c>
      <c r="H12" s="4" t="s">
        <v>131</v>
      </c>
      <c r="I12" s="3" t="s">
        <v>107</v>
      </c>
      <c r="J12" s="3" t="s">
        <v>107</v>
      </c>
      <c r="K12" s="3" t="s">
        <v>107</v>
      </c>
      <c r="L12" s="3" t="s">
        <v>107</v>
      </c>
      <c r="M12" s="3" t="s">
        <v>107</v>
      </c>
      <c r="N12" s="3" t="s">
        <v>107</v>
      </c>
      <c r="O12" s="3" t="s">
        <v>107</v>
      </c>
      <c r="P12" s="3" t="s">
        <v>107</v>
      </c>
      <c r="Q12" s="3" t="s">
        <v>107</v>
      </c>
      <c r="R12" s="3" t="s">
        <v>107</v>
      </c>
    </row>
    <row r="13" spans="1:18">
      <c r="A13" s="39" t="s">
        <v>132</v>
      </c>
      <c r="B13" s="11" t="s">
        <v>117</v>
      </c>
      <c r="C13" s="6" t="s">
        <v>133</v>
      </c>
      <c r="D13" s="3" t="s">
        <v>134</v>
      </c>
      <c r="E13" s="3" t="s">
        <v>107</v>
      </c>
      <c r="F13" s="3" t="s">
        <v>107</v>
      </c>
      <c r="G13" s="3" t="s">
        <v>107</v>
      </c>
      <c r="H13" s="3" t="s">
        <v>107</v>
      </c>
      <c r="I13" s="3" t="s">
        <v>107</v>
      </c>
      <c r="J13" s="3" t="s">
        <v>107</v>
      </c>
      <c r="K13" s="3" t="s">
        <v>107</v>
      </c>
      <c r="L13" s="3" t="s">
        <v>107</v>
      </c>
      <c r="M13" s="4" t="s">
        <v>135</v>
      </c>
      <c r="N13" s="4" t="s">
        <v>135</v>
      </c>
      <c r="O13" s="3" t="s">
        <v>107</v>
      </c>
      <c r="P13" s="3" t="s">
        <v>107</v>
      </c>
      <c r="Q13" s="3" t="s">
        <v>107</v>
      </c>
      <c r="R13" s="3" t="s">
        <v>107</v>
      </c>
    </row>
    <row r="14" spans="1:18" ht="43.15">
      <c r="A14" s="39"/>
      <c r="B14" s="11" t="s">
        <v>108</v>
      </c>
      <c r="C14" s="6" t="s">
        <v>136</v>
      </c>
      <c r="D14" s="3" t="s">
        <v>137</v>
      </c>
      <c r="E14" s="3" t="s">
        <v>107</v>
      </c>
      <c r="F14" s="3" t="s">
        <v>107</v>
      </c>
      <c r="G14" s="3" t="s">
        <v>107</v>
      </c>
      <c r="H14" s="3" t="s">
        <v>107</v>
      </c>
      <c r="I14" s="3" t="s">
        <v>107</v>
      </c>
      <c r="J14" s="3" t="s">
        <v>107</v>
      </c>
      <c r="K14" s="3" t="s">
        <v>107</v>
      </c>
      <c r="L14" s="3" t="s">
        <v>107</v>
      </c>
      <c r="M14" s="4" t="s">
        <v>110</v>
      </c>
      <c r="N14" s="4" t="s">
        <v>110</v>
      </c>
      <c r="O14" s="3" t="s">
        <v>107</v>
      </c>
      <c r="P14" s="3" t="s">
        <v>107</v>
      </c>
      <c r="Q14" s="3" t="s">
        <v>107</v>
      </c>
      <c r="R14" s="3" t="s">
        <v>107</v>
      </c>
    </row>
    <row r="15" spans="1:18">
      <c r="A15" s="39" t="s">
        <v>138</v>
      </c>
      <c r="B15" s="11" t="s">
        <v>117</v>
      </c>
      <c r="C15" s="6" t="s">
        <v>139</v>
      </c>
      <c r="D15" s="3" t="s">
        <v>140</v>
      </c>
      <c r="E15" s="3" t="s">
        <v>107</v>
      </c>
      <c r="F15" s="3" t="s">
        <v>107</v>
      </c>
      <c r="G15" s="3" t="s">
        <v>107</v>
      </c>
      <c r="H15" s="3" t="s">
        <v>107</v>
      </c>
      <c r="I15" s="3" t="s">
        <v>107</v>
      </c>
      <c r="J15" s="3" t="s">
        <v>107</v>
      </c>
      <c r="K15" s="3" t="s">
        <v>107</v>
      </c>
      <c r="L15" s="3" t="s">
        <v>107</v>
      </c>
      <c r="M15" s="3" t="s">
        <v>107</v>
      </c>
      <c r="N15" s="3" t="s">
        <v>107</v>
      </c>
      <c r="O15" s="4" t="s">
        <v>141</v>
      </c>
      <c r="P15" s="4" t="s">
        <v>141</v>
      </c>
      <c r="Q15" s="3" t="s">
        <v>107</v>
      </c>
      <c r="R15" s="3" t="s">
        <v>107</v>
      </c>
    </row>
    <row r="16" spans="1:18" ht="57.6">
      <c r="A16" s="39"/>
      <c r="B16" s="11" t="s">
        <v>108</v>
      </c>
      <c r="C16" s="6" t="s">
        <v>142</v>
      </c>
      <c r="D16" s="3" t="s">
        <v>110</v>
      </c>
      <c r="E16" s="3" t="s">
        <v>107</v>
      </c>
      <c r="F16" s="3" t="s">
        <v>107</v>
      </c>
      <c r="G16" s="3" t="s">
        <v>107</v>
      </c>
      <c r="H16" s="3" t="s">
        <v>107</v>
      </c>
      <c r="I16" s="3" t="s">
        <v>107</v>
      </c>
      <c r="J16" s="3" t="s">
        <v>107</v>
      </c>
      <c r="K16" s="3" t="s">
        <v>107</v>
      </c>
      <c r="L16" s="3" t="s">
        <v>107</v>
      </c>
      <c r="M16" s="3" t="s">
        <v>107</v>
      </c>
      <c r="N16" s="3" t="s">
        <v>107</v>
      </c>
      <c r="O16" s="4" t="s">
        <v>143</v>
      </c>
      <c r="P16" s="4" t="s">
        <v>144</v>
      </c>
      <c r="Q16" s="3" t="s">
        <v>107</v>
      </c>
      <c r="R16" s="3" t="s">
        <v>107</v>
      </c>
    </row>
    <row r="17" spans="1:18" ht="28.9">
      <c r="A17" s="39"/>
      <c r="B17" s="11" t="s">
        <v>145</v>
      </c>
      <c r="C17" s="6" t="s">
        <v>146</v>
      </c>
      <c r="D17" s="3" t="s">
        <v>110</v>
      </c>
      <c r="E17" s="3" t="s">
        <v>107</v>
      </c>
      <c r="F17" s="3" t="s">
        <v>107</v>
      </c>
      <c r="G17" s="3" t="s">
        <v>107</v>
      </c>
      <c r="H17" s="3" t="s">
        <v>107</v>
      </c>
      <c r="I17" s="3" t="s">
        <v>107</v>
      </c>
      <c r="J17" s="3" t="s">
        <v>107</v>
      </c>
      <c r="K17" s="3" t="s">
        <v>107</v>
      </c>
      <c r="L17" s="3" t="s">
        <v>107</v>
      </c>
      <c r="M17" s="3" t="s">
        <v>107</v>
      </c>
      <c r="N17" s="3" t="s">
        <v>107</v>
      </c>
      <c r="O17" s="4" t="s">
        <v>146</v>
      </c>
      <c r="P17" s="4" t="s">
        <v>146</v>
      </c>
      <c r="Q17" s="3" t="s">
        <v>107</v>
      </c>
      <c r="R17" s="3" t="s">
        <v>107</v>
      </c>
    </row>
    <row r="18" spans="1:18" ht="28.9">
      <c r="A18" s="39" t="s">
        <v>147</v>
      </c>
      <c r="B18" s="11" t="s">
        <v>117</v>
      </c>
      <c r="C18" s="6" t="s">
        <v>148</v>
      </c>
      <c r="D18" s="3" t="s">
        <v>149</v>
      </c>
      <c r="E18" s="3" t="s">
        <v>107</v>
      </c>
      <c r="F18" s="3" t="s">
        <v>107</v>
      </c>
      <c r="G18" s="3" t="s">
        <v>107</v>
      </c>
      <c r="H18" s="3" t="s">
        <v>107</v>
      </c>
      <c r="I18" s="3" t="s">
        <v>107</v>
      </c>
      <c r="J18" s="3" t="s">
        <v>107</v>
      </c>
      <c r="K18" s="4" t="s">
        <v>150</v>
      </c>
      <c r="L18" s="3" t="s">
        <v>149</v>
      </c>
      <c r="M18" s="3" t="s">
        <v>107</v>
      </c>
      <c r="N18" s="4" t="s">
        <v>150</v>
      </c>
      <c r="O18" s="4" t="s">
        <v>151</v>
      </c>
      <c r="P18" s="4" t="s">
        <v>150</v>
      </c>
      <c r="Q18" s="3" t="s">
        <v>107</v>
      </c>
      <c r="R18" s="3" t="s">
        <v>107</v>
      </c>
    </row>
    <row r="19" spans="1:18" ht="100.9">
      <c r="A19" s="39"/>
      <c r="B19" s="11" t="s">
        <v>108</v>
      </c>
      <c r="C19" s="6" t="s">
        <v>152</v>
      </c>
      <c r="D19" s="3" t="s">
        <v>152</v>
      </c>
      <c r="E19" s="3" t="s">
        <v>107</v>
      </c>
      <c r="F19" s="3" t="s">
        <v>107</v>
      </c>
      <c r="G19" s="3" t="s">
        <v>107</v>
      </c>
      <c r="H19" s="3" t="s">
        <v>107</v>
      </c>
      <c r="I19" s="3" t="s">
        <v>107</v>
      </c>
      <c r="J19" s="3" t="s">
        <v>107</v>
      </c>
      <c r="K19" s="4" t="s">
        <v>110</v>
      </c>
      <c r="L19" s="4" t="s">
        <v>153</v>
      </c>
      <c r="M19" s="3" t="s">
        <v>107</v>
      </c>
      <c r="N19" s="4" t="s">
        <v>110</v>
      </c>
      <c r="O19" s="4" t="s">
        <v>110</v>
      </c>
      <c r="P19" s="4" t="s">
        <v>110</v>
      </c>
      <c r="Q19" s="4" t="s">
        <v>154</v>
      </c>
      <c r="R19" s="4" t="s">
        <v>155</v>
      </c>
    </row>
    <row r="20" spans="1:18" ht="43.15">
      <c r="A20" s="39"/>
      <c r="B20" s="11" t="s">
        <v>145</v>
      </c>
      <c r="C20" s="6" t="s">
        <v>156</v>
      </c>
      <c r="D20" s="3" t="s">
        <v>156</v>
      </c>
      <c r="E20" s="3" t="s">
        <v>107</v>
      </c>
      <c r="F20" s="3" t="s">
        <v>107</v>
      </c>
      <c r="G20" s="3" t="s">
        <v>107</v>
      </c>
      <c r="H20" s="3" t="s">
        <v>107</v>
      </c>
      <c r="I20" s="3" t="s">
        <v>107</v>
      </c>
      <c r="J20" s="3" t="s">
        <v>107</v>
      </c>
      <c r="K20" s="4" t="s">
        <v>110</v>
      </c>
      <c r="L20" s="3" t="s">
        <v>156</v>
      </c>
      <c r="M20" s="3" t="s">
        <v>107</v>
      </c>
      <c r="N20" s="4" t="s">
        <v>110</v>
      </c>
      <c r="O20" s="4" t="s">
        <v>110</v>
      </c>
      <c r="P20" s="4" t="s">
        <v>110</v>
      </c>
      <c r="Q20" s="3" t="s">
        <v>107</v>
      </c>
      <c r="R20" s="3" t="s">
        <v>107</v>
      </c>
    </row>
    <row r="21" spans="1:18">
      <c r="A21" s="39" t="s">
        <v>157</v>
      </c>
      <c r="B21" s="11" t="s">
        <v>117</v>
      </c>
      <c r="C21" s="6" t="s">
        <v>158</v>
      </c>
      <c r="D21" s="3" t="s">
        <v>158</v>
      </c>
      <c r="E21" s="3" t="s">
        <v>107</v>
      </c>
      <c r="F21" s="3" t="s">
        <v>107</v>
      </c>
      <c r="G21" s="3" t="s">
        <v>107</v>
      </c>
      <c r="H21" s="3" t="s">
        <v>107</v>
      </c>
      <c r="I21" s="3" t="s">
        <v>107</v>
      </c>
      <c r="J21" s="3" t="s">
        <v>107</v>
      </c>
      <c r="K21" s="3" t="s">
        <v>107</v>
      </c>
      <c r="L21" s="3" t="s">
        <v>107</v>
      </c>
      <c r="M21" s="3" t="s">
        <v>107</v>
      </c>
      <c r="N21" s="3" t="s">
        <v>107</v>
      </c>
      <c r="O21" s="3" t="s">
        <v>107</v>
      </c>
      <c r="P21" s="3" t="s">
        <v>107</v>
      </c>
      <c r="Q21" s="3" t="s">
        <v>107</v>
      </c>
      <c r="R21" s="3" t="s">
        <v>107</v>
      </c>
    </row>
    <row r="22" spans="1:18" ht="100.9">
      <c r="A22" s="39"/>
      <c r="B22" s="11" t="s">
        <v>108</v>
      </c>
      <c r="C22" s="6" t="s">
        <v>159</v>
      </c>
      <c r="D22" s="3" t="s">
        <v>159</v>
      </c>
      <c r="E22" s="3" t="s">
        <v>107</v>
      </c>
      <c r="F22" s="3" t="s">
        <v>107</v>
      </c>
      <c r="G22" s="3" t="s">
        <v>107</v>
      </c>
      <c r="H22" s="3" t="s">
        <v>107</v>
      </c>
      <c r="I22" s="3" t="s">
        <v>107</v>
      </c>
      <c r="J22" s="3" t="s">
        <v>107</v>
      </c>
      <c r="K22" s="3" t="s">
        <v>107</v>
      </c>
      <c r="L22" s="3" t="s">
        <v>107</v>
      </c>
      <c r="M22" s="3" t="s">
        <v>107</v>
      </c>
      <c r="N22" s="3" t="s">
        <v>107</v>
      </c>
      <c r="O22" s="3" t="s">
        <v>107</v>
      </c>
      <c r="P22" s="3" t="s">
        <v>107</v>
      </c>
      <c r="Q22" s="4" t="s">
        <v>160</v>
      </c>
      <c r="R22" s="4" t="s">
        <v>161</v>
      </c>
    </row>
    <row r="23" spans="1:18">
      <c r="A23" s="39" t="s">
        <v>162</v>
      </c>
      <c r="B23" s="11" t="s">
        <v>117</v>
      </c>
      <c r="C23" s="6" t="s">
        <v>158</v>
      </c>
      <c r="D23" s="3" t="s">
        <v>158</v>
      </c>
      <c r="E23" s="3" t="s">
        <v>107</v>
      </c>
      <c r="F23" s="3" t="s">
        <v>107</v>
      </c>
      <c r="G23" s="3" t="s">
        <v>107</v>
      </c>
      <c r="H23" s="3" t="s">
        <v>107</v>
      </c>
      <c r="I23" s="3" t="s">
        <v>107</v>
      </c>
      <c r="J23" s="4" t="s">
        <v>163</v>
      </c>
      <c r="K23" s="3" t="s">
        <v>107</v>
      </c>
      <c r="L23" s="3" t="s">
        <v>107</v>
      </c>
      <c r="M23" s="3" t="s">
        <v>107</v>
      </c>
      <c r="N23" s="3" t="s">
        <v>107</v>
      </c>
      <c r="O23" s="3" t="s">
        <v>107</v>
      </c>
      <c r="P23" s="3" t="s">
        <v>107</v>
      </c>
      <c r="Q23" s="3" t="s">
        <v>107</v>
      </c>
      <c r="R23" s="3" t="s">
        <v>107</v>
      </c>
    </row>
    <row r="24" spans="1:18" ht="100.9">
      <c r="A24" s="39"/>
      <c r="B24" s="11" t="s">
        <v>108</v>
      </c>
      <c r="C24" s="6" t="s">
        <v>164</v>
      </c>
      <c r="D24" s="3" t="s">
        <v>164</v>
      </c>
      <c r="E24" s="3" t="s">
        <v>107</v>
      </c>
      <c r="F24" s="3" t="s">
        <v>107</v>
      </c>
      <c r="G24" s="3" t="s">
        <v>107</v>
      </c>
      <c r="H24" s="3" t="s">
        <v>107</v>
      </c>
      <c r="I24" s="4" t="s">
        <v>165</v>
      </c>
      <c r="J24" s="4" t="s">
        <v>166</v>
      </c>
      <c r="K24" s="3" t="s">
        <v>107</v>
      </c>
      <c r="L24" s="3" t="s">
        <v>107</v>
      </c>
      <c r="M24" s="3" t="s">
        <v>107</v>
      </c>
      <c r="N24" s="3" t="s">
        <v>107</v>
      </c>
      <c r="O24" s="3" t="s">
        <v>107</v>
      </c>
      <c r="P24" s="3" t="s">
        <v>107</v>
      </c>
      <c r="Q24" s="4" t="s">
        <v>167</v>
      </c>
      <c r="R24" s="4" t="s">
        <v>168</v>
      </c>
    </row>
  </sheetData>
  <mergeCells count="8">
    <mergeCell ref="A18:A20"/>
    <mergeCell ref="A21:A22"/>
    <mergeCell ref="A23:A24"/>
    <mergeCell ref="A3:A5"/>
    <mergeCell ref="A6:A8"/>
    <mergeCell ref="A9:A12"/>
    <mergeCell ref="A13:A14"/>
    <mergeCell ref="A15:A17"/>
  </mergeCells>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Monique Ambrose</dc:creator>
  <cp:keywords/>
  <dc:description/>
  <cp:lastModifiedBy>Guest User</cp:lastModifiedBy>
  <cp:revision/>
  <dcterms:created xsi:type="dcterms:W3CDTF">2024-10-18T15:36:00Z</dcterms:created>
  <dcterms:modified xsi:type="dcterms:W3CDTF">2024-10-23T18:48:01Z</dcterms:modified>
  <cp:category/>
  <cp:contentStatus/>
</cp:coreProperties>
</file>