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iontradingcom-my.sharepoint.com/personal/elizabeth_lites_iongroup_com/Documents/"/>
    </mc:Choice>
  </mc:AlternateContent>
  <xr:revisionPtr revIDLastSave="114" documentId="8_{38645D44-19D2-4D68-A3E6-B293C4D37F99}" xr6:coauthVersionLast="47" xr6:coauthVersionMax="47" xr10:uidLastSave="{816161C5-1AA7-4F11-988B-290374B97284}"/>
  <bookViews>
    <workbookView xWindow="-110" yWindow="-110" windowWidth="19420" windowHeight="11620" xr2:uid="{00000000-000D-0000-FFFF-FFFF00000000}"/>
  </bookViews>
  <sheets>
    <sheet name="LongData " sheetId="19" r:id="rId1"/>
    <sheet name="Allscores" sheetId="12" r:id="rId2"/>
    <sheet name="Health" sheetId="11" r:id="rId3"/>
    <sheet name="Housing" sheetId="15" r:id="rId4"/>
    <sheet name="Social_Isolation" sheetId="3" r:id="rId5"/>
    <sheet name="BehavioralHealth" sheetId="17" r:id="rId6"/>
    <sheet name="Nutrition" sheetId="18" r:id="rId7"/>
    <sheet name="Income" sheetId="6" r:id="rId8"/>
    <sheet name="CivicParticipation" sheetId="8" r:id="rId9"/>
    <sheet name="EduChildcare" sheetId="16" r:id="rId10"/>
    <sheet name="Demographic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2" i="12"/>
  <c r="C100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2" i="12"/>
  <c r="E5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2" i="12"/>
  <c r="E3" i="12"/>
  <c r="E4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K37" i="12" s="1"/>
  <c r="E38" i="12"/>
  <c r="E39" i="12"/>
  <c r="E40" i="12"/>
  <c r="E41" i="12"/>
  <c r="E42" i="12"/>
  <c r="E43" i="12"/>
  <c r="E44" i="12"/>
  <c r="E45" i="12"/>
  <c r="E46" i="12"/>
  <c r="E47" i="12"/>
  <c r="E48" i="12"/>
  <c r="E49" i="12"/>
  <c r="K49" i="12" s="1"/>
  <c r="E50" i="12"/>
  <c r="E51" i="12"/>
  <c r="E52" i="12"/>
  <c r="E53" i="12"/>
  <c r="E54" i="12"/>
  <c r="E55" i="12"/>
  <c r="E56" i="12"/>
  <c r="E57" i="12"/>
  <c r="E58" i="12"/>
  <c r="E59" i="12"/>
  <c r="E60" i="12"/>
  <c r="E61" i="12"/>
  <c r="K61" i="12" s="1"/>
  <c r="E62" i="12"/>
  <c r="E63" i="12"/>
  <c r="E64" i="12"/>
  <c r="E65" i="12"/>
  <c r="E66" i="12"/>
  <c r="E67" i="12"/>
  <c r="E68" i="12"/>
  <c r="E69" i="12"/>
  <c r="E70" i="12"/>
  <c r="E71" i="12"/>
  <c r="E72" i="12"/>
  <c r="E73" i="12"/>
  <c r="K73" i="12" s="1"/>
  <c r="E74" i="12"/>
  <c r="E75" i="12"/>
  <c r="E76" i="12"/>
  <c r="E77" i="12"/>
  <c r="E78" i="12"/>
  <c r="E79" i="12"/>
  <c r="E80" i="12"/>
  <c r="E81" i="12"/>
  <c r="E82" i="12"/>
  <c r="E83" i="12"/>
  <c r="E84" i="12"/>
  <c r="E85" i="12"/>
  <c r="K85" i="12" s="1"/>
  <c r="E86" i="12"/>
  <c r="E87" i="12"/>
  <c r="E88" i="12"/>
  <c r="E89" i="12"/>
  <c r="E90" i="12"/>
  <c r="E91" i="12"/>
  <c r="E92" i="12"/>
  <c r="E93" i="12"/>
  <c r="E94" i="12"/>
  <c r="E95" i="12"/>
  <c r="E96" i="12"/>
  <c r="E97" i="12"/>
  <c r="K97" i="12" s="1"/>
  <c r="E98" i="12"/>
  <c r="E99" i="12"/>
  <c r="E100" i="12"/>
  <c r="E2" i="12"/>
  <c r="K13" i="12" l="1"/>
  <c r="K25" i="12"/>
  <c r="J90" i="12"/>
  <c r="K90" i="12"/>
  <c r="J78" i="12"/>
  <c r="K78" i="12"/>
  <c r="J66" i="12"/>
  <c r="K66" i="12"/>
  <c r="J54" i="12"/>
  <c r="K54" i="12"/>
  <c r="J42" i="12"/>
  <c r="K42" i="12"/>
  <c r="J30" i="12"/>
  <c r="K30" i="12"/>
  <c r="J18" i="12"/>
  <c r="K18" i="12"/>
  <c r="J6" i="12"/>
  <c r="K6" i="12"/>
  <c r="J19" i="12"/>
  <c r="K19" i="12"/>
  <c r="J77" i="12"/>
  <c r="K77" i="12"/>
  <c r="J29" i="12"/>
  <c r="K29" i="12"/>
  <c r="J100" i="12"/>
  <c r="K100" i="12"/>
  <c r="J88" i="12"/>
  <c r="K88" i="12"/>
  <c r="J76" i="12"/>
  <c r="K76" i="12"/>
  <c r="J64" i="12"/>
  <c r="K64" i="12"/>
  <c r="J52" i="12"/>
  <c r="K52" i="12"/>
  <c r="J40" i="12"/>
  <c r="K40" i="12"/>
  <c r="J28" i="12"/>
  <c r="K28" i="12"/>
  <c r="J16" i="12"/>
  <c r="K16" i="12"/>
  <c r="J3" i="12"/>
  <c r="K3" i="12"/>
  <c r="J65" i="12"/>
  <c r="K65" i="12"/>
  <c r="J99" i="12"/>
  <c r="K99" i="12"/>
  <c r="J87" i="12"/>
  <c r="K87" i="12"/>
  <c r="J75" i="12"/>
  <c r="K75" i="12"/>
  <c r="J63" i="12"/>
  <c r="K63" i="12"/>
  <c r="J51" i="12"/>
  <c r="K51" i="12"/>
  <c r="J39" i="12"/>
  <c r="K39" i="12"/>
  <c r="J27" i="12"/>
  <c r="K27" i="12"/>
  <c r="J15" i="12"/>
  <c r="K15" i="12"/>
  <c r="J67" i="12"/>
  <c r="K67" i="12"/>
  <c r="J98" i="12"/>
  <c r="K98" i="12"/>
  <c r="J86" i="12"/>
  <c r="K86" i="12"/>
  <c r="J74" i="12"/>
  <c r="K74" i="12"/>
  <c r="J62" i="12"/>
  <c r="K62" i="12"/>
  <c r="J50" i="12"/>
  <c r="K50" i="12"/>
  <c r="J38" i="12"/>
  <c r="K38" i="12"/>
  <c r="J26" i="12"/>
  <c r="K26" i="12"/>
  <c r="J14" i="12"/>
  <c r="K14" i="12"/>
  <c r="J55" i="12"/>
  <c r="K55" i="12"/>
  <c r="J41" i="12"/>
  <c r="K41" i="12"/>
  <c r="J89" i="12"/>
  <c r="K89" i="12"/>
  <c r="J17" i="12"/>
  <c r="K17" i="12"/>
  <c r="J96" i="12"/>
  <c r="K96" i="12"/>
  <c r="J84" i="12"/>
  <c r="K84" i="12"/>
  <c r="J72" i="12"/>
  <c r="K72" i="12"/>
  <c r="J60" i="12"/>
  <c r="K60" i="12"/>
  <c r="J48" i="12"/>
  <c r="K48" i="12"/>
  <c r="J36" i="12"/>
  <c r="K36" i="12"/>
  <c r="J24" i="12"/>
  <c r="K24" i="12"/>
  <c r="J12" i="12"/>
  <c r="K12" i="12"/>
  <c r="J31" i="12"/>
  <c r="K31" i="12"/>
  <c r="J95" i="12"/>
  <c r="K95" i="12"/>
  <c r="J83" i="12"/>
  <c r="K83" i="12"/>
  <c r="J71" i="12"/>
  <c r="K71" i="12"/>
  <c r="J59" i="12"/>
  <c r="K59" i="12"/>
  <c r="J47" i="12"/>
  <c r="K47" i="12"/>
  <c r="J35" i="12"/>
  <c r="K35" i="12"/>
  <c r="J23" i="12"/>
  <c r="K23" i="12"/>
  <c r="J11" i="12"/>
  <c r="K11" i="12"/>
  <c r="J91" i="12"/>
  <c r="K91" i="12"/>
  <c r="J53" i="12"/>
  <c r="K53" i="12"/>
  <c r="J94" i="12"/>
  <c r="K94" i="12"/>
  <c r="J82" i="12"/>
  <c r="K82" i="12"/>
  <c r="J70" i="12"/>
  <c r="K70" i="12"/>
  <c r="J58" i="12"/>
  <c r="K58" i="12"/>
  <c r="J46" i="12"/>
  <c r="K46" i="12"/>
  <c r="J34" i="12"/>
  <c r="K34" i="12"/>
  <c r="J22" i="12"/>
  <c r="K22" i="12"/>
  <c r="J10" i="12"/>
  <c r="K10" i="12"/>
  <c r="J43" i="12"/>
  <c r="K43" i="12"/>
  <c r="J7" i="12"/>
  <c r="K7" i="12"/>
  <c r="J2" i="12"/>
  <c r="K2" i="12"/>
  <c r="J4" i="12"/>
  <c r="K4" i="12"/>
  <c r="K93" i="12"/>
  <c r="K81" i="12"/>
  <c r="K69" i="12"/>
  <c r="K57" i="12"/>
  <c r="K45" i="12"/>
  <c r="K33" i="12"/>
  <c r="K21" i="12"/>
  <c r="K9" i="12"/>
  <c r="K5" i="12"/>
  <c r="J79" i="12"/>
  <c r="K79" i="12"/>
  <c r="J92" i="12"/>
  <c r="K92" i="12"/>
  <c r="J80" i="12"/>
  <c r="K80" i="12"/>
  <c r="J68" i="12"/>
  <c r="K68" i="12"/>
  <c r="J56" i="12"/>
  <c r="K56" i="12"/>
  <c r="J44" i="12"/>
  <c r="K44" i="12"/>
  <c r="J32" i="12"/>
  <c r="K32" i="12"/>
  <c r="J20" i="12"/>
  <c r="K20" i="12"/>
  <c r="J8" i="12"/>
  <c r="K8" i="12"/>
  <c r="J97" i="12"/>
  <c r="J85" i="12"/>
  <c r="J73" i="12"/>
  <c r="J61" i="12"/>
  <c r="J49" i="12"/>
  <c r="J37" i="12"/>
  <c r="J25" i="12"/>
  <c r="J13" i="12"/>
  <c r="J93" i="12"/>
  <c r="J81" i="12"/>
  <c r="J69" i="12"/>
  <c r="J57" i="12"/>
  <c r="J45" i="12"/>
  <c r="J33" i="12"/>
  <c r="J21" i="12"/>
  <c r="J9" i="12"/>
  <c r="J5" i="12"/>
</calcChain>
</file>

<file path=xl/sharedStrings.xml><?xml version="1.0" encoding="utf-8"?>
<sst xmlns="http://schemas.openxmlformats.org/spreadsheetml/2006/main" count="8308" uniqueCount="970">
  <si>
    <t>COUNTY</t>
  </si>
  <si>
    <t>Region</t>
  </si>
  <si>
    <t>Life Expectancy</t>
  </si>
  <si>
    <t>Life Expectancy_quantile</t>
  </si>
  <si>
    <t>Pre-Mature Mortality Rate (death before age 75 per 100k)</t>
  </si>
  <si>
    <t>Pre-Mature Mortality Rate (death before age 75 per 100k)_quantile</t>
  </si>
  <si>
    <t>% Uninsured Adults</t>
  </si>
  <si>
    <t>% Uninsured Adults_quantile</t>
  </si>
  <si>
    <t>% Uninsured Children</t>
  </si>
  <si>
    <t>% Uninsured Children_quantile</t>
  </si>
  <si>
    <t>Primary Care Physicians Ratio Numeric</t>
  </si>
  <si>
    <t>Primary Care Physicians Ratio Numeric_quantile</t>
  </si>
  <si>
    <t>Life Expectancy_Score</t>
  </si>
  <si>
    <t>Primary Care Physician Ratio Numeric_Score</t>
  </si>
  <si>
    <t>% Uninsured Adults_Score</t>
  </si>
  <si>
    <t>% Uninsured Children_Score</t>
  </si>
  <si>
    <t>Pre-Mature Mortality Rate (death before age 75 per 100k)_Score</t>
  </si>
  <si>
    <t>Composite_Score</t>
  </si>
  <si>
    <t>Data Category</t>
  </si>
  <si>
    <t>ADAIR</t>
  </si>
  <si>
    <t>West</t>
  </si>
  <si>
    <t>Q1</t>
  </si>
  <si>
    <t>Q4</t>
  </si>
  <si>
    <t>Q2</t>
  </si>
  <si>
    <t>Health</t>
  </si>
  <si>
    <t>ADAMS</t>
  </si>
  <si>
    <t>Southwest</t>
  </si>
  <si>
    <t>Q3</t>
  </si>
  <si>
    <t>ALLAMAKEE</t>
  </si>
  <si>
    <t>Northeast</t>
  </si>
  <si>
    <t>APPANOOSE</t>
  </si>
  <si>
    <t>South</t>
  </si>
  <si>
    <t>AUDUBON</t>
  </si>
  <si>
    <t>BENTON</t>
  </si>
  <si>
    <t>Unknown</t>
  </si>
  <si>
    <t>BLACK HAWK</t>
  </si>
  <si>
    <t>BOONE</t>
  </si>
  <si>
    <t>Central</t>
  </si>
  <si>
    <t>BREMER</t>
  </si>
  <si>
    <t>BUCHANAN</t>
  </si>
  <si>
    <t>BUENA VISTA</t>
  </si>
  <si>
    <t>Northwest</t>
  </si>
  <si>
    <t>BUTLER</t>
  </si>
  <si>
    <t>CALHOUN</t>
  </si>
  <si>
    <t>CARROLL</t>
  </si>
  <si>
    <t>CASS</t>
  </si>
  <si>
    <t>CEDAR</t>
  </si>
  <si>
    <t>East</t>
  </si>
  <si>
    <t>CERRO GORDO</t>
  </si>
  <si>
    <t>North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</si>
  <si>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</si>
  <si>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</si>
  <si>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</si>
  <si>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</si>
  <si>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</si>
  <si>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</si>
  <si>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</si>
  <si>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</si>
  <si>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</si>
  <si>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</si>
  <si>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</si>
  <si>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</si>
  <si>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Southeast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</si>
  <si>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</si>
  <si>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</si>
  <si>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</si>
  <si>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</si>
  <si>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</si>
  <si>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</si>
  <si>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</si>
  <si>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</si>
  <si>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</si>
  <si>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</si>
  <si>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</si>
  <si>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</si>
  <si>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</si>
  <si>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</si>
  <si>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</si>
  <si>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</si>
  <si>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</si>
  <si>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</si>
  <si>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</si>
  <si>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</si>
  <si>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</si>
  <si>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</si>
  <si>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</si>
  <si>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</si>
  <si>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</si>
  <si>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</si>
  <si>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</si>
  <si>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</si>
  <si>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</si>
  <si>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</si>
  <si>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</si>
  <si>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</si>
  <si>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</si>
  <si>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</si>
  <si>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</si>
  <si>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</si>
  <si>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</si>
  <si>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</si>
  <si>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</si>
  <si>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</si>
  <si>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</si>
  <si>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</si>
  <si>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</si>
  <si>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</si>
  <si>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</si>
  <si>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</si>
  <si>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</si>
  <si>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</si>
  <si>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</si>
  <si>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</si>
  <si>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</si>
  <si>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</si>
  <si>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</si>
  <si>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</si>
  <si>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</si>
  <si>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</si>
  <si>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</si>
  <si>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</si>
  <si>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</si>
  <si>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</si>
  <si>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</si>
  <si>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</si>
  <si>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</si>
  <si>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</si>
  <si>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</si>
  <si>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</si>
  <si>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</si>
  <si>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</si>
  <si>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</si>
  <si>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</si>
  <si>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793:1</t>
  </si>
  <si>
    <t>386:1</t>
  </si>
  <si>
    <t>408:1</t>
  </si>
  <si>
    <t>5309:1</t>
  </si>
  <si>
    <t>310:1</t>
  </si>
  <si>
    <t>1328:1</t>
  </si>
  <si>
    <t>3395:1</t>
  </si>
  <si>
    <t>565:1</t>
  </si>
  <si>
    <t>1814:1</t>
  </si>
  <si>
    <t>425:1</t>
  </si>
  <si>
    <t>5858:1</t>
  </si>
  <si>
    <t>2817:1</t>
  </si>
  <si>
    <t>415:1</t>
  </si>
  <si>
    <t>644:1</t>
  </si>
  <si>
    <t>776:1</t>
  </si>
  <si>
    <t>550:1</t>
  </si>
  <si>
    <t>1382:1</t>
  </si>
  <si>
    <t>616:1</t>
  </si>
  <si>
    <t>427:1</t>
  </si>
  <si>
    <t>309:1</t>
  </si>
  <si>
    <t>597:1</t>
  </si>
  <si>
    <t>876:1</t>
  </si>
  <si>
    <t>459:1</t>
  </si>
  <si>
    <t>6036:1</t>
  </si>
  <si>
    <t>2812:1</t>
  </si>
  <si>
    <t>1145:1</t>
  </si>
  <si>
    <t>850:1</t>
  </si>
  <si>
    <t>2517:1</t>
  </si>
  <si>
    <t>1212:1</t>
  </si>
  <si>
    <t>1323:1</t>
  </si>
  <si>
    <t>511:1</t>
  </si>
  <si>
    <t>731:1</t>
  </si>
  <si>
    <t>784:1</t>
  </si>
  <si>
    <t>1420:1</t>
  </si>
  <si>
    <t>6090:1</t>
  </si>
  <si>
    <t>965:1</t>
  </si>
  <si>
    <t>1525:1</t>
  </si>
  <si>
    <t>355:1</t>
  </si>
  <si>
    <t>1216:1</t>
  </si>
  <si>
    <t>1608:1</t>
  </si>
  <si>
    <t>9904:1</t>
  </si>
  <si>
    <t>993:1</t>
  </si>
  <si>
    <t>223:1</t>
  </si>
  <si>
    <t>491:1</t>
  </si>
  <si>
    <t>862:1</t>
  </si>
  <si>
    <t>920:1</t>
  </si>
  <si>
    <t>969:1</t>
  </si>
  <si>
    <t>6888:1</t>
  </si>
  <si>
    <t>2393:1</t>
  </si>
  <si>
    <t>1907:1</t>
  </si>
  <si>
    <t>918:1</t>
  </si>
  <si>
    <t>2094:1</t>
  </si>
  <si>
    <t>2071:1</t>
  </si>
  <si>
    <t>2671:1</t>
  </si>
  <si>
    <t>1482:1</t>
  </si>
  <si>
    <t>5324:1</t>
  </si>
  <si>
    <t>2471:1</t>
  </si>
  <si>
    <t>971:1</t>
  </si>
  <si>
    <t>3232:1</t>
  </si>
  <si>
    <t>4958:1</t>
  </si>
  <si>
    <t>2191:1</t>
  </si>
  <si>
    <t>1378:1</t>
  </si>
  <si>
    <t>399:1</t>
  </si>
  <si>
    <t>528:1</t>
  </si>
  <si>
    <t>949:1</t>
  </si>
  <si>
    <t>395:1</t>
  </si>
  <si>
    <t>878:1</t>
  </si>
  <si>
    <t>366:1</t>
  </si>
  <si>
    <t>9130:1</t>
  </si>
  <si>
    <t>2572:1</t>
  </si>
  <si>
    <t>1612:1</t>
  </si>
  <si>
    <t>552:1</t>
  </si>
  <si>
    <t>5676:1</t>
  </si>
  <si>
    <t>250:1</t>
  </si>
  <si>
    <t>3231:1</t>
  </si>
  <si>
    <t>1465:1</t>
  </si>
  <si>
    <t>718:1</t>
  </si>
  <si>
    <t>301:1</t>
  </si>
  <si>
    <t>2300:1</t>
  </si>
  <si>
    <t>226:1</t>
  </si>
  <si>
    <t>709:1</t>
  </si>
  <si>
    <t>3242:1</t>
  </si>
  <si>
    <t>2854:1</t>
  </si>
  <si>
    <t>1373:1</t>
  </si>
  <si>
    <t>714:1</t>
  </si>
  <si>
    <t>561:1</t>
  </si>
  <si>
    <t>1400:1</t>
  </si>
  <si>
    <t>423:1</t>
  </si>
  <si>
    <t>2143:1</t>
  </si>
  <si>
    <t>864:1</t>
  </si>
  <si>
    <t>3490:1</t>
  </si>
  <si>
    <t>3611:1</t>
  </si>
  <si>
    <t>7494:1</t>
  </si>
  <si>
    <t>503:1</t>
  </si>
  <si>
    <t>Suicide Rate (Age-Adjusted per 100,000)_quantile_Score</t>
  </si>
  <si>
    <t>Suicide Rate (Age-Adjusted per 100,000)_quantile</t>
  </si>
  <si>
    <t>Suicide Rate (Age-Adjusted per 100,000)</t>
  </si>
  <si>
    <t>Mental Health Provider Ratio (numeric)_quantile_Score</t>
  </si>
  <si>
    <t>Mental Health Provider Ratio (numeric)_quantile</t>
  </si>
  <si>
    <t>Mental Health Provider Ratio (greater = worse)</t>
  </si>
  <si>
    <t>Poor Physical Health Days 
(in 30)_quantile_Score</t>
  </si>
  <si>
    <t>Poor Physical Health Days 
(in 30)_quantile</t>
  </si>
  <si>
    <t>Poor Physical Health Days 
(in 30)</t>
  </si>
  <si>
    <t>Poor Mental Health Days 
(in 30)_quantile_Score</t>
  </si>
  <si>
    <t>Poor Mental Health Days 
(in 30)_quantile</t>
  </si>
  <si>
    <t>Poor Mental Health Days 
(in 30)</t>
  </si>
  <si>
    <t>% Frequent Mental Distress_quantile_Score</t>
  </si>
  <si>
    <t>% Frequent Mental Distress_quantile</t>
  </si>
  <si>
    <t>% Frequent Mental Distress</t>
  </si>
  <si>
    <t>% Insufficient Sleep_quantile_Score</t>
  </si>
  <si>
    <t>% Insufficient Sleep_quantile</t>
  </si>
  <si>
    <t>% Insufficient Sleep</t>
  </si>
  <si>
    <t>% Excessive Drinking_quantile_Score</t>
  </si>
  <si>
    <t>% Excessive Drinking_quantile</t>
  </si>
  <si>
    <t>% Excessive Drinking</t>
  </si>
  <si>
    <t>Social Association Rate (membership organizations per 100k people)_quantile_Score</t>
  </si>
  <si>
    <t>Social Association Rate (membership organizations per 100k people)_quantile</t>
  </si>
  <si>
    <t>Social Association Rate (membership organizations per 100k people)</t>
  </si>
  <si>
    <t>Child Care Centers per 1,000 Children_quantile_Score</t>
  </si>
  <si>
    <t>Reading Average Grade Performance (3 = at grade level, &lt;3 = below grade level, &gt;3 = above grade level)_quantile_Score</t>
  </si>
  <si>
    <t>High School Graduation Rate_quantile_Score</t>
  </si>
  <si>
    <t>% Household Income Required for Child Care Expenses_quantile_Score</t>
  </si>
  <si>
    <t>School Funding Adequacy (gap btw actual and needed spending per pupil, &lt;0 = spending above need, &gt;0 = spending less than needed)_quantile_Score</t>
  </si>
  <si>
    <t>% of Children in Public Schools Enrolled in Free or Reduced Lunch_quantile_Score</t>
  </si>
  <si>
    <t>Public School Spending per Pupil_quantile_Score</t>
  </si>
  <si>
    <t>Segregation Index (from 0 to 1, closer to 0 = reflects true distribution of race)_quantile_Score</t>
  </si>
  <si>
    <t>Math Average Grade Performance (3 = at grade level, &lt;3 = below grade level, &gt;3 = above grade level)_quantile_Score</t>
  </si>
  <si>
    <t>Child Care Centers per 1,000 Children_quantile</t>
  </si>
  <si>
    <t>% Household Income Required for Child Care Expenses_quantile</t>
  </si>
  <si>
    <t>School Funding Adequacy (gap btw actual and needed spending per pupil, &lt;0 = spending above need, &gt;0 = spending less than needed)_quantile</t>
  </si>
  <si>
    <t>% of Children in Public Schools Enrolled in Free or Reduced Lunch_quantile</t>
  </si>
  <si>
    <t>Public School Spending per Pupil_quantile</t>
  </si>
  <si>
    <t>Segregation Index (from 0 to 1, closer to 0 = reflects true distribution of race)_quantile</t>
  </si>
  <si>
    <t>Math Average Grade Performance (3 = at grade level, &lt;3 = below grade level, &gt;3 = above grade level)_quantile</t>
  </si>
  <si>
    <t>Reading Average Grade Performance (3 = at grade level, &lt;3 = below grade level, &gt;3 = above grade level)_quantile</t>
  </si>
  <si>
    <t>High School Graduation Rate_quantile</t>
  </si>
  <si>
    <t>Child Care Centers per 1,000 Children</t>
  </si>
  <si>
    <t>% Household Income Required for Child Care Expenses</t>
  </si>
  <si>
    <t>School Funding Adequacy (gap btw actual and needed spending per pupil, &lt;0 = spending above need, &gt;0 = spending less than needed)</t>
  </si>
  <si>
    <t>% of Children in Public Schools Enrolled in Free or Reduced Lunch</t>
  </si>
  <si>
    <t>Public School Spending per Pupil</t>
  </si>
  <si>
    <t>Segregation Index (from 0 to 1, closer to 0 = reflects true distribution of race)</t>
  </si>
  <si>
    <t>Math Average Grade Performance (3 = at grade level, &lt;3 = below grade level, &gt;3 = above grade level)</t>
  </si>
  <si>
    <t>Reading Average Grade Performance (3 = at grade level, &lt;3 = below grade level, &gt;3 = above grade level)</t>
  </si>
  <si>
    <t>High School Graduation Rate</t>
  </si>
  <si>
    <t>Median Household Income_quantile_Score</t>
  </si>
  <si>
    <t>Median Household Income_quantile</t>
  </si>
  <si>
    <t>Median Household Income</t>
  </si>
  <si>
    <t>% Unemployed_quantile_Score</t>
  </si>
  <si>
    <t>% Unemployed_quantile</t>
  </si>
  <si>
    <t>% Unemployed</t>
  </si>
  <si>
    <t>% Children in Poverty_quantile_Score</t>
  </si>
  <si>
    <t>% Children in Poverty_quantile</t>
  </si>
  <si>
    <t>% Children in Poverty</t>
  </si>
  <si>
    <t>Gender Pay Gap (1 = equal earning per dollar to men)_quantile_Score</t>
  </si>
  <si>
    <t>Gender Pay Gap (1 = equal earning per dollar to men)_quantile</t>
  </si>
  <si>
    <t>Gender Pay Gap (1 = equal earning per dollar to men)</t>
  </si>
  <si>
    <t>% Households with Broadband Access_quantile_Score</t>
  </si>
  <si>
    <t>% Households with Broadband Access_quantile</t>
  </si>
  <si>
    <t>% Households with Broadband Access</t>
  </si>
  <si>
    <t>% Households with Severe Cost Burden_quantile_Score</t>
  </si>
  <si>
    <t>% Households with Severe Cost Burden_quantile</t>
  </si>
  <si>
    <t>% Households with Severe Cost Burden</t>
  </si>
  <si>
    <t>% Severe Housing Problems_quantile_Score</t>
  </si>
  <si>
    <t>% Severe Housing Problems_quantile</t>
  </si>
  <si>
    <t>% Severe Housing Problems</t>
  </si>
  <si>
    <t>% Homeowners_quantile_Score</t>
  </si>
  <si>
    <t>% Homeowners_quantile</t>
  </si>
  <si>
    <t>% Homeowners</t>
  </si>
  <si>
    <t>% Census Participation_quantile_Score</t>
  </si>
  <si>
    <t>% Census Participation_quantile</t>
  </si>
  <si>
    <t>% Census Participation</t>
  </si>
  <si>
    <t>% Voter Turnout_quantile_Score</t>
  </si>
  <si>
    <t>% Voter Turnout_quantile</t>
  </si>
  <si>
    <t>% Voter Turnout</t>
  </si>
  <si>
    <t>Demographic</t>
  </si>
  <si>
    <t>nan (nan%)</t>
  </si>
  <si>
    <t>463.0 (4.0%)</t>
  </si>
  <si>
    <t>10420.0 (82.2%)</t>
  </si>
  <si>
    <t>1877.0 (14.8%)</t>
  </si>
  <si>
    <t>55.0 (0.4%)</t>
  </si>
  <si>
    <t>75.0 (0.6%)</t>
  </si>
  <si>
    <t>94.0 (0.7%)</t>
  </si>
  <si>
    <t>116.0 (0.9%)</t>
  </si>
  <si>
    <t>0.0 (0.0%)</t>
  </si>
  <si>
    <t>6840.0 (93.5%)</t>
  </si>
  <si>
    <t>257.0 (3.5%)</t>
  </si>
  <si>
    <t>2.0 (0.0%)</t>
  </si>
  <si>
    <t>49.0 (0.7%)</t>
  </si>
  <si>
    <t>30.0 (0.4%)</t>
  </si>
  <si>
    <t>63.0 (0.9%)</t>
  </si>
  <si>
    <t>4992.0 (5.0%)</t>
  </si>
  <si>
    <t>72150.0 (68.3%)</t>
  </si>
  <si>
    <t>20236.0 (19.2%)</t>
  </si>
  <si>
    <t>800.0 (0.8%)</t>
  </si>
  <si>
    <t>3037.0 (2.9%)</t>
  </si>
  <si>
    <t>3411.0 (3.2%)</t>
  </si>
  <si>
    <t>5457.0 (5.2%)</t>
  </si>
  <si>
    <t>83.0 (0.0%)</t>
  </si>
  <si>
    <t>18848.0 (94.4%)</t>
  </si>
  <si>
    <t>528.0 (2.6%)</t>
  </si>
  <si>
    <t>1.0 (0.0%)</t>
  </si>
  <si>
    <t>231.0 (1.2%)</t>
  </si>
  <si>
    <t>49.0 (0.2%)</t>
  </si>
  <si>
    <t>175.0 (0.9%)</t>
  </si>
  <si>
    <t>104.0 (1.0%)</t>
  </si>
  <si>
    <t>9536.0 (89.8%)</t>
  </si>
  <si>
    <t>619.0 (5.8%)</t>
  </si>
  <si>
    <t>4.0 (0.0%)</t>
  </si>
  <si>
    <t>119.0 (1.1%)</t>
  </si>
  <si>
    <t>44.0 (0.4%)</t>
  </si>
  <si>
    <t>160.0 (1.5%)</t>
  </si>
  <si>
    <t>386.0 (1.0%)</t>
  </si>
  <si>
    <t>31161.0 (85.1%)</t>
  </si>
  <si>
    <t>2293.0 (6.3%)</t>
  </si>
  <si>
    <t>46.0 (0.1%)</t>
  </si>
  <si>
    <t>430.0 (1.2%)</t>
  </si>
  <si>
    <t>223.0 (0.6%)</t>
  </si>
  <si>
    <t>1672.0 (4.6%)</t>
  </si>
  <si>
    <t>45.0 (1.0%)</t>
  </si>
  <si>
    <t>6174.0 (95.5%)</t>
  </si>
  <si>
    <t>126.0 (1.9%)</t>
  </si>
  <si>
    <t>4.0 (0.1%)</t>
  </si>
  <si>
    <t>40.0 (0.6%)</t>
  </si>
  <si>
    <t>17.0 (0.3%)</t>
  </si>
  <si>
    <t>29.0 (0.4%)</t>
  </si>
  <si>
    <t>364.0 (2.0%)</t>
  </si>
  <si>
    <t>20155.0 (89.3%)</t>
  </si>
  <si>
    <t>1714.0 (7.6%)</t>
  </si>
  <si>
    <t>25.0 (0.1%)</t>
  </si>
  <si>
    <t>153.0 (0.7%)</t>
  </si>
  <si>
    <t>81.0 (0.4%)</t>
  </si>
  <si>
    <t>229.0 (1.0%)</t>
  </si>
  <si>
    <t>186.0 (0.0%)</t>
  </si>
  <si>
    <t>50394.0 (92.8%)</t>
  </si>
  <si>
    <t>1998.0 (3.7%)</t>
  </si>
  <si>
    <t>63.0 (0.1%)</t>
  </si>
  <si>
    <t>462.0 (0.9%)</t>
  </si>
  <si>
    <t>176.0 (0.3%)</t>
  </si>
  <si>
    <t>569.0 (1.0%)</t>
  </si>
  <si>
    <t>1018.0 (3.0%)</t>
  </si>
  <si>
    <t>27366.0 (78.1%)</t>
  </si>
  <si>
    <t>4326.0 (12.3%)</t>
  </si>
  <si>
    <t>803.0 (2.3%)</t>
  </si>
  <si>
    <t>783.0 (2.2%)</t>
  </si>
  <si>
    <t>390.0 (1.1%)</t>
  </si>
  <si>
    <t>1311.0 (3.7%)</t>
  </si>
  <si>
    <t>16.0 (0.0%)</t>
  </si>
  <si>
    <t>6961.0 (95.9%)</t>
  </si>
  <si>
    <t>131.0 (1.8%)</t>
  </si>
  <si>
    <t>45.0 (0.6%)</t>
  </si>
  <si>
    <t>15.0 (0.2%)</t>
  </si>
  <si>
    <t>17.0 (0.2%)</t>
  </si>
  <si>
    <t>29.0 (0.0%)</t>
  </si>
  <si>
    <t>11034.0 (92.8%)</t>
  </si>
  <si>
    <t>394.0 (3.3%)</t>
  </si>
  <si>
    <t>7.0 (0.1%)</t>
  </si>
  <si>
    <t>117.0 (1.0%)</t>
  </si>
  <si>
    <t>91.0 (0.8%)</t>
  </si>
  <si>
    <t>169.0 (1.4%)</t>
  </si>
  <si>
    <t>182.0 (3.0%)</t>
  </si>
  <si>
    <t>5137.0 (87.7%)</t>
  </si>
  <si>
    <t>579.0 (9.9%)</t>
  </si>
  <si>
    <t>8.0 (0.1%)</t>
  </si>
  <si>
    <t>29.0 (0.5%)</t>
  </si>
  <si>
    <t>26.0 (0.4%)</t>
  </si>
  <si>
    <t>23.0 (0.4%)</t>
  </si>
  <si>
    <t>450.0 (3.0%)</t>
  </si>
  <si>
    <t>13172.0 (77.9%)</t>
  </si>
  <si>
    <t>2106.0 (12.5%)</t>
  </si>
  <si>
    <t>31.0 (0.2%)</t>
  </si>
  <si>
    <t>87.0 (0.5%)</t>
  </si>
  <si>
    <t>1425.0 (8.4%)</t>
  </si>
  <si>
    <t>157.0 (0.9%)</t>
  </si>
  <si>
    <t>581.0 (1.0%)</t>
  </si>
  <si>
    <t>83046.0 (83.3%)</t>
  </si>
  <si>
    <t>4078.0 (4.1%)</t>
  </si>
  <si>
    <t>35.0 (0.0%)</t>
  </si>
  <si>
    <t>7858.0 (7.9%)</t>
  </si>
  <si>
    <t>293.0 (0.3%)</t>
  </si>
  <si>
    <t>2913.0 (2.9%)</t>
  </si>
  <si>
    <t>803.0 (2.0%)</t>
  </si>
  <si>
    <t>30890.0 (85.7%)</t>
  </si>
  <si>
    <t>4328.0 (12.0%)</t>
  </si>
  <si>
    <t>29.0 (0.1%)</t>
  </si>
  <si>
    <t>333.0 (0.9%)</t>
  </si>
  <si>
    <t>271.0 (0.8%)</t>
  </si>
  <si>
    <t>201.0 (0.6%)</t>
  </si>
  <si>
    <t>42.0 (0.0%)</t>
  </si>
  <si>
    <t>10840.0 (93.1%)</t>
  </si>
  <si>
    <t>413.0 (3.5%)</t>
  </si>
  <si>
    <t>10.0 (0.1%)</t>
  </si>
  <si>
    <t>68.0 (0.6%)</t>
  </si>
  <si>
    <t>77.0 (0.7%)</t>
  </si>
  <si>
    <t>95.0 (0.8%)</t>
  </si>
  <si>
    <t>1843.0 (1.0%)</t>
  </si>
  <si>
    <t>136117.0 (78.3%)</t>
  </si>
  <si>
    <t>13044.0 (7.5%)</t>
  </si>
  <si>
    <t>136.0 (0.1%)</t>
  </si>
  <si>
    <t>5478.0 (3.1%)</t>
  </si>
  <si>
    <t>640.0 (0.4%)</t>
  </si>
  <si>
    <t>13685.0 (7.9%)</t>
  </si>
  <si>
    <t>20.0 (0.0%)</t>
  </si>
  <si>
    <t>9006.0 (93.1%)</t>
  </si>
  <si>
    <t>414.0 (4.3%)</t>
  </si>
  <si>
    <t>60.0 (0.6%)</t>
  </si>
  <si>
    <t>58.0 (0.6%)</t>
  </si>
  <si>
    <t>22.0 (0.2%)</t>
  </si>
  <si>
    <t>47.0 (0.5%)</t>
  </si>
  <si>
    <t>8.0 (0.0%)</t>
  </si>
  <si>
    <t>4389.0 (94.0%)</t>
  </si>
  <si>
    <t>145.0 (3.1%)</t>
  </si>
  <si>
    <t>41.0 (0.9%)</t>
  </si>
  <si>
    <t>14.0 (0.3%)</t>
  </si>
  <si>
    <t>36.0 (0.8%)</t>
  </si>
  <si>
    <t>107.0 (1.0%)</t>
  </si>
  <si>
    <t>16779.0 (90.9%)</t>
  </si>
  <si>
    <t>714.0 (3.9%)</t>
  </si>
  <si>
    <t>22.0 (0.1%)</t>
  </si>
  <si>
    <t>356.0 (1.9%)</t>
  </si>
  <si>
    <t>75.0 (0.4%)</t>
  </si>
  <si>
    <t>283.0 (1.5%)</t>
  </si>
  <si>
    <t>1213.0 (1.0%)</t>
  </si>
  <si>
    <t>79686.0 (85.5%)</t>
  </si>
  <si>
    <t>8583.0 (9.2%)</t>
  </si>
  <si>
    <t>113.0 (0.1%)</t>
  </si>
  <si>
    <t>968.0 (1.0%)</t>
  </si>
  <si>
    <t>838.0 (0.9%)</t>
  </si>
  <si>
    <t>1751.0 (1.9%)</t>
  </si>
  <si>
    <t>12883.0 (3.0%)</t>
  </si>
  <si>
    <t>376977.0 (75.2%)</t>
  </si>
  <si>
    <t>46994.0 (9.4%)</t>
  </si>
  <si>
    <t>336.0 (0.1%)</t>
  </si>
  <si>
    <t>26170.0 (5.2%)</t>
  </si>
  <si>
    <t>1884.0 (0.4%)</t>
  </si>
  <si>
    <t>37966.0 (7.6%)</t>
  </si>
  <si>
    <t>78.0 (1.0%)</t>
  </si>
  <si>
    <t>6388.0 (90.6%)</t>
  </si>
  <si>
    <t>367.0 (5.2%)</t>
  </si>
  <si>
    <t>69.0 (1.0%)</t>
  </si>
  <si>
    <t>37.0 (0.5%)</t>
  </si>
  <si>
    <t>52.0 (0.7%)</t>
  </si>
  <si>
    <t>75.0 (1.1%)</t>
  </si>
  <si>
    <t>445.0 (2.0%)</t>
  </si>
  <si>
    <t>22790.0 (88.7%)</t>
  </si>
  <si>
    <t>1592.0 (6.2%)</t>
  </si>
  <si>
    <t>157.0 (0.6%)</t>
  </si>
  <si>
    <t>174.0 (0.7%)</t>
  </si>
  <si>
    <t>259.0 (1.0%)</t>
  </si>
  <si>
    <t>565.0 (2.2%)</t>
  </si>
  <si>
    <t>8063.0 (92.0%)</t>
  </si>
  <si>
    <t>323.0 (3.7%)</t>
  </si>
  <si>
    <t>13.0 (0.1%)</t>
  </si>
  <si>
    <t>95.0 (1.1%)</t>
  </si>
  <si>
    <t>53.0 (0.6%)</t>
  </si>
  <si>
    <t>115.0 (1.3%)</t>
  </si>
  <si>
    <t>77.0 (1.0%)</t>
  </si>
  <si>
    <t>13686.0 (90.4%)</t>
  </si>
  <si>
    <t>579.0 (3.8%)</t>
  </si>
  <si>
    <t>14.0 (0.1%)</t>
  </si>
  <si>
    <t>173.0 (1.1%)</t>
  </si>
  <si>
    <t>110.0 (0.7%)</t>
  </si>
  <si>
    <t>394.0 (2.6%)</t>
  </si>
  <si>
    <t>165.0 (3.0%)</t>
  </si>
  <si>
    <t>5229.0 (86.6%)</t>
  </si>
  <si>
    <t>567.0 (9.4%)</t>
  </si>
  <si>
    <t>51.0 (0.8%)</t>
  </si>
  <si>
    <t>50.0 (0.8%)</t>
  </si>
  <si>
    <t>36.0 (0.6%)</t>
  </si>
  <si>
    <t>52.0 (0.9%)</t>
  </si>
  <si>
    <t>120.0 (1.0%)</t>
  </si>
  <si>
    <t>12684.0 (90.2%)</t>
  </si>
  <si>
    <t>908.0 (6.5%)</t>
  </si>
  <si>
    <t>112.0 (0.8%)</t>
  </si>
  <si>
    <t>74.0 (0.5%)</t>
  </si>
  <si>
    <t>171.0 (1.2%)</t>
  </si>
  <si>
    <t>1038.0 (3.0%)</t>
  </si>
  <si>
    <t>31980.0 (75.5%)</t>
  </si>
  <si>
    <t>8075.0 (19.1%)</t>
  </si>
  <si>
    <t>81.0 (0.2%)</t>
  </si>
  <si>
    <t>443.0 (1.0%)</t>
  </si>
  <si>
    <t>355.0 (0.8%)</t>
  </si>
  <si>
    <t>1187.0 (2.8%)</t>
  </si>
  <si>
    <t>22.0 (0.0%)</t>
  </si>
  <si>
    <t>9467.0 (92.8%)</t>
  </si>
  <si>
    <t>442.0 (4.3%)</t>
  </si>
  <si>
    <t>42.0 (0.4%)</t>
  </si>
  <si>
    <t>65.0 (0.6%)</t>
  </si>
  <si>
    <t>78.0 (0.8%)</t>
  </si>
  <si>
    <t>7142.0 (94.6%)</t>
  </si>
  <si>
    <t>187.0 (2.5%)</t>
  </si>
  <si>
    <t>21.0 (0.3%)</t>
  </si>
  <si>
    <t>59.0 (0.8%)</t>
  </si>
  <si>
    <t>21.0 (0.0%)</t>
  </si>
  <si>
    <t>7921.0 (93.3%)</t>
  </si>
  <si>
    <t>206.0 (2.4%)</t>
  </si>
  <si>
    <t>5.0 (0.1%)</t>
  </si>
  <si>
    <t>26.0 (0.3%)</t>
  </si>
  <si>
    <t>173.0 (2.0%)</t>
  </si>
  <si>
    <t>49.0 (0.6%)</t>
  </si>
  <si>
    <t>54.0 (1.0%)</t>
  </si>
  <si>
    <t>10100.0 (95.9%)</t>
  </si>
  <si>
    <t>214.0 (2.0%)</t>
  </si>
  <si>
    <t>5.0 (0.0%)</t>
  </si>
  <si>
    <t>32.0 (0.3%)</t>
  </si>
  <si>
    <t>70.0 (0.7%)</t>
  </si>
  <si>
    <t>62.0 (0.0%)</t>
  </si>
  <si>
    <t>13525.0 (92.9%)</t>
  </si>
  <si>
    <t>599.0 (4.1%)</t>
  </si>
  <si>
    <t>12.0 (0.1%)</t>
  </si>
  <si>
    <t>61.0 (0.4%)</t>
  </si>
  <si>
    <t>110.0 (0.8%)</t>
  </si>
  <si>
    <t>100.0 (0.7%)</t>
  </si>
  <si>
    <t>2893.0 (8.0%)</t>
  </si>
  <si>
    <t>26354.0 (66.1%)</t>
  </si>
  <si>
    <t>10240.0 (25.7%)</t>
  </si>
  <si>
    <t>157.0 (0.4%)</t>
  </si>
  <si>
    <t>1589.0 (4.0%)</t>
  </si>
  <si>
    <t>395.0 (1.0%)</t>
  </si>
  <si>
    <t>835.0 (2.1%)</t>
  </si>
  <si>
    <t>114.0 (0.0%)</t>
  </si>
  <si>
    <t>31554.0 (93.8%)</t>
  </si>
  <si>
    <t>806.0 (2.4%)</t>
  </si>
  <si>
    <t>470.0 (1.4%)</t>
  </si>
  <si>
    <t>92.0 (0.3%)</t>
  </si>
  <si>
    <t>311.0 (0.9%)</t>
  </si>
  <si>
    <t>20235.0 (92.2%)</t>
  </si>
  <si>
    <t>567.0 (2.6%)</t>
  </si>
  <si>
    <t>413.0 (1.9%)</t>
  </si>
  <si>
    <t>107.0 (0.5%)</t>
  </si>
  <si>
    <t>382.0 (1.7%)</t>
  </si>
  <si>
    <t>49.0 (0.0%)</t>
  </si>
  <si>
    <t>16112.0 (94.6%)</t>
  </si>
  <si>
    <t>430.0 (2.5%)</t>
  </si>
  <si>
    <t>143.0 (0.8%)</t>
  </si>
  <si>
    <t>67.0 (0.4%)</t>
  </si>
  <si>
    <t>88.0 (0.5%)</t>
  </si>
  <si>
    <t>64.0 (1.0%)</t>
  </si>
  <si>
    <t>11460.0 (94.1%)</t>
  </si>
  <si>
    <t>411.0 (3.4%)</t>
  </si>
  <si>
    <t>37.0 (0.3%)</t>
  </si>
  <si>
    <t>54.0 (0.4%)</t>
  </si>
  <si>
    <t>39.0 (0.3%)</t>
  </si>
  <si>
    <t>84.0 (1.0%)</t>
  </si>
  <si>
    <t>8239.0 (94.8%)</t>
  </si>
  <si>
    <t>263.0 (3.0%)</t>
  </si>
  <si>
    <t>3.0 (0.0%)</t>
  </si>
  <si>
    <t>43.0 (0.5%)</t>
  </si>
  <si>
    <t>44.0 (0.5%)</t>
  </si>
  <si>
    <t>39.0 (0.4%)</t>
  </si>
  <si>
    <t>592.0 (6.0%)</t>
  </si>
  <si>
    <t>8241.0 (77.2%)</t>
  </si>
  <si>
    <t>1765.0 (16.5%)</t>
  </si>
  <si>
    <t>23.0 (0.2%)</t>
  </si>
  <si>
    <t>380.0 (3.6%)</t>
  </si>
  <si>
    <t>86.0 (0.8%)</t>
  </si>
  <si>
    <t>146.0 (1.4%)</t>
  </si>
  <si>
    <t>2184.0 (1.0%)</t>
  </si>
  <si>
    <t>191950.0 (83.8%)</t>
  </si>
  <si>
    <t>8745.0 (3.8%)</t>
  </si>
  <si>
    <t>482.0 (0.2%)</t>
  </si>
  <si>
    <t>5995.0 (2.6%)</t>
  </si>
  <si>
    <t>640.0 (0.3%)</t>
  </si>
  <si>
    <t>15102.0 (6.6%)</t>
  </si>
  <si>
    <t>37.0 (0.0%)</t>
  </si>
  <si>
    <t>29669.0 (90.3%)</t>
  </si>
  <si>
    <t>1259.0 (3.8%)</t>
  </si>
  <si>
    <t>27.0 (0.1%)</t>
  </si>
  <si>
    <t>225.0 (0.7%)</t>
  </si>
  <si>
    <t>119.0 (0.4%)</t>
  </si>
  <si>
    <t>923.0 (2.8%)</t>
  </si>
  <si>
    <t>263.0 (2.0%)</t>
  </si>
  <si>
    <t>13448.0 (92.9%)</t>
  </si>
  <si>
    <t>615.0 (4.2%)</t>
  </si>
  <si>
    <t>19.0 (0.1%)</t>
  </si>
  <si>
    <t>90.0 (0.6%)</t>
  </si>
  <si>
    <t>82.0 (0.6%)</t>
  </si>
  <si>
    <t>134.0 (0.9%)</t>
  </si>
  <si>
    <t>19.0 (0.0%)</t>
  </si>
  <si>
    <t>9431.0 (95.2%)</t>
  </si>
  <si>
    <t>221.0 (2.2%)</t>
  </si>
  <si>
    <t>36.0 (0.4%)</t>
  </si>
  <si>
    <t>82.0 (0.8%)</t>
  </si>
  <si>
    <t>64.0 (0.0%)</t>
  </si>
  <si>
    <t>19395.0 (93.0%)</t>
  </si>
  <si>
    <t>502.0 (2.4%)</t>
  </si>
  <si>
    <t>125.0 (0.6%)</t>
  </si>
  <si>
    <t>552.0 (2.6%)</t>
  </si>
  <si>
    <t>3283.0 (2.0%)</t>
  </si>
  <si>
    <t>119629.0 (76.5%)</t>
  </si>
  <si>
    <t>9559.0 (6.1%)</t>
  </si>
  <si>
    <t>91.0 (0.1%)</t>
  </si>
  <si>
    <t>10012.0 (6.4%)</t>
  </si>
  <si>
    <t>574.0 (0.4%)</t>
  </si>
  <si>
    <t>12974.0 (8.3%)</t>
  </si>
  <si>
    <t>256.0 (2.0%)</t>
  </si>
  <si>
    <t>13109.0 (83.5%)</t>
  </si>
  <si>
    <t>596.0 (3.8%)</t>
  </si>
  <si>
    <t>1244.0 (7.9%)</t>
  </si>
  <si>
    <t>71.0 (0.5%)</t>
  </si>
  <si>
    <t>380.0 (2.4%)</t>
  </si>
  <si>
    <t>242.0 (1.0%)</t>
  </si>
  <si>
    <t>35087.0 (92.5%)</t>
  </si>
  <si>
    <t>1129.0 (3.0%)</t>
  </si>
  <si>
    <t>24.0 (0.1%)</t>
  </si>
  <si>
    <t>246.0 (0.6%)</t>
  </si>
  <si>
    <t>185.0 (0.5%)</t>
  </si>
  <si>
    <t>859.0 (2.3%)</t>
  </si>
  <si>
    <t>13.0 (0.0%)</t>
  </si>
  <si>
    <t>18244.0 (94.4%)</t>
  </si>
  <si>
    <t>368.0 (1.9%)</t>
  </si>
  <si>
    <t>166.0 (0.9%)</t>
  </si>
  <si>
    <t>91.0 (0.5%)</t>
  </si>
  <si>
    <t>68.0 (0.0%)</t>
  </si>
  <si>
    <t>15451.0 (93.8%)</t>
  </si>
  <si>
    <t>630.0 (3.8%)</t>
  </si>
  <si>
    <t>9.0 (0.1%)</t>
  </si>
  <si>
    <t>99.0 (0.6%)</t>
  </si>
  <si>
    <t>54.0 (0.3%)</t>
  </si>
  <si>
    <t>107.0 (0.6%)</t>
  </si>
  <si>
    <t>6384.0 (92.7%)</t>
  </si>
  <si>
    <t>298.0 (4.3%)</t>
  </si>
  <si>
    <t>46.0 (0.7%)</t>
  </si>
  <si>
    <t>41.0 (0.6%)</t>
  </si>
  <si>
    <t>164.0 (2.0%)</t>
  </si>
  <si>
    <t>8760.0 (91.5%)</t>
  </si>
  <si>
    <t>526.0 (5.5%)</t>
  </si>
  <si>
    <t>57.0 (0.6%)</t>
  </si>
  <si>
    <t>41.0 (0.4%)</t>
  </si>
  <si>
    <t>87.0 (0.9%)</t>
  </si>
  <si>
    <t>44.0 (0.0%)</t>
  </si>
  <si>
    <t>9103.0 (95.5%)</t>
  </si>
  <si>
    <t>195.0 (2.0%)</t>
  </si>
  <si>
    <t>40.0 (0.4%)</t>
  </si>
  <si>
    <t>73.0 (0.8%)</t>
  </si>
  <si>
    <t>245.0 (1.0%)</t>
  </si>
  <si>
    <t>17604.0 (87.2%)</t>
  </si>
  <si>
    <t>1138.0 (5.6%)</t>
  </si>
  <si>
    <t>30.0 (0.1%)</t>
  </si>
  <si>
    <t>480.0 (2.4%)</t>
  </si>
  <si>
    <t>92.0 (0.5%)</t>
  </si>
  <si>
    <t>592.0 (2.9%)</t>
  </si>
  <si>
    <t>13981.0 (95.4%)</t>
  </si>
  <si>
    <t>322.0 (2.2%)</t>
  </si>
  <si>
    <t>56.0 (0.4%)</t>
  </si>
  <si>
    <t>51.0 (0.3%)</t>
  </si>
  <si>
    <t>79.0 (0.5%)</t>
  </si>
  <si>
    <t>203.0 (1.0%)</t>
  </si>
  <si>
    <t>15131.0 (91.3%)</t>
  </si>
  <si>
    <t>796.0 (4.8%)</t>
  </si>
  <si>
    <t>11.0 (0.1%)</t>
  </si>
  <si>
    <t>162.0 (1.0%)</t>
  </si>
  <si>
    <t>106.0 (0.6%)</t>
  </si>
  <si>
    <t>253.0 (1.5%)</t>
  </si>
  <si>
    <t>32.0 (0.0%)</t>
  </si>
  <si>
    <t>9812.0 (91.8%)</t>
  </si>
  <si>
    <t>604.0 (5.7%)</t>
  </si>
  <si>
    <t>43.0 (0.4%)</t>
  </si>
  <si>
    <t>79.0 (0.7%)</t>
  </si>
  <si>
    <t>200.0 (1.0%)</t>
  </si>
  <si>
    <t>12995.0 (87.7%)</t>
  </si>
  <si>
    <t>1052.0 (7.1%)</t>
  </si>
  <si>
    <t>354.0 (2.4%)</t>
  </si>
  <si>
    <t>91.0 (0.6%)</t>
  </si>
  <si>
    <t>136.0 (0.9%)</t>
  </si>
  <si>
    <t>10014.0 (94.1%)</t>
  </si>
  <si>
    <t>320.0 (3.0%)</t>
  </si>
  <si>
    <t>52.0 (0.5%)</t>
  </si>
  <si>
    <t>97.0 (0.9%)</t>
  </si>
  <si>
    <t>11781.0 (95.3%)</t>
  </si>
  <si>
    <t>253.0 (2.0%)</t>
  </si>
  <si>
    <t>45.0 (0.4%)</t>
  </si>
  <si>
    <t>28.0 (0.2%)</t>
  </si>
  <si>
    <t>77.0 (0.6%)</t>
  </si>
  <si>
    <t>61.0 (1.0%)</t>
  </si>
  <si>
    <t>8133.0 (93.0%)</t>
  </si>
  <si>
    <t>311.0 (3.6%)</t>
  </si>
  <si>
    <t>62.0 (0.7%)</t>
  </si>
  <si>
    <t>6035.0 (93.4%)</t>
  </si>
  <si>
    <t>213.0 (3.3%)</t>
  </si>
  <si>
    <t>28.0 (0.4%)</t>
  </si>
  <si>
    <t>30.0 (0.5%)</t>
  </si>
  <si>
    <t>56.0 (0.9%)</t>
  </si>
  <si>
    <t>212.0 (2.0%)</t>
  </si>
  <si>
    <t>8248.0 (83.2%)</t>
  </si>
  <si>
    <t>1391.0 (14.0%)</t>
  </si>
  <si>
    <t>67.0 (0.7%)</t>
  </si>
  <si>
    <t>91.0 (0.9%)</t>
  </si>
  <si>
    <t>74.0 (0.7%)</t>
  </si>
  <si>
    <t>17.0 (0.0%)</t>
  </si>
  <si>
    <t>13808.0 (90.0%)</t>
  </si>
  <si>
    <t>650.0 (4.2%)</t>
  </si>
  <si>
    <t>15.0 (0.1%)</t>
  </si>
  <si>
    <t>243.0 (1.6%)</t>
  </si>
  <si>
    <t>65.0 (0.4%)</t>
  </si>
  <si>
    <t>383.0 (2.5%)</t>
  </si>
  <si>
    <t>17850.0 (92.5%)</t>
  </si>
  <si>
    <t>609.0 (3.2%)</t>
  </si>
  <si>
    <t>228.0 (1.2%)</t>
  </si>
  <si>
    <t>73.0 (0.4%)</t>
  </si>
  <si>
    <t>275.0 (1.4%)</t>
  </si>
  <si>
    <t>193.0 (2.0%)</t>
  </si>
  <si>
    <t>7926.0 (86.4%)</t>
  </si>
  <si>
    <t>955.0 (10.4%)</t>
  </si>
  <si>
    <t>71.0 (0.8%)</t>
  </si>
  <si>
    <t>150.0 (1.6%)</t>
  </si>
  <si>
    <t>100.0 (1.1%)</t>
  </si>
  <si>
    <t>702.0 (1.0%)</t>
  </si>
  <si>
    <t>88226.0 (89.4%)</t>
  </si>
  <si>
    <t>2929.0 (3.0%)</t>
  </si>
  <si>
    <t>791.0 (0.8%)</t>
  </si>
  <si>
    <t>1320.0 (1.3%)</t>
  </si>
  <si>
    <t>297.0 (0.3%)</t>
  </si>
  <si>
    <t>3565.0 (3.6%)</t>
  </si>
  <si>
    <t>143.0 (1.0%)</t>
  </si>
  <si>
    <t>16937.0 (93.9%)</t>
  </si>
  <si>
    <t>527.0 (2.9%)</t>
  </si>
  <si>
    <t>202.0 (1.1%)</t>
  </si>
  <si>
    <t>55.0 (0.3%)</t>
  </si>
  <si>
    <t>119.0 (0.7%)</t>
  </si>
  <si>
    <t>99.0 (0.0%)</t>
  </si>
  <si>
    <t>32666.0 (85.3%)</t>
  </si>
  <si>
    <t>1547.0 (4.0%)</t>
  </si>
  <si>
    <t>506.0 (1.3%)</t>
  </si>
  <si>
    <t>156.0 (0.4%)</t>
  </si>
  <si>
    <t>2379.0 (6.2%)</t>
  </si>
  <si>
    <t>16876.0 (96.1%)</t>
  </si>
  <si>
    <t>306.0 (1.7%)</t>
  </si>
  <si>
    <t>6.0 (0.0%)</t>
  </si>
  <si>
    <t>30.0 (0.2%)</t>
  </si>
  <si>
    <t>164.0 (0.9%)</t>
  </si>
  <si>
    <t>28.0 (0.0%)</t>
  </si>
  <si>
    <t>7061.0 (91.9%)</t>
  </si>
  <si>
    <t>263.0 (3.4%)</t>
  </si>
  <si>
    <t>14.0 (0.2%)</t>
  </si>
  <si>
    <t>74.0 (1.0%)</t>
  </si>
  <si>
    <t>46.0 (0.6%)</t>
  </si>
  <si>
    <t>144.0 (1.9%)</t>
  </si>
  <si>
    <t>119.0 (1.0%)</t>
  </si>
  <si>
    <t>8776.0 (96.1%)</t>
  </si>
  <si>
    <t>180.0 (2.0%)</t>
  </si>
  <si>
    <t>48.0 (0.5%)</t>
  </si>
  <si>
    <t>1751.0 (2.0%)</t>
  </si>
  <si>
    <t>89563.0 (82.9%)</t>
  </si>
  <si>
    <t>7135.0 (6.6%)</t>
  </si>
  <si>
    <t>114.0 (0.1%)</t>
  </si>
  <si>
    <t>5752.0 (5.3%)</t>
  </si>
  <si>
    <t>400.0 (0.4%)</t>
  </si>
  <si>
    <t>3581.0 (3.3%)</t>
  </si>
  <si>
    <t>1188.0 (8.0%)</t>
  </si>
  <si>
    <t>10066.0 (62.4%)</t>
  </si>
  <si>
    <t>4934.0 (30.6%)</t>
  </si>
  <si>
    <t>440.0 (2.7%)</t>
  </si>
  <si>
    <t>306.0 (1.9%)</t>
  </si>
  <si>
    <t>511.0 (3.2%)</t>
  </si>
  <si>
    <t>304.0 (1.0%)</t>
  </si>
  <si>
    <t>41700.0 (90.0%)</t>
  </si>
  <si>
    <t>1672.0 (3.6%)</t>
  </si>
  <si>
    <t>31.0 (0.1%)</t>
  </si>
  <si>
    <t>351.0 (0.8%)</t>
  </si>
  <si>
    <t>197.0 (0.4%)</t>
  </si>
  <si>
    <t>1433.0 (3.1%)</t>
  </si>
  <si>
    <t>125.0 (1.0%)</t>
  </si>
  <si>
    <t>16225.0 (95.3%)</t>
  </si>
  <si>
    <t>402.0 (2.4%)</t>
  </si>
  <si>
    <t>17.0 (0.1%)</t>
  </si>
  <si>
    <t>47.0 (0.3%)</t>
  </si>
  <si>
    <t>45.0 (0.3%)</t>
  </si>
  <si>
    <t>133.0 (0.8%)</t>
  </si>
  <si>
    <t>45.0 (0.0%)</t>
  </si>
  <si>
    <t>15181.0 (92.1%)</t>
  </si>
  <si>
    <t>729.0 (4.4%)</t>
  </si>
  <si>
    <t>142.0 (0.9%)</t>
  </si>
  <si>
    <t>70.0 (0.4%)</t>
  </si>
  <si>
    <t>174.0 (1.1%)</t>
  </si>
  <si>
    <t>178.0 (2.0%)</t>
  </si>
  <si>
    <t>7557.0 (78.0%)</t>
  </si>
  <si>
    <t>1755.0 (18.1%)</t>
  </si>
  <si>
    <t>97.0 (1.0%)</t>
  </si>
  <si>
    <t>120.0 (1.2%)</t>
  </si>
  <si>
    <t>114.0 (1.2%)</t>
  </si>
  <si>
    <t>55.0 (0.0%)</t>
  </si>
  <si>
    <t>11128.0 (95.0%)</t>
  </si>
  <si>
    <t>365.0 (3.1%)</t>
  </si>
  <si>
    <t>19.0 (0.2%)</t>
  </si>
  <si>
    <t>70.0 (0.6%)</t>
  </si>
  <si>
    <t>10490.0 (91.3%)</t>
  </si>
  <si>
    <t>595.0 (5.2%)</t>
  </si>
  <si>
    <t>50.0 (0.4%)</t>
  </si>
  <si>
    <t>109.0 (0.9%)</t>
  </si>
  <si>
    <t>51.0 (0.4%)</t>
  </si>
  <si>
    <t>127.0 (1.1%)</t>
  </si>
  <si>
    <t>115.0 (0.0%)</t>
  </si>
  <si>
    <t>37643.0 (88.8%)</t>
  </si>
  <si>
    <t>2417.0 (5.7%)</t>
  </si>
  <si>
    <t>201.0 (0.5%)</t>
  </si>
  <si>
    <t>515.0 (1.2%)</t>
  </si>
  <si>
    <t>162.0 (0.4%)</t>
  </si>
  <si>
    <t>835.0 (2.0%)</t>
  </si>
  <si>
    <t>61.0 (0.0%)</t>
  </si>
  <si>
    <t>17344.0 (94.3%)</t>
  </si>
  <si>
    <t>486.0 (2.6%)</t>
  </si>
  <si>
    <t>129.0 (0.7%)</t>
  </si>
  <si>
    <t>53.0 (0.3%)</t>
  </si>
  <si>
    <t>148.0 (0.8%)</t>
  </si>
  <si>
    <t>12266.0 (93.6%)</t>
  </si>
  <si>
    <t>413.0 (3.2%)</t>
  </si>
  <si>
    <t>153.0 (1.2%)</t>
  </si>
  <si>
    <t>65.0 (0.5%)</t>
  </si>
  <si>
    <t>69.0 (0.5%)</t>
  </si>
  <si>
    <t>19277.0 (93.7%)</t>
  </si>
  <si>
    <t>681.0 (3.3%)</t>
  </si>
  <si>
    <t>9.0 (0.0%)</t>
  </si>
  <si>
    <t>124.0 (0.6%)</t>
  </si>
  <si>
    <t>68.0 (0.3%)</t>
  </si>
  <si>
    <t>250.0 (1.2%)</t>
  </si>
  <si>
    <t>15.0 (0.0%)</t>
  </si>
  <si>
    <t>9027.0 (92.8%)</t>
  </si>
  <si>
    <t>235.0 (2.4%)</t>
  </si>
  <si>
    <t>38.0 (0.4%)</t>
  </si>
  <si>
    <t>56.0 (0.6%)</t>
  </si>
  <si>
    <t>258.0 (2.7%)</t>
  </si>
  <si>
    <t>27.0 (0.0%)</t>
  </si>
  <si>
    <t>13607.0 (95.4%)</t>
  </si>
  <si>
    <t>271.0 (1.9%)</t>
  </si>
  <si>
    <t>169.0 (1.2%)</t>
  </si>
  <si>
    <t>26.0 (0.2%)</t>
  </si>
  <si>
    <t>2046.0 (11.0%)</t>
  </si>
  <si>
    <t>11123.0 (54.0%)</t>
  </si>
  <si>
    <t>5740.0 (27.9%)</t>
  </si>
  <si>
    <t>626.0 (3.0%)</t>
  </si>
  <si>
    <t>2197.0 (10.7%)</t>
  </si>
  <si>
    <t>151.0 (0.7%)</t>
  </si>
  <si>
    <t>745.0 (3.6%)</t>
  </si>
  <si>
    <t>34.0 (0.0%)</t>
  </si>
  <si>
    <t>19775.0 (95.5%)</t>
  </si>
  <si>
    <t>388.0 (1.9%)</t>
  </si>
  <si>
    <t>122.0 (0.6%)</t>
  </si>
  <si>
    <t>51.0 (0.2%)</t>
  </si>
  <si>
    <t>162.0 (0.8%)</t>
  </si>
  <si>
    <t>86.0 (0.0%)</t>
  </si>
  <si>
    <t>23699.0 (93.8%)</t>
  </si>
  <si>
    <t>520.0 (2.1%)</t>
  </si>
  <si>
    <t>7.0 (0.0%)</t>
  </si>
  <si>
    <t>323.0 (1.3%)</t>
  </si>
  <si>
    <t>77.0 (0.3%)</t>
  </si>
  <si>
    <t>354.0 (1.4%)</t>
  </si>
  <si>
    <t>24937.0 (93.7%)</t>
  </si>
  <si>
    <t>788.0 (3.0%)</t>
  </si>
  <si>
    <t>158.0 (0.6%)</t>
  </si>
  <si>
    <t>145.0 (0.5%)</t>
  </si>
  <si>
    <t>313.0 (1.2%)</t>
  </si>
  <si>
    <t>2172.0 (2.0%)</t>
  </si>
  <si>
    <t>103373.0 (79.4%)</t>
  </si>
  <si>
    <t>6477.0 (5.0%)</t>
  </si>
  <si>
    <t>796.0 (0.6%)</t>
  </si>
  <si>
    <t>3547.0 (2.7%)</t>
  </si>
  <si>
    <t>569.0 (0.4%)</t>
  </si>
  <si>
    <t>12444.0 (9.6%)</t>
  </si>
  <si>
    <t>24497.0 (95.3%)</t>
  </si>
  <si>
    <t>488.0 (1.9%)</t>
  </si>
  <si>
    <t>11.0 (0.0%)</t>
  </si>
  <si>
    <t>156.0 (0.6%)</t>
  </si>
  <si>
    <t>99.0 (0.4%)</t>
  </si>
  <si>
    <t>192.0 (0.7%)</t>
  </si>
  <si>
    <t>10.0 (0.0%)</t>
  </si>
  <si>
    <t>5294.0 (94.6%)</t>
  </si>
  <si>
    <t>164.0 (2.9%)</t>
  </si>
  <si>
    <t>37.0 (0.7%)</t>
  </si>
  <si>
    <t>27.0 (0.5%)</t>
  </si>
  <si>
    <t>43.0 (0.8%)</t>
  </si>
  <si>
    <t>11359.0 (93.9%)</t>
  </si>
  <si>
    <t>309.0 (2.6%)</t>
  </si>
  <si>
    <t>108.0 (0.9%)</t>
  </si>
  <si>
    <t>56.0 (0.5%)</t>
  </si>
  <si>
    <t>87.0 (0.7%)</t>
  </si>
  <si>
    <t>429.0 (3.0%)</t>
  </si>
  <si>
    <t>12424.0 (89.0%)</t>
  </si>
  <si>
    <t>1086.0 (7.8%)</t>
  </si>
  <si>
    <t>43.0 (0.3%)</t>
  </si>
  <si>
    <t>103.0 (0.7%)</t>
  </si>
  <si>
    <t>226.0 (1.6%)</t>
  </si>
  <si>
    <t>3408.0 (94.4%)</t>
  </si>
  <si>
    <t>81.0 (2.2%)</t>
  </si>
  <si>
    <t>2.0 (0.1%)</t>
  </si>
  <si>
    <t>28.0 (0.8%)</t>
  </si>
  <si>
    <t>21.0 (0.6%)</t>
  </si>
  <si>
    <t>7068.0 (94.3%)</t>
  </si>
  <si>
    <t>227.0 (3.0%)</t>
  </si>
  <si>
    <t>41.0 (0.5%)</t>
  </si>
  <si>
    <t>32.0 (0.4%)</t>
  </si>
  <si>
    <t>61.0 (0.8%)</t>
  </si>
  <si>
    <t>% 65 and Over</t>
  </si>
  <si>
    <t>% Less than 18 Years of Age</t>
  </si>
  <si>
    <t>% Rural (census-defined)</t>
  </si>
  <si>
    <t># Rural Residents (census defined)</t>
  </si>
  <si>
    <t>% Female</t>
  </si>
  <si>
    <t>Not Proficient in English</t>
  </si>
  <si>
    <t>Non-Hispanic White</t>
  </si>
  <si>
    <t>Hispanic</t>
  </si>
  <si>
    <t>Native Hawaiian or Other Pacific Islander</t>
  </si>
  <si>
    <t>Asian</t>
  </si>
  <si>
    <t>American Indian or Alaska Native</t>
  </si>
  <si>
    <t>Black</t>
  </si>
  <si>
    <t>Population</t>
  </si>
  <si>
    <t>Juvenile Arrest Rate_quantile_Score</t>
  </si>
  <si>
    <t>Juvenile Arrest Rate_quantile</t>
  </si>
  <si>
    <t>Juvenile Arrest Rate</t>
  </si>
  <si>
    <t>Health Composite_Score</t>
  </si>
  <si>
    <t>BH Composite_Score</t>
  </si>
  <si>
    <t>Social Isolation Composite_Score</t>
  </si>
  <si>
    <t xml:space="preserve">Income Composite_Score </t>
  </si>
  <si>
    <t xml:space="preserve">Civic Participation Composite_ Score </t>
  </si>
  <si>
    <t xml:space="preserve">Housing Composite_Score </t>
  </si>
  <si>
    <t xml:space="preserve">EducationChildcare Composite_Score </t>
  </si>
  <si>
    <t xml:space="preserve">Lowest Score </t>
  </si>
  <si>
    <t>Lowest Category</t>
  </si>
  <si>
    <t>Nutrition Composite_Score</t>
  </si>
  <si>
    <t>% Limited Access to Healthy Foods_quantile_Score</t>
  </si>
  <si>
    <t>% Adults with Obesity_quantile_Score</t>
  </si>
  <si>
    <t>% Food Insecure_quantile_Score</t>
  </si>
  <si>
    <t>% Limited Access to Healthy Foods_quantile</t>
  </si>
  <si>
    <t>% Adults with Obesity_quantile</t>
  </si>
  <si>
    <t>% Food Insecure_quantile</t>
  </si>
  <si>
    <t>% Limited Access to Healthy Foods</t>
  </si>
  <si>
    <t>% Adults with Obesity</t>
  </si>
  <si>
    <t>% Food Insecure</t>
  </si>
  <si>
    <t xml:space="preserve">Score </t>
  </si>
  <si>
    <t xml:space="preserve">Category </t>
  </si>
  <si>
    <t xml:space="preserve">Health </t>
  </si>
  <si>
    <t xml:space="preserve">Behavioral Health </t>
  </si>
  <si>
    <t xml:space="preserve">Social Isolation </t>
  </si>
  <si>
    <t xml:space="preserve">Income </t>
  </si>
  <si>
    <t xml:space="preserve">Housing </t>
  </si>
  <si>
    <t xml:space="preserve">Education and Childcare </t>
  </si>
  <si>
    <t xml:space="preserve">Nutrition </t>
  </si>
  <si>
    <t>Civic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</si>
</sst>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1" fillId="0" borderId="1" xfId="0" applyNumberFormat="1" applyFont="1" applyBorder="1" applyAlignment="1">
      <alignment horizontal="center" vertical="top"/>
    </xf>
    <xf numFmtId="2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DFF-0F4A-446A-80E5-F207B2A18D2B}">
  <dimension ref="A1:C793"/>
  <sheetViews>
    <sheetView tabSelected="1" zoomScale="75" workbookViewId="0">
      <selection activeCell="G4" sqref="G4"/>
    </sheetView>
  </sheetViews>
  <sheetFormatPr defaultRowHeight="15" x14ac:dyDescent="0.25"/>
  <cols>
    <col min="1" max="1" width="9.140625" style="2"/>
  </cols>
  <sheetData>
    <row r="1" spans="1:3" x14ac:dyDescent="0.25">
      <c r="A1" s="1" t="s">
        <v>0</v>
      </c>
      <c r="B1" s="1" t="s">
        <v>960</v>
      </c>
      <c r="C1" s="1" t="s">
        <v>961</v>
      </c>
    </row>
    <row r="2" spans="1:3" x14ac:dyDescent="0.25">
      <c r="A2" s="2" t="s">
        <v>19</v>
      </c>
      <c r="B2">
        <v>3</v>
      </c>
      <c r="C2" t="s">
        <v>962</v>
      </c>
    </row>
    <row r="3" spans="1:3" x14ac:dyDescent="0.25">
      <c r="A3" s="2" t="s">
        <v>25</v>
      </c>
      <c r="B3">
        <v>3</v>
      </c>
      <c r="C3" t="s">
        <v>962</v>
      </c>
    </row>
    <row r="4" spans="1:3" x14ac:dyDescent="0.25">
      <c r="A4" s="2" t="s">
        <v>28</v>
      </c>
      <c r="B4">
        <v>2.2857142857142851</v>
      </c>
      <c r="C4" t="s">
        <v>962</v>
      </c>
    </row>
    <row r="5" spans="1:3" x14ac:dyDescent="0.25">
      <c r="A5" s="2" t="s">
        <v>30</v>
      </c>
      <c r="B5">
        <v>2.5714285714285712</v>
      </c>
      <c r="C5" t="s">
        <v>962</v>
      </c>
    </row>
    <row r="6" spans="1:3" x14ac:dyDescent="0.25">
      <c r="A6" s="2" t="s">
        <v>32</v>
      </c>
      <c r="B6">
        <v>2.8571428571428572</v>
      </c>
      <c r="C6" t="s">
        <v>962</v>
      </c>
    </row>
    <row r="7" spans="1:3" x14ac:dyDescent="0.25">
      <c r="A7" s="2" t="s">
        <v>33</v>
      </c>
      <c r="B7">
        <v>3.714285714285714</v>
      </c>
      <c r="C7" t="s">
        <v>962</v>
      </c>
    </row>
    <row r="8" spans="1:3" x14ac:dyDescent="0.25">
      <c r="A8" s="2" t="s">
        <v>35</v>
      </c>
      <c r="B8">
        <v>2</v>
      </c>
      <c r="C8" t="s">
        <v>962</v>
      </c>
    </row>
    <row r="9" spans="1:3" x14ac:dyDescent="0.25">
      <c r="A9" s="2" t="s">
        <v>36</v>
      </c>
      <c r="B9">
        <v>3.5714285714285712</v>
      </c>
      <c r="C9" t="s">
        <v>962</v>
      </c>
    </row>
    <row r="10" spans="1:3" x14ac:dyDescent="0.25">
      <c r="A10" s="2" t="s">
        <v>38</v>
      </c>
      <c r="B10">
        <v>3.4285714285714279</v>
      </c>
      <c r="C10" t="s">
        <v>962</v>
      </c>
    </row>
    <row r="11" spans="1:3" x14ac:dyDescent="0.25">
      <c r="A11" s="2" t="s">
        <v>39</v>
      </c>
      <c r="B11">
        <v>3.4285714285714279</v>
      </c>
      <c r="C11" t="s">
        <v>962</v>
      </c>
    </row>
    <row r="12" spans="1:3" x14ac:dyDescent="0.25">
      <c r="A12" s="2" t="s">
        <v>40</v>
      </c>
      <c r="B12">
        <v>2.285714285714286</v>
      </c>
      <c r="C12" t="s">
        <v>962</v>
      </c>
    </row>
    <row r="13" spans="1:3" x14ac:dyDescent="0.25">
      <c r="A13" s="2" t="s">
        <v>42</v>
      </c>
      <c r="B13">
        <v>3</v>
      </c>
      <c r="C13" t="s">
        <v>962</v>
      </c>
    </row>
    <row r="14" spans="1:3" x14ac:dyDescent="0.25">
      <c r="A14" s="2" t="s">
        <v>43</v>
      </c>
      <c r="B14">
        <v>2.4285714285714279</v>
      </c>
      <c r="C14" t="s">
        <v>962</v>
      </c>
    </row>
    <row r="15" spans="1:3" x14ac:dyDescent="0.25">
      <c r="A15" s="2" t="s">
        <v>44</v>
      </c>
      <c r="B15">
        <v>3.8571428571428572</v>
      </c>
      <c r="C15" t="s">
        <v>962</v>
      </c>
    </row>
    <row r="16" spans="1:3" x14ac:dyDescent="0.25">
      <c r="A16" s="2" t="s">
        <v>45</v>
      </c>
      <c r="B16">
        <v>2.4285714285714279</v>
      </c>
      <c r="C16" t="s">
        <v>962</v>
      </c>
    </row>
    <row r="17" spans="1:3" x14ac:dyDescent="0.25">
      <c r="A17" s="2" t="s">
        <v>46</v>
      </c>
      <c r="B17">
        <v>3.4285714285714279</v>
      </c>
      <c r="C17" t="s">
        <v>962</v>
      </c>
    </row>
    <row r="18" spans="1:3" x14ac:dyDescent="0.25">
      <c r="A18" s="2" t="s">
        <v>48</v>
      </c>
      <c r="B18">
        <v>2.285714285714286</v>
      </c>
      <c r="C18" t="s">
        <v>962</v>
      </c>
    </row>
    <row r="19" spans="1:3" x14ac:dyDescent="0.25">
      <c r="A19" s="2" t="s">
        <v>50</v>
      </c>
      <c r="B19">
        <v>3</v>
      </c>
      <c r="C19" t="s">
        <v>962</v>
      </c>
    </row>
    <row r="20" spans="1:3" x14ac:dyDescent="0.25">
      <c r="A20" s="2" t="s">
        <v>51</v>
      </c>
      <c r="B20">
        <v>3</v>
      </c>
      <c r="C20" t="s">
        <v>962</v>
      </c>
    </row>
    <row r="21" spans="1:3" x14ac:dyDescent="0.25">
      <c r="A21" s="2" t="s">
        <v>52</v>
      </c>
      <c r="B21">
        <v>1.571428571428571</v>
      </c>
      <c r="C21" t="s">
        <v>962</v>
      </c>
    </row>
    <row r="22" spans="1:3" x14ac:dyDescent="0.25">
      <c r="A22" s="2" t="s">
        <v>53</v>
      </c>
      <c r="B22">
        <v>2.8571428571428572</v>
      </c>
      <c r="C22" t="s">
        <v>962</v>
      </c>
    </row>
    <row r="23" spans="1:3" x14ac:dyDescent="0.25">
      <c r="A23" s="2" t="s">
        <v>54</v>
      </c>
      <c r="B23">
        <v>3</v>
      </c>
      <c r="C23" t="s">
        <v>962</v>
      </c>
    </row>
    <row r="24" spans="1:3" x14ac:dyDescent="0.25">
      <c r="A24" s="2" t="s">
        <v>55</v>
      </c>
      <c r="B24">
        <v>2.5714285714285712</v>
      </c>
      <c r="C24" t="s">
        <v>962</v>
      </c>
    </row>
    <row r="25" spans="1:3" x14ac:dyDescent="0.25">
      <c r="A25" s="2" t="s">
        <v>56</v>
      </c>
      <c r="B25">
        <v>2</v>
      </c>
      <c r="C25" t="s">
        <v>962</v>
      </c>
    </row>
    <row r="26" spans="1:3" x14ac:dyDescent="0.25">
      <c r="A26" s="2" t="s">
        <v>57</v>
      </c>
      <c r="B26">
        <v>3.1428571428571419</v>
      </c>
      <c r="C26" t="s">
        <v>962</v>
      </c>
    </row>
    <row r="27" spans="1:3" x14ac:dyDescent="0.25">
      <c r="A27" s="2" t="s">
        <v>58</v>
      </c>
      <c r="B27">
        <v>2</v>
      </c>
      <c r="C27" t="s">
        <v>962</v>
      </c>
    </row>
    <row r="28" spans="1:3" x14ac:dyDescent="0.25">
      <c r="A28" s="2" t="s">
        <v>59</v>
      </c>
      <c r="B28">
        <v>1.4285714285714279</v>
      </c>
      <c r="C28" t="s">
        <v>962</v>
      </c>
    </row>
    <row r="29" spans="1:3" x14ac:dyDescent="0.25">
      <c r="A29" s="2" t="s">
        <v>60</v>
      </c>
      <c r="B29">
        <v>3.1428571428571419</v>
      </c>
      <c r="C29" t="s">
        <v>962</v>
      </c>
    </row>
    <row r="30" spans="1:3" x14ac:dyDescent="0.25">
      <c r="A30" s="2" t="s">
        <v>61</v>
      </c>
      <c r="B30">
        <v>2.5714285714285712</v>
      </c>
      <c r="C30" t="s">
        <v>962</v>
      </c>
    </row>
    <row r="31" spans="1:3" x14ac:dyDescent="0.25">
      <c r="A31" s="2" t="s">
        <v>63</v>
      </c>
      <c r="B31">
        <v>3.8571428571428572</v>
      </c>
      <c r="C31" t="s">
        <v>962</v>
      </c>
    </row>
    <row r="32" spans="1:3" x14ac:dyDescent="0.25">
      <c r="A32" s="2" t="s">
        <v>64</v>
      </c>
      <c r="B32">
        <v>3.9999999999999991</v>
      </c>
      <c r="C32" t="s">
        <v>962</v>
      </c>
    </row>
    <row r="33" spans="1:3" x14ac:dyDescent="0.25">
      <c r="A33" s="2" t="s">
        <v>65</v>
      </c>
      <c r="B33">
        <v>2.714285714285714</v>
      </c>
      <c r="C33" t="s">
        <v>962</v>
      </c>
    </row>
    <row r="34" spans="1:3" x14ac:dyDescent="0.25">
      <c r="A34" s="2" t="s">
        <v>66</v>
      </c>
      <c r="B34">
        <v>2.8571428571428572</v>
      </c>
      <c r="C34" t="s">
        <v>962</v>
      </c>
    </row>
    <row r="35" spans="1:3" x14ac:dyDescent="0.25">
      <c r="A35" s="2" t="s">
        <v>67</v>
      </c>
      <c r="B35">
        <v>2.4285714285714279</v>
      </c>
      <c r="C35" t="s">
        <v>962</v>
      </c>
    </row>
    <row r="36" spans="1:3" x14ac:dyDescent="0.25">
      <c r="A36" s="2" t="s">
        <v>68</v>
      </c>
      <c r="B36">
        <v>1.4285714285714279</v>
      </c>
      <c r="C36" t="s">
        <v>962</v>
      </c>
    </row>
    <row r="37" spans="1:3" x14ac:dyDescent="0.25">
      <c r="A37" s="2" t="s">
        <v>69</v>
      </c>
      <c r="B37">
        <v>2.1428571428571428</v>
      </c>
      <c r="C37" t="s">
        <v>962</v>
      </c>
    </row>
    <row r="38" spans="1:3" x14ac:dyDescent="0.25">
      <c r="A38" s="2" t="s">
        <v>70</v>
      </c>
      <c r="B38">
        <v>2.1428571428571419</v>
      </c>
      <c r="C38" t="s">
        <v>962</v>
      </c>
    </row>
    <row r="39" spans="1:3" x14ac:dyDescent="0.25">
      <c r="A39" s="2" t="s">
        <v>71</v>
      </c>
      <c r="B39">
        <v>3.4285714285714279</v>
      </c>
      <c r="C39" t="s">
        <v>962</v>
      </c>
    </row>
    <row r="40" spans="1:3" x14ac:dyDescent="0.25">
      <c r="A40" s="2" t="s">
        <v>72</v>
      </c>
      <c r="B40">
        <v>2.5714285714285712</v>
      </c>
      <c r="C40" t="s">
        <v>962</v>
      </c>
    </row>
    <row r="41" spans="1:3" x14ac:dyDescent="0.25">
      <c r="A41" s="2" t="s">
        <v>73</v>
      </c>
      <c r="B41">
        <v>2.2857142857142851</v>
      </c>
      <c r="C41" t="s">
        <v>962</v>
      </c>
    </row>
    <row r="42" spans="1:3" x14ac:dyDescent="0.25">
      <c r="A42" s="2" t="s">
        <v>74</v>
      </c>
      <c r="B42">
        <v>2.8571428571428572</v>
      </c>
      <c r="C42" t="s">
        <v>962</v>
      </c>
    </row>
    <row r="43" spans="1:3" x14ac:dyDescent="0.25">
      <c r="A43" s="2" t="s">
        <v>75</v>
      </c>
      <c r="B43">
        <v>2.1428571428571419</v>
      </c>
      <c r="C43" t="s">
        <v>962</v>
      </c>
    </row>
    <row r="44" spans="1:3" x14ac:dyDescent="0.25">
      <c r="A44" s="2" t="s">
        <v>76</v>
      </c>
      <c r="B44">
        <v>2.285714285714286</v>
      </c>
      <c r="C44" t="s">
        <v>962</v>
      </c>
    </row>
    <row r="45" spans="1:3" x14ac:dyDescent="0.25">
      <c r="A45" s="2" t="s">
        <v>77</v>
      </c>
      <c r="B45">
        <v>2.714285714285714</v>
      </c>
      <c r="C45" t="s">
        <v>962</v>
      </c>
    </row>
    <row r="46" spans="1:3" x14ac:dyDescent="0.25">
      <c r="A46" s="2" t="s">
        <v>78</v>
      </c>
      <c r="B46">
        <v>3.1428571428571419</v>
      </c>
      <c r="C46" t="s">
        <v>962</v>
      </c>
    </row>
    <row r="47" spans="1:3" x14ac:dyDescent="0.25">
      <c r="A47" s="2" t="s">
        <v>79</v>
      </c>
      <c r="B47">
        <v>2.8571428571428572</v>
      </c>
      <c r="C47" t="s">
        <v>962</v>
      </c>
    </row>
    <row r="48" spans="1:3" x14ac:dyDescent="0.25">
      <c r="A48" s="2" t="s">
        <v>80</v>
      </c>
      <c r="B48">
        <v>2</v>
      </c>
      <c r="C48" t="s">
        <v>962</v>
      </c>
    </row>
    <row r="49" spans="1:3" x14ac:dyDescent="0.25">
      <c r="A49" s="2" t="s">
        <v>81</v>
      </c>
      <c r="B49">
        <v>2.8571428571428572</v>
      </c>
      <c r="C49" t="s">
        <v>962</v>
      </c>
    </row>
    <row r="50" spans="1:3" x14ac:dyDescent="0.25">
      <c r="A50" s="2" t="s">
        <v>82</v>
      </c>
      <c r="B50">
        <v>3.1428571428571419</v>
      </c>
      <c r="C50" t="s">
        <v>962</v>
      </c>
    </row>
    <row r="51" spans="1:3" x14ac:dyDescent="0.25">
      <c r="A51" s="2" t="s">
        <v>83</v>
      </c>
      <c r="B51">
        <v>3</v>
      </c>
      <c r="C51" t="s">
        <v>962</v>
      </c>
    </row>
    <row r="52" spans="1:3" x14ac:dyDescent="0.25">
      <c r="A52" s="2" t="s">
        <v>84</v>
      </c>
      <c r="B52">
        <v>2.1428571428571428</v>
      </c>
      <c r="C52" t="s">
        <v>962</v>
      </c>
    </row>
    <row r="53" spans="1:3" x14ac:dyDescent="0.25">
      <c r="A53" s="2" t="s">
        <v>85</v>
      </c>
      <c r="B53">
        <v>3.9999999999999991</v>
      </c>
      <c r="C53" t="s">
        <v>962</v>
      </c>
    </row>
    <row r="54" spans="1:3" x14ac:dyDescent="0.25">
      <c r="A54" s="2" t="s">
        <v>86</v>
      </c>
      <c r="B54">
        <v>3.9999999999999991</v>
      </c>
      <c r="C54" t="s">
        <v>962</v>
      </c>
    </row>
    <row r="55" spans="1:3" x14ac:dyDescent="0.25">
      <c r="A55" s="2" t="s">
        <v>87</v>
      </c>
      <c r="B55">
        <v>2.4285714285714279</v>
      </c>
      <c r="C55" t="s">
        <v>962</v>
      </c>
    </row>
    <row r="56" spans="1:3" x14ac:dyDescent="0.25">
      <c r="A56" s="2" t="s">
        <v>88</v>
      </c>
      <c r="B56">
        <v>2.4285714285714279</v>
      </c>
      <c r="C56" t="s">
        <v>962</v>
      </c>
    </row>
    <row r="57" spans="1:3" x14ac:dyDescent="0.25">
      <c r="A57" s="2" t="s">
        <v>89</v>
      </c>
      <c r="B57">
        <v>2.5714285714285712</v>
      </c>
      <c r="C57" t="s">
        <v>962</v>
      </c>
    </row>
    <row r="58" spans="1:3" x14ac:dyDescent="0.25">
      <c r="A58" s="2" t="s">
        <v>90</v>
      </c>
      <c r="B58">
        <v>3.5714285714285712</v>
      </c>
      <c r="C58" t="s">
        <v>962</v>
      </c>
    </row>
    <row r="59" spans="1:3" x14ac:dyDescent="0.25">
      <c r="A59" s="2" t="s">
        <v>91</v>
      </c>
      <c r="B59">
        <v>2.1428571428571419</v>
      </c>
      <c r="C59" t="s">
        <v>962</v>
      </c>
    </row>
    <row r="60" spans="1:3" x14ac:dyDescent="0.25">
      <c r="A60" s="2" t="s">
        <v>92</v>
      </c>
      <c r="B60">
        <v>2</v>
      </c>
      <c r="C60" t="s">
        <v>962</v>
      </c>
    </row>
    <row r="61" spans="1:3" x14ac:dyDescent="0.25">
      <c r="A61" s="2" t="s">
        <v>93</v>
      </c>
      <c r="B61">
        <v>3.5714285714285712</v>
      </c>
      <c r="C61" t="s">
        <v>962</v>
      </c>
    </row>
    <row r="62" spans="1:3" x14ac:dyDescent="0.25">
      <c r="A62" s="2" t="s">
        <v>94</v>
      </c>
      <c r="B62">
        <v>2.8571428571428572</v>
      </c>
      <c r="C62" t="s">
        <v>962</v>
      </c>
    </row>
    <row r="63" spans="1:3" x14ac:dyDescent="0.25">
      <c r="A63" s="2" t="s">
        <v>95</v>
      </c>
      <c r="B63">
        <v>2.8571428571428572</v>
      </c>
      <c r="C63" t="s">
        <v>962</v>
      </c>
    </row>
    <row r="64" spans="1:3" x14ac:dyDescent="0.25">
      <c r="A64" s="2" t="s">
        <v>96</v>
      </c>
      <c r="B64">
        <v>3.714285714285714</v>
      </c>
      <c r="C64" t="s">
        <v>962</v>
      </c>
    </row>
    <row r="65" spans="1:3" x14ac:dyDescent="0.25">
      <c r="A65" s="2" t="s">
        <v>97</v>
      </c>
      <c r="B65">
        <v>2.1428571428571428</v>
      </c>
      <c r="C65" t="s">
        <v>962</v>
      </c>
    </row>
    <row r="66" spans="1:3" x14ac:dyDescent="0.25">
      <c r="A66" s="2" t="s">
        <v>98</v>
      </c>
      <c r="B66">
        <v>2.8571428571428572</v>
      </c>
      <c r="C66" t="s">
        <v>962</v>
      </c>
    </row>
    <row r="67" spans="1:3" x14ac:dyDescent="0.25">
      <c r="A67" s="2" t="s">
        <v>99</v>
      </c>
      <c r="B67">
        <v>3.1428571428571419</v>
      </c>
      <c r="C67" t="s">
        <v>962</v>
      </c>
    </row>
    <row r="68" spans="1:3" x14ac:dyDescent="0.25">
      <c r="A68" s="2" t="s">
        <v>100</v>
      </c>
      <c r="B68">
        <v>2</v>
      </c>
      <c r="C68" t="s">
        <v>962</v>
      </c>
    </row>
    <row r="69" spans="1:3" x14ac:dyDescent="0.25">
      <c r="A69" s="2" t="s">
        <v>101</v>
      </c>
      <c r="B69">
        <v>3</v>
      </c>
      <c r="C69" t="s">
        <v>962</v>
      </c>
    </row>
    <row r="70" spans="1:3" x14ac:dyDescent="0.25">
      <c r="A70" s="2" t="s">
        <v>102</v>
      </c>
      <c r="B70">
        <v>2.5714285714285712</v>
      </c>
      <c r="C70" t="s">
        <v>962</v>
      </c>
    </row>
    <row r="71" spans="1:3" x14ac:dyDescent="0.25">
      <c r="A71" s="2" t="s">
        <v>103</v>
      </c>
      <c r="B71">
        <v>2.4285714285714279</v>
      </c>
      <c r="C71" t="s">
        <v>962</v>
      </c>
    </row>
    <row r="72" spans="1:3" x14ac:dyDescent="0.25">
      <c r="A72" s="2" t="s">
        <v>104</v>
      </c>
      <c r="B72">
        <v>2.5714285714285712</v>
      </c>
      <c r="C72" t="s">
        <v>962</v>
      </c>
    </row>
    <row r="73" spans="1:3" x14ac:dyDescent="0.25">
      <c r="A73" s="2" t="s">
        <v>105</v>
      </c>
      <c r="B73">
        <v>2.1428571428571428</v>
      </c>
      <c r="C73" t="s">
        <v>962</v>
      </c>
    </row>
    <row r="74" spans="1:3" x14ac:dyDescent="0.25">
      <c r="A74" s="2" t="s">
        <v>106</v>
      </c>
      <c r="B74">
        <v>2.5714285714285712</v>
      </c>
      <c r="C74" t="s">
        <v>962</v>
      </c>
    </row>
    <row r="75" spans="1:3" x14ac:dyDescent="0.25">
      <c r="A75" s="2" t="s">
        <v>107</v>
      </c>
      <c r="B75">
        <v>2.8571428571428572</v>
      </c>
      <c r="C75" t="s">
        <v>962</v>
      </c>
    </row>
    <row r="76" spans="1:3" x14ac:dyDescent="0.25">
      <c r="A76" s="2" t="s">
        <v>108</v>
      </c>
      <c r="B76">
        <v>3</v>
      </c>
      <c r="C76" t="s">
        <v>962</v>
      </c>
    </row>
    <row r="77" spans="1:3" x14ac:dyDescent="0.25">
      <c r="A77" s="2" t="s">
        <v>109</v>
      </c>
      <c r="B77">
        <v>1.857142857142857</v>
      </c>
      <c r="C77" t="s">
        <v>962</v>
      </c>
    </row>
    <row r="78" spans="1:3" x14ac:dyDescent="0.25">
      <c r="A78" s="2" t="s">
        <v>110</v>
      </c>
      <c r="B78">
        <v>2.2857142857142851</v>
      </c>
      <c r="C78" t="s">
        <v>962</v>
      </c>
    </row>
    <row r="79" spans="1:3" x14ac:dyDescent="0.25">
      <c r="A79" s="2" t="s">
        <v>111</v>
      </c>
      <c r="B79">
        <v>2.5714285714285712</v>
      </c>
      <c r="C79" t="s">
        <v>962</v>
      </c>
    </row>
    <row r="80" spans="1:3" x14ac:dyDescent="0.25">
      <c r="A80" s="2" t="s">
        <v>112</v>
      </c>
      <c r="B80">
        <v>3.1428571428571419</v>
      </c>
      <c r="C80" t="s">
        <v>962</v>
      </c>
    </row>
    <row r="81" spans="1:3" x14ac:dyDescent="0.25">
      <c r="A81" s="2" t="s">
        <v>113</v>
      </c>
      <c r="B81">
        <v>2.714285714285714</v>
      </c>
      <c r="C81" t="s">
        <v>962</v>
      </c>
    </row>
    <row r="82" spans="1:3" x14ac:dyDescent="0.25">
      <c r="A82" s="2" t="s">
        <v>114</v>
      </c>
      <c r="B82">
        <v>3.2857142857142851</v>
      </c>
      <c r="C82" t="s">
        <v>962</v>
      </c>
    </row>
    <row r="83" spans="1:3" x14ac:dyDescent="0.25">
      <c r="A83" s="2" t="s">
        <v>115</v>
      </c>
      <c r="B83">
        <v>3.2857142857142851</v>
      </c>
      <c r="C83" t="s">
        <v>962</v>
      </c>
    </row>
    <row r="84" spans="1:3" x14ac:dyDescent="0.25">
      <c r="A84" s="2" t="s">
        <v>116</v>
      </c>
      <c r="B84">
        <v>3.2857142857142851</v>
      </c>
      <c r="C84" t="s">
        <v>962</v>
      </c>
    </row>
    <row r="85" spans="1:3" x14ac:dyDescent="0.25">
      <c r="A85" s="2" t="s">
        <v>117</v>
      </c>
      <c r="B85">
        <v>2.5714285714285712</v>
      </c>
      <c r="C85" t="s">
        <v>962</v>
      </c>
    </row>
    <row r="86" spans="1:3" x14ac:dyDescent="0.25">
      <c r="A86" s="2" t="s">
        <v>118</v>
      </c>
      <c r="B86">
        <v>3.9999999999999991</v>
      </c>
      <c r="C86" t="s">
        <v>962</v>
      </c>
    </row>
    <row r="87" spans="1:3" x14ac:dyDescent="0.25">
      <c r="A87" s="2" t="s">
        <v>119</v>
      </c>
      <c r="B87">
        <v>1.857142857142857</v>
      </c>
      <c r="C87" t="s">
        <v>962</v>
      </c>
    </row>
    <row r="88" spans="1:3" x14ac:dyDescent="0.25">
      <c r="A88" s="2" t="s">
        <v>120</v>
      </c>
      <c r="B88">
        <v>1.142857142857143</v>
      </c>
      <c r="C88" t="s">
        <v>962</v>
      </c>
    </row>
    <row r="89" spans="1:3" x14ac:dyDescent="0.25">
      <c r="A89" s="2" t="s">
        <v>121</v>
      </c>
      <c r="B89">
        <v>1.857142857142857</v>
      </c>
      <c r="C89" t="s">
        <v>962</v>
      </c>
    </row>
    <row r="90" spans="1:3" x14ac:dyDescent="0.25">
      <c r="A90" s="2" t="s">
        <v>122</v>
      </c>
      <c r="B90">
        <v>2.4285714285714279</v>
      </c>
      <c r="C90" t="s">
        <v>962</v>
      </c>
    </row>
    <row r="91" spans="1:3" x14ac:dyDescent="0.25">
      <c r="A91" s="2" t="s">
        <v>123</v>
      </c>
      <c r="B91">
        <v>2.1428571428571428</v>
      </c>
      <c r="C91" t="s">
        <v>962</v>
      </c>
    </row>
    <row r="92" spans="1:3" x14ac:dyDescent="0.25">
      <c r="A92" s="2" t="s">
        <v>124</v>
      </c>
      <c r="B92">
        <v>3.5714285714285712</v>
      </c>
      <c r="C92" t="s">
        <v>962</v>
      </c>
    </row>
    <row r="93" spans="1:3" x14ac:dyDescent="0.25">
      <c r="A93" s="2" t="s">
        <v>125</v>
      </c>
      <c r="B93">
        <v>2.285714285714286</v>
      </c>
      <c r="C93" t="s">
        <v>962</v>
      </c>
    </row>
    <row r="94" spans="1:3" x14ac:dyDescent="0.25">
      <c r="A94" s="2" t="s">
        <v>126</v>
      </c>
      <c r="B94">
        <v>2.1428571428571428</v>
      </c>
      <c r="C94" t="s">
        <v>962</v>
      </c>
    </row>
    <row r="95" spans="1:3" x14ac:dyDescent="0.25">
      <c r="A95" s="2" t="s">
        <v>127</v>
      </c>
      <c r="B95">
        <v>2.8571428571428572</v>
      </c>
      <c r="C95" t="s">
        <v>962</v>
      </c>
    </row>
    <row r="96" spans="1:3" x14ac:dyDescent="0.25">
      <c r="A96" s="2" t="s">
        <v>128</v>
      </c>
      <c r="B96">
        <v>3.1428571428571419</v>
      </c>
      <c r="C96" t="s">
        <v>962</v>
      </c>
    </row>
    <row r="97" spans="1:3" x14ac:dyDescent="0.25">
      <c r="A97" s="2" t="s">
        <v>129</v>
      </c>
      <c r="B97">
        <v>3.1428571428571419</v>
      </c>
      <c r="C97" t="s">
        <v>962</v>
      </c>
    </row>
    <row r="98" spans="1:3" x14ac:dyDescent="0.25">
      <c r="A98" s="2" t="s">
        <v>130</v>
      </c>
      <c r="B98">
        <v>2.1428571428571428</v>
      </c>
      <c r="C98" t="s">
        <v>962</v>
      </c>
    </row>
    <row r="99" spans="1:3" x14ac:dyDescent="0.25">
      <c r="A99" s="2" t="s">
        <v>131</v>
      </c>
      <c r="B99">
        <v>3.285714285714286</v>
      </c>
      <c r="C99" t="s">
        <v>962</v>
      </c>
    </row>
    <row r="100" spans="1:3" x14ac:dyDescent="0.25">
      <c r="A100" s="2" t="s">
        <v>132</v>
      </c>
      <c r="B100">
        <v>2.4285714285714279</v>
      </c>
      <c r="C100" t="s">
        <v>962</v>
      </c>
    </row>
    <row r="101" spans="1:3" x14ac:dyDescent="0.25">
      <c r="A101" s="2" t="s">
        <v>19</v>
      </c>
      <c r="B101" s="4">
        <v>3.4285714285714279</v>
      </c>
      <c r="C101" t="s">
        <v>963</v>
      </c>
    </row>
    <row r="102" spans="1:3" x14ac:dyDescent="0.25">
      <c r="A102" s="2" t="s">
        <v>25</v>
      </c>
      <c r="B102" s="4">
        <v>3</v>
      </c>
      <c r="C102" t="s">
        <v>963</v>
      </c>
    </row>
    <row r="103" spans="1:3" x14ac:dyDescent="0.25">
      <c r="A103" s="2" t="s">
        <v>28</v>
      </c>
      <c r="B103" s="4">
        <v>3</v>
      </c>
      <c r="C103" t="s">
        <v>963</v>
      </c>
    </row>
    <row r="104" spans="1:3" x14ac:dyDescent="0.25">
      <c r="A104" s="2" t="s">
        <v>30</v>
      </c>
      <c r="B104" s="4">
        <v>2.4285714285714279</v>
      </c>
      <c r="C104" t="s">
        <v>963</v>
      </c>
    </row>
    <row r="105" spans="1:3" x14ac:dyDescent="0.25">
      <c r="A105" s="2" t="s">
        <v>32</v>
      </c>
      <c r="B105" s="4">
        <v>2.1428571428571428</v>
      </c>
      <c r="C105" t="s">
        <v>963</v>
      </c>
    </row>
    <row r="106" spans="1:3" x14ac:dyDescent="0.25">
      <c r="A106" s="2" t="s">
        <v>33</v>
      </c>
      <c r="B106" s="4">
        <v>2.1428571428571428</v>
      </c>
      <c r="C106" t="s">
        <v>963</v>
      </c>
    </row>
    <row r="107" spans="1:3" x14ac:dyDescent="0.25">
      <c r="A107" s="2" t="s">
        <v>35</v>
      </c>
      <c r="B107" s="4">
        <v>2.8571428571428572</v>
      </c>
      <c r="C107" t="s">
        <v>963</v>
      </c>
    </row>
    <row r="108" spans="1:3" x14ac:dyDescent="0.25">
      <c r="A108" s="2" t="s">
        <v>36</v>
      </c>
      <c r="B108" s="4">
        <v>2.714285714285714</v>
      </c>
      <c r="C108" t="s">
        <v>963</v>
      </c>
    </row>
    <row r="109" spans="1:3" x14ac:dyDescent="0.25">
      <c r="A109" s="2" t="s">
        <v>38</v>
      </c>
      <c r="B109" s="4">
        <v>2.714285714285714</v>
      </c>
      <c r="C109" t="s">
        <v>963</v>
      </c>
    </row>
    <row r="110" spans="1:3" x14ac:dyDescent="0.25">
      <c r="A110" s="2" t="s">
        <v>39</v>
      </c>
      <c r="B110" s="4">
        <v>3.8571428571428572</v>
      </c>
      <c r="C110" t="s">
        <v>963</v>
      </c>
    </row>
    <row r="111" spans="1:3" x14ac:dyDescent="0.25">
      <c r="A111" s="2" t="s">
        <v>40</v>
      </c>
      <c r="B111" s="4">
        <v>3.1428571428571419</v>
      </c>
      <c r="C111" t="s">
        <v>963</v>
      </c>
    </row>
    <row r="112" spans="1:3" x14ac:dyDescent="0.25">
      <c r="A112" s="2" t="s">
        <v>42</v>
      </c>
      <c r="B112" s="4">
        <v>3.2857142857142851</v>
      </c>
      <c r="C112" t="s">
        <v>963</v>
      </c>
    </row>
    <row r="113" spans="1:3" x14ac:dyDescent="0.25">
      <c r="A113" s="2" t="s">
        <v>43</v>
      </c>
      <c r="B113" s="4">
        <v>2.714285714285714</v>
      </c>
      <c r="C113" t="s">
        <v>963</v>
      </c>
    </row>
    <row r="114" spans="1:3" x14ac:dyDescent="0.25">
      <c r="A114" s="2" t="s">
        <v>44</v>
      </c>
      <c r="B114" s="4">
        <v>3.2857142857142851</v>
      </c>
      <c r="C114" t="s">
        <v>963</v>
      </c>
    </row>
    <row r="115" spans="1:3" x14ac:dyDescent="0.25">
      <c r="A115" s="2" t="s">
        <v>45</v>
      </c>
      <c r="B115" s="4">
        <v>2.714285714285714</v>
      </c>
      <c r="C115" t="s">
        <v>963</v>
      </c>
    </row>
    <row r="116" spans="1:3" x14ac:dyDescent="0.25">
      <c r="A116" s="2" t="s">
        <v>46</v>
      </c>
      <c r="B116" s="4">
        <v>2.714285714285714</v>
      </c>
      <c r="C116" t="s">
        <v>963</v>
      </c>
    </row>
    <row r="117" spans="1:3" x14ac:dyDescent="0.25">
      <c r="A117" s="2" t="s">
        <v>48</v>
      </c>
      <c r="B117" s="4">
        <v>2.8571428571428572</v>
      </c>
      <c r="C117" t="s">
        <v>963</v>
      </c>
    </row>
    <row r="118" spans="1:3" x14ac:dyDescent="0.25">
      <c r="A118" s="2" t="s">
        <v>50</v>
      </c>
      <c r="B118" s="4">
        <v>2.4285714285714279</v>
      </c>
      <c r="C118" t="s">
        <v>963</v>
      </c>
    </row>
    <row r="119" spans="1:3" x14ac:dyDescent="0.25">
      <c r="A119" s="2" t="s">
        <v>51</v>
      </c>
      <c r="B119" s="4">
        <v>2.714285714285714</v>
      </c>
      <c r="C119" t="s">
        <v>963</v>
      </c>
    </row>
    <row r="120" spans="1:3" x14ac:dyDescent="0.25">
      <c r="A120" s="2" t="s">
        <v>52</v>
      </c>
      <c r="B120" s="4">
        <v>2.4285714285714279</v>
      </c>
      <c r="C120" t="s">
        <v>963</v>
      </c>
    </row>
    <row r="121" spans="1:3" x14ac:dyDescent="0.25">
      <c r="A121" s="2" t="s">
        <v>53</v>
      </c>
      <c r="B121" s="4">
        <v>2</v>
      </c>
      <c r="C121" t="s">
        <v>963</v>
      </c>
    </row>
    <row r="122" spans="1:3" x14ac:dyDescent="0.25">
      <c r="A122" s="2" t="s">
        <v>54</v>
      </c>
      <c r="B122" s="4">
        <v>3.2857142857142851</v>
      </c>
      <c r="C122" t="s">
        <v>963</v>
      </c>
    </row>
    <row r="123" spans="1:3" x14ac:dyDescent="0.25">
      <c r="A123" s="2" t="s">
        <v>55</v>
      </c>
      <c r="B123" s="4">
        <v>1.4285714285714279</v>
      </c>
      <c r="C123" t="s">
        <v>963</v>
      </c>
    </row>
    <row r="124" spans="1:3" x14ac:dyDescent="0.25">
      <c r="A124" s="2" t="s">
        <v>56</v>
      </c>
      <c r="B124" s="4">
        <v>2.285714285714286</v>
      </c>
      <c r="C124" t="s">
        <v>963</v>
      </c>
    </row>
    <row r="125" spans="1:3" x14ac:dyDescent="0.25">
      <c r="A125" s="2" t="s">
        <v>57</v>
      </c>
      <c r="B125" s="4">
        <v>3</v>
      </c>
      <c r="C125" t="s">
        <v>963</v>
      </c>
    </row>
    <row r="126" spans="1:3" x14ac:dyDescent="0.25">
      <c r="A126" s="2" t="s">
        <v>58</v>
      </c>
      <c r="B126" s="4">
        <v>3.1428571428571419</v>
      </c>
      <c r="C126" t="s">
        <v>963</v>
      </c>
    </row>
    <row r="127" spans="1:3" x14ac:dyDescent="0.25">
      <c r="A127" s="2" t="s">
        <v>59</v>
      </c>
      <c r="B127" s="4">
        <v>2</v>
      </c>
      <c r="C127" t="s">
        <v>963</v>
      </c>
    </row>
    <row r="128" spans="1:3" x14ac:dyDescent="0.25">
      <c r="A128" s="2" t="s">
        <v>60</v>
      </c>
      <c r="B128" s="4">
        <v>2.8571428571428572</v>
      </c>
      <c r="C128" t="s">
        <v>963</v>
      </c>
    </row>
    <row r="129" spans="1:3" x14ac:dyDescent="0.25">
      <c r="A129" s="2" t="s">
        <v>61</v>
      </c>
      <c r="B129" s="4">
        <v>3</v>
      </c>
      <c r="C129" t="s">
        <v>963</v>
      </c>
    </row>
    <row r="130" spans="1:3" x14ac:dyDescent="0.25">
      <c r="A130" s="2" t="s">
        <v>63</v>
      </c>
      <c r="B130" s="4">
        <v>2.5714285714285712</v>
      </c>
      <c r="C130" t="s">
        <v>963</v>
      </c>
    </row>
    <row r="131" spans="1:3" x14ac:dyDescent="0.25">
      <c r="A131" s="2" t="s">
        <v>64</v>
      </c>
      <c r="B131" s="4">
        <v>3.5714285714285712</v>
      </c>
      <c r="C131" t="s">
        <v>963</v>
      </c>
    </row>
    <row r="132" spans="1:3" x14ac:dyDescent="0.25">
      <c r="A132" s="2" t="s">
        <v>65</v>
      </c>
      <c r="B132" s="4">
        <v>2.8571428571428572</v>
      </c>
      <c r="C132" t="s">
        <v>963</v>
      </c>
    </row>
    <row r="133" spans="1:3" x14ac:dyDescent="0.25">
      <c r="A133" s="2" t="s">
        <v>66</v>
      </c>
      <c r="B133" s="4">
        <v>2.8571428571428572</v>
      </c>
      <c r="C133" t="s">
        <v>963</v>
      </c>
    </row>
    <row r="134" spans="1:3" x14ac:dyDescent="0.25">
      <c r="A134" s="2" t="s">
        <v>67</v>
      </c>
      <c r="B134" s="4">
        <v>2.5714285714285712</v>
      </c>
      <c r="C134" t="s">
        <v>963</v>
      </c>
    </row>
    <row r="135" spans="1:3" x14ac:dyDescent="0.25">
      <c r="A135" s="2" t="s">
        <v>68</v>
      </c>
      <c r="B135" s="4">
        <v>3.2857142857142851</v>
      </c>
      <c r="C135" t="s">
        <v>963</v>
      </c>
    </row>
    <row r="136" spans="1:3" x14ac:dyDescent="0.25">
      <c r="A136" s="2" t="s">
        <v>69</v>
      </c>
      <c r="B136" s="4">
        <v>2.4285714285714279</v>
      </c>
      <c r="C136" t="s">
        <v>963</v>
      </c>
    </row>
    <row r="137" spans="1:3" x14ac:dyDescent="0.25">
      <c r="A137" s="2" t="s">
        <v>70</v>
      </c>
      <c r="B137" s="4">
        <v>2.2857142857142851</v>
      </c>
      <c r="C137" t="s">
        <v>963</v>
      </c>
    </row>
    <row r="138" spans="1:3" x14ac:dyDescent="0.25">
      <c r="A138" s="2" t="s">
        <v>71</v>
      </c>
      <c r="B138" s="4">
        <v>3.4285714285714279</v>
      </c>
      <c r="C138" t="s">
        <v>963</v>
      </c>
    </row>
    <row r="139" spans="1:3" x14ac:dyDescent="0.25">
      <c r="A139" s="2" t="s">
        <v>72</v>
      </c>
      <c r="B139" s="4">
        <v>3.1428571428571419</v>
      </c>
      <c r="C139" t="s">
        <v>963</v>
      </c>
    </row>
    <row r="140" spans="1:3" x14ac:dyDescent="0.25">
      <c r="A140" s="2" t="s">
        <v>73</v>
      </c>
      <c r="B140" s="4">
        <v>2.8571428571428572</v>
      </c>
      <c r="C140" t="s">
        <v>963</v>
      </c>
    </row>
    <row r="141" spans="1:3" x14ac:dyDescent="0.25">
      <c r="A141" s="2" t="s">
        <v>74</v>
      </c>
      <c r="B141" s="4">
        <v>3.2857142857142851</v>
      </c>
      <c r="C141" t="s">
        <v>963</v>
      </c>
    </row>
    <row r="142" spans="1:3" x14ac:dyDescent="0.25">
      <c r="A142" s="2" t="s">
        <v>75</v>
      </c>
      <c r="B142" s="4">
        <v>2.8571428571428572</v>
      </c>
      <c r="C142" t="s">
        <v>963</v>
      </c>
    </row>
    <row r="143" spans="1:3" x14ac:dyDescent="0.25">
      <c r="A143" s="2" t="s">
        <v>76</v>
      </c>
      <c r="B143" s="4">
        <v>2.285714285714286</v>
      </c>
      <c r="C143" t="s">
        <v>963</v>
      </c>
    </row>
    <row r="144" spans="1:3" x14ac:dyDescent="0.25">
      <c r="A144" s="2" t="s">
        <v>77</v>
      </c>
      <c r="B144" s="4">
        <v>2.285714285714286</v>
      </c>
      <c r="C144" t="s">
        <v>963</v>
      </c>
    </row>
    <row r="145" spans="1:3" x14ac:dyDescent="0.25">
      <c r="A145" s="2" t="s">
        <v>78</v>
      </c>
      <c r="B145" s="4">
        <v>2.4285714285714279</v>
      </c>
      <c r="C145" t="s">
        <v>963</v>
      </c>
    </row>
    <row r="146" spans="1:3" x14ac:dyDescent="0.25">
      <c r="A146" s="2" t="s">
        <v>79</v>
      </c>
      <c r="B146" s="4">
        <v>3</v>
      </c>
      <c r="C146" t="s">
        <v>963</v>
      </c>
    </row>
    <row r="147" spans="1:3" x14ac:dyDescent="0.25">
      <c r="A147" s="2" t="s">
        <v>80</v>
      </c>
      <c r="B147" s="4">
        <v>2.5714285714285712</v>
      </c>
      <c r="C147" t="s">
        <v>963</v>
      </c>
    </row>
    <row r="148" spans="1:3" x14ac:dyDescent="0.25">
      <c r="A148" s="2" t="s">
        <v>81</v>
      </c>
      <c r="B148" s="4">
        <v>3.4285714285714279</v>
      </c>
      <c r="C148" t="s">
        <v>963</v>
      </c>
    </row>
    <row r="149" spans="1:3" x14ac:dyDescent="0.25">
      <c r="A149" s="2" t="s">
        <v>82</v>
      </c>
      <c r="B149" s="4">
        <v>3.714285714285714</v>
      </c>
      <c r="C149" t="s">
        <v>963</v>
      </c>
    </row>
    <row r="150" spans="1:3" x14ac:dyDescent="0.25">
      <c r="A150" s="2" t="s">
        <v>83</v>
      </c>
      <c r="B150" s="4">
        <v>2.4285714285714279</v>
      </c>
      <c r="C150" t="s">
        <v>963</v>
      </c>
    </row>
    <row r="151" spans="1:3" x14ac:dyDescent="0.25">
      <c r="A151" s="2" t="s">
        <v>84</v>
      </c>
      <c r="B151" s="4">
        <v>3</v>
      </c>
      <c r="C151" t="s">
        <v>963</v>
      </c>
    </row>
    <row r="152" spans="1:3" x14ac:dyDescent="0.25">
      <c r="A152" s="2" t="s">
        <v>85</v>
      </c>
      <c r="B152" s="4">
        <v>3.5714285714285712</v>
      </c>
      <c r="C152" t="s">
        <v>963</v>
      </c>
    </row>
    <row r="153" spans="1:3" x14ac:dyDescent="0.25">
      <c r="A153" s="2" t="s">
        <v>86</v>
      </c>
      <c r="B153" s="4">
        <v>3.4285714285714279</v>
      </c>
      <c r="C153" t="s">
        <v>963</v>
      </c>
    </row>
    <row r="154" spans="1:3" x14ac:dyDescent="0.25">
      <c r="A154" s="2" t="s">
        <v>87</v>
      </c>
      <c r="B154" s="4">
        <v>2.8571428571428572</v>
      </c>
      <c r="C154" t="s">
        <v>963</v>
      </c>
    </row>
    <row r="155" spans="1:3" x14ac:dyDescent="0.25">
      <c r="A155" s="2" t="s">
        <v>88</v>
      </c>
      <c r="B155" s="4">
        <v>2.285714285714286</v>
      </c>
      <c r="C155" t="s">
        <v>963</v>
      </c>
    </row>
    <row r="156" spans="1:3" x14ac:dyDescent="0.25">
      <c r="A156" s="2" t="s">
        <v>89</v>
      </c>
      <c r="B156" s="4">
        <v>2.8571428571428572</v>
      </c>
      <c r="C156" t="s">
        <v>963</v>
      </c>
    </row>
    <row r="157" spans="1:3" x14ac:dyDescent="0.25">
      <c r="A157" s="2" t="s">
        <v>90</v>
      </c>
      <c r="B157" s="4">
        <v>2.4285714285714279</v>
      </c>
      <c r="C157" t="s">
        <v>963</v>
      </c>
    </row>
    <row r="158" spans="1:3" x14ac:dyDescent="0.25">
      <c r="A158" s="2" t="s">
        <v>91</v>
      </c>
      <c r="B158" s="4">
        <v>3.1428571428571428</v>
      </c>
      <c r="C158" t="s">
        <v>963</v>
      </c>
    </row>
    <row r="159" spans="1:3" x14ac:dyDescent="0.25">
      <c r="A159" s="2" t="s">
        <v>92</v>
      </c>
      <c r="B159" s="4">
        <v>2.2857142857142851</v>
      </c>
      <c r="C159" t="s">
        <v>963</v>
      </c>
    </row>
    <row r="160" spans="1:3" x14ac:dyDescent="0.25">
      <c r="A160" s="2" t="s">
        <v>93</v>
      </c>
      <c r="B160" s="4">
        <v>2.714285714285714</v>
      </c>
      <c r="C160" t="s">
        <v>963</v>
      </c>
    </row>
    <row r="161" spans="1:3" x14ac:dyDescent="0.25">
      <c r="A161" s="2" t="s">
        <v>94</v>
      </c>
      <c r="B161" s="4">
        <v>3.5714285714285712</v>
      </c>
      <c r="C161" t="s">
        <v>963</v>
      </c>
    </row>
    <row r="162" spans="1:3" x14ac:dyDescent="0.25">
      <c r="A162" s="2" t="s">
        <v>95</v>
      </c>
      <c r="B162" s="4">
        <v>3.285714285714286</v>
      </c>
      <c r="C162" t="s">
        <v>963</v>
      </c>
    </row>
    <row r="163" spans="1:3" x14ac:dyDescent="0.25">
      <c r="A163" s="2" t="s">
        <v>96</v>
      </c>
      <c r="B163" s="4">
        <v>2.5714285714285712</v>
      </c>
      <c r="C163" t="s">
        <v>963</v>
      </c>
    </row>
    <row r="164" spans="1:3" x14ac:dyDescent="0.25">
      <c r="A164" s="2" t="s">
        <v>97</v>
      </c>
      <c r="B164" s="4">
        <v>3.5714285714285712</v>
      </c>
      <c r="C164" t="s">
        <v>963</v>
      </c>
    </row>
    <row r="165" spans="1:3" x14ac:dyDescent="0.25">
      <c r="A165" s="2" t="s">
        <v>98</v>
      </c>
      <c r="B165" s="4">
        <v>2.4285714285714279</v>
      </c>
      <c r="C165" t="s">
        <v>963</v>
      </c>
    </row>
    <row r="166" spans="1:3" x14ac:dyDescent="0.25">
      <c r="A166" s="2" t="s">
        <v>99</v>
      </c>
      <c r="B166" s="4">
        <v>3.2857142857142851</v>
      </c>
      <c r="C166" t="s">
        <v>963</v>
      </c>
    </row>
    <row r="167" spans="1:3" x14ac:dyDescent="0.25">
      <c r="A167" s="2" t="s">
        <v>100</v>
      </c>
      <c r="B167" s="4">
        <v>2.5714285714285712</v>
      </c>
      <c r="C167" t="s">
        <v>963</v>
      </c>
    </row>
    <row r="168" spans="1:3" x14ac:dyDescent="0.25">
      <c r="A168" s="2" t="s">
        <v>101</v>
      </c>
      <c r="B168" s="4">
        <v>2.2857142857142851</v>
      </c>
      <c r="C168" t="s">
        <v>963</v>
      </c>
    </row>
    <row r="169" spans="1:3" x14ac:dyDescent="0.25">
      <c r="A169" s="2" t="s">
        <v>102</v>
      </c>
      <c r="B169" s="4">
        <v>2.714285714285714</v>
      </c>
      <c r="C169" t="s">
        <v>963</v>
      </c>
    </row>
    <row r="170" spans="1:3" x14ac:dyDescent="0.25">
      <c r="A170" s="2" t="s">
        <v>103</v>
      </c>
      <c r="B170" s="4">
        <v>2</v>
      </c>
      <c r="C170" t="s">
        <v>963</v>
      </c>
    </row>
    <row r="171" spans="1:3" x14ac:dyDescent="0.25">
      <c r="A171" s="2" t="s">
        <v>104</v>
      </c>
      <c r="B171" s="4">
        <v>3.1428571428571419</v>
      </c>
      <c r="C171" t="s">
        <v>963</v>
      </c>
    </row>
    <row r="172" spans="1:3" x14ac:dyDescent="0.25">
      <c r="A172" s="2" t="s">
        <v>105</v>
      </c>
      <c r="B172" s="4">
        <v>2.8571428571428572</v>
      </c>
      <c r="C172" t="s">
        <v>963</v>
      </c>
    </row>
    <row r="173" spans="1:3" x14ac:dyDescent="0.25">
      <c r="A173" s="2" t="s">
        <v>106</v>
      </c>
      <c r="B173" s="4">
        <v>2.714285714285714</v>
      </c>
      <c r="C173" t="s">
        <v>963</v>
      </c>
    </row>
    <row r="174" spans="1:3" x14ac:dyDescent="0.25">
      <c r="A174" s="2" t="s">
        <v>107</v>
      </c>
      <c r="B174" s="4">
        <v>2.5714285714285712</v>
      </c>
      <c r="C174" t="s">
        <v>963</v>
      </c>
    </row>
    <row r="175" spans="1:3" x14ac:dyDescent="0.25">
      <c r="A175" s="2" t="s">
        <v>108</v>
      </c>
      <c r="B175" s="4">
        <v>3.1428571428571419</v>
      </c>
      <c r="C175" t="s">
        <v>963</v>
      </c>
    </row>
    <row r="176" spans="1:3" x14ac:dyDescent="0.25">
      <c r="A176" s="2" t="s">
        <v>109</v>
      </c>
      <c r="B176" s="4">
        <v>3.4285714285714279</v>
      </c>
      <c r="C176" t="s">
        <v>963</v>
      </c>
    </row>
    <row r="177" spans="1:3" x14ac:dyDescent="0.25">
      <c r="A177" s="2" t="s">
        <v>110</v>
      </c>
      <c r="B177" s="4">
        <v>2.1428571428571419</v>
      </c>
      <c r="C177" t="s">
        <v>963</v>
      </c>
    </row>
    <row r="178" spans="1:3" x14ac:dyDescent="0.25">
      <c r="A178" s="2" t="s">
        <v>111</v>
      </c>
      <c r="B178" s="4">
        <v>2.5714285714285712</v>
      </c>
      <c r="C178" t="s">
        <v>963</v>
      </c>
    </row>
    <row r="179" spans="1:3" x14ac:dyDescent="0.25">
      <c r="A179" s="2" t="s">
        <v>112</v>
      </c>
      <c r="B179" s="4">
        <v>3</v>
      </c>
      <c r="C179" t="s">
        <v>963</v>
      </c>
    </row>
    <row r="180" spans="1:3" x14ac:dyDescent="0.25">
      <c r="A180" s="2" t="s">
        <v>113</v>
      </c>
      <c r="B180" s="4">
        <v>2.8571428571428572</v>
      </c>
      <c r="C180" t="s">
        <v>963</v>
      </c>
    </row>
    <row r="181" spans="1:3" x14ac:dyDescent="0.25">
      <c r="A181" s="2" t="s">
        <v>114</v>
      </c>
      <c r="B181" s="4">
        <v>1.714285714285714</v>
      </c>
      <c r="C181" t="s">
        <v>963</v>
      </c>
    </row>
    <row r="182" spans="1:3" x14ac:dyDescent="0.25">
      <c r="A182" s="2" t="s">
        <v>115</v>
      </c>
      <c r="B182" s="4">
        <v>3.2857142857142851</v>
      </c>
      <c r="C182" t="s">
        <v>963</v>
      </c>
    </row>
    <row r="183" spans="1:3" x14ac:dyDescent="0.25">
      <c r="A183" s="2" t="s">
        <v>116</v>
      </c>
      <c r="B183" s="4">
        <v>3.9999999999999991</v>
      </c>
      <c r="C183" t="s">
        <v>963</v>
      </c>
    </row>
    <row r="184" spans="1:3" x14ac:dyDescent="0.25">
      <c r="A184" s="2" t="s">
        <v>117</v>
      </c>
      <c r="B184" s="4">
        <v>3.5714285714285712</v>
      </c>
      <c r="C184" t="s">
        <v>963</v>
      </c>
    </row>
    <row r="185" spans="1:3" x14ac:dyDescent="0.25">
      <c r="A185" s="2" t="s">
        <v>118</v>
      </c>
      <c r="B185" s="4">
        <v>3.8571428571428572</v>
      </c>
      <c r="C185" t="s">
        <v>963</v>
      </c>
    </row>
    <row r="186" spans="1:3" x14ac:dyDescent="0.25">
      <c r="A186" s="2" t="s">
        <v>119</v>
      </c>
      <c r="B186" s="4">
        <v>3.1428571428571428</v>
      </c>
      <c r="C186" t="s">
        <v>963</v>
      </c>
    </row>
    <row r="187" spans="1:3" x14ac:dyDescent="0.25">
      <c r="A187" s="2" t="s">
        <v>120</v>
      </c>
      <c r="B187" s="4">
        <v>2.285714285714286</v>
      </c>
      <c r="C187" t="s">
        <v>963</v>
      </c>
    </row>
    <row r="188" spans="1:3" x14ac:dyDescent="0.25">
      <c r="A188" s="2" t="s">
        <v>121</v>
      </c>
      <c r="B188" s="4">
        <v>2.5714285714285712</v>
      </c>
      <c r="C188" t="s">
        <v>963</v>
      </c>
    </row>
    <row r="189" spans="1:3" x14ac:dyDescent="0.25">
      <c r="A189" s="2" t="s">
        <v>122</v>
      </c>
      <c r="B189" s="4">
        <v>2.8571428571428572</v>
      </c>
      <c r="C189" t="s">
        <v>963</v>
      </c>
    </row>
    <row r="190" spans="1:3" x14ac:dyDescent="0.25">
      <c r="A190" s="2" t="s">
        <v>123</v>
      </c>
      <c r="B190" s="4">
        <v>1.714285714285714</v>
      </c>
      <c r="C190" t="s">
        <v>963</v>
      </c>
    </row>
    <row r="191" spans="1:3" x14ac:dyDescent="0.25">
      <c r="A191" s="2" t="s">
        <v>124</v>
      </c>
      <c r="B191" s="4">
        <v>2.4285714285714279</v>
      </c>
      <c r="C191" t="s">
        <v>963</v>
      </c>
    </row>
    <row r="192" spans="1:3" x14ac:dyDescent="0.25">
      <c r="A192" s="2" t="s">
        <v>125</v>
      </c>
      <c r="B192" s="4">
        <v>3.2857142857142851</v>
      </c>
      <c r="C192" t="s">
        <v>963</v>
      </c>
    </row>
    <row r="193" spans="1:3" x14ac:dyDescent="0.25">
      <c r="A193" s="2" t="s">
        <v>126</v>
      </c>
      <c r="B193" s="4">
        <v>3</v>
      </c>
      <c r="C193" t="s">
        <v>963</v>
      </c>
    </row>
    <row r="194" spans="1:3" x14ac:dyDescent="0.25">
      <c r="A194" s="2" t="s">
        <v>127</v>
      </c>
      <c r="B194" s="4">
        <v>1.714285714285714</v>
      </c>
      <c r="C194" t="s">
        <v>963</v>
      </c>
    </row>
    <row r="195" spans="1:3" x14ac:dyDescent="0.25">
      <c r="A195" s="2" t="s">
        <v>128</v>
      </c>
      <c r="B195" s="4">
        <v>3.2857142857142851</v>
      </c>
      <c r="C195" t="s">
        <v>963</v>
      </c>
    </row>
    <row r="196" spans="1:3" x14ac:dyDescent="0.25">
      <c r="A196" s="2" t="s">
        <v>129</v>
      </c>
      <c r="B196" s="4">
        <v>3</v>
      </c>
      <c r="C196" t="s">
        <v>963</v>
      </c>
    </row>
    <row r="197" spans="1:3" x14ac:dyDescent="0.25">
      <c r="A197" s="2" t="s">
        <v>130</v>
      </c>
      <c r="B197" s="4">
        <v>3.2857142857142851</v>
      </c>
      <c r="C197" t="s">
        <v>963</v>
      </c>
    </row>
    <row r="198" spans="1:3" x14ac:dyDescent="0.25">
      <c r="A198" s="2" t="s">
        <v>131</v>
      </c>
      <c r="B198" s="4">
        <v>2.8571428571428572</v>
      </c>
      <c r="C198" t="s">
        <v>963</v>
      </c>
    </row>
    <row r="199" spans="1:3" x14ac:dyDescent="0.25">
      <c r="A199" s="2" t="s">
        <v>132</v>
      </c>
      <c r="B199" s="4">
        <v>2.5714285714285712</v>
      </c>
      <c r="C199" t="s">
        <v>963</v>
      </c>
    </row>
    <row r="200" spans="1:3" x14ac:dyDescent="0.25">
      <c r="A200" s="2" t="s">
        <v>19</v>
      </c>
      <c r="B200" s="4">
        <v>2</v>
      </c>
      <c r="C200" t="s">
        <v>964</v>
      </c>
    </row>
    <row r="201" spans="1:3" x14ac:dyDescent="0.25">
      <c r="A201" s="2" t="s">
        <v>25</v>
      </c>
      <c r="B201" s="4">
        <v>2.666666666666667</v>
      </c>
      <c r="C201" t="s">
        <v>964</v>
      </c>
    </row>
    <row r="202" spans="1:3" x14ac:dyDescent="0.25">
      <c r="A202" s="2" t="s">
        <v>28</v>
      </c>
      <c r="B202" s="4">
        <v>2.666666666666667</v>
      </c>
      <c r="C202" t="s">
        <v>964</v>
      </c>
    </row>
    <row r="203" spans="1:3" x14ac:dyDescent="0.25">
      <c r="A203" s="2" t="s">
        <v>30</v>
      </c>
      <c r="B203" s="4">
        <v>2.666666666666667</v>
      </c>
      <c r="C203" t="s">
        <v>964</v>
      </c>
    </row>
    <row r="204" spans="1:3" x14ac:dyDescent="0.25">
      <c r="A204" s="2" t="s">
        <v>32</v>
      </c>
      <c r="B204" s="4">
        <v>2</v>
      </c>
      <c r="C204" t="s">
        <v>964</v>
      </c>
    </row>
    <row r="205" spans="1:3" x14ac:dyDescent="0.25">
      <c r="A205" s="2" t="s">
        <v>33</v>
      </c>
      <c r="B205" s="4">
        <v>3.333333333333333</v>
      </c>
      <c r="C205" t="s">
        <v>964</v>
      </c>
    </row>
    <row r="206" spans="1:3" x14ac:dyDescent="0.25">
      <c r="A206" s="2" t="s">
        <v>35</v>
      </c>
      <c r="B206" s="4">
        <v>2.333333333333333</v>
      </c>
      <c r="C206" t="s">
        <v>964</v>
      </c>
    </row>
    <row r="207" spans="1:3" x14ac:dyDescent="0.25">
      <c r="A207" s="2" t="s">
        <v>36</v>
      </c>
      <c r="B207" s="4">
        <v>1.333333333333333</v>
      </c>
      <c r="C207" t="s">
        <v>964</v>
      </c>
    </row>
    <row r="208" spans="1:3" x14ac:dyDescent="0.25">
      <c r="A208" s="2" t="s">
        <v>38</v>
      </c>
      <c r="B208" s="4">
        <v>2</v>
      </c>
      <c r="C208" t="s">
        <v>964</v>
      </c>
    </row>
    <row r="209" spans="1:3" x14ac:dyDescent="0.25">
      <c r="A209" s="2" t="s">
        <v>39</v>
      </c>
      <c r="B209" s="4">
        <v>2.666666666666667</v>
      </c>
      <c r="C209" t="s">
        <v>964</v>
      </c>
    </row>
    <row r="210" spans="1:3" x14ac:dyDescent="0.25">
      <c r="A210" s="2" t="s">
        <v>40</v>
      </c>
      <c r="B210" s="4">
        <v>1.333333333333333</v>
      </c>
      <c r="C210" t="s">
        <v>964</v>
      </c>
    </row>
    <row r="211" spans="1:3" x14ac:dyDescent="0.25">
      <c r="A211" s="2" t="s">
        <v>42</v>
      </c>
      <c r="B211" s="4">
        <v>3.333333333333333</v>
      </c>
      <c r="C211" t="s">
        <v>964</v>
      </c>
    </row>
    <row r="212" spans="1:3" x14ac:dyDescent="0.25">
      <c r="A212" s="2" t="s">
        <v>43</v>
      </c>
      <c r="B212" s="4">
        <v>4</v>
      </c>
      <c r="C212" t="s">
        <v>964</v>
      </c>
    </row>
    <row r="213" spans="1:3" x14ac:dyDescent="0.25">
      <c r="A213" s="2" t="s">
        <v>44</v>
      </c>
      <c r="B213" s="4">
        <v>4</v>
      </c>
      <c r="C213" t="s">
        <v>964</v>
      </c>
    </row>
    <row r="214" spans="1:3" x14ac:dyDescent="0.25">
      <c r="A214" s="2" t="s">
        <v>45</v>
      </c>
      <c r="B214" s="4">
        <v>3</v>
      </c>
      <c r="C214" t="s">
        <v>964</v>
      </c>
    </row>
    <row r="215" spans="1:3" x14ac:dyDescent="0.25">
      <c r="A215" s="2" t="s">
        <v>46</v>
      </c>
      <c r="B215" s="4">
        <v>3.333333333333333</v>
      </c>
      <c r="C215" t="s">
        <v>964</v>
      </c>
    </row>
    <row r="216" spans="1:3" x14ac:dyDescent="0.25">
      <c r="A216" s="2" t="s">
        <v>48</v>
      </c>
      <c r="B216" s="4">
        <v>1.333333333333333</v>
      </c>
      <c r="C216" t="s">
        <v>964</v>
      </c>
    </row>
    <row r="217" spans="1:3" x14ac:dyDescent="0.25">
      <c r="A217" s="2" t="s">
        <v>50</v>
      </c>
      <c r="B217" s="4">
        <v>3.333333333333333</v>
      </c>
      <c r="C217" t="s">
        <v>964</v>
      </c>
    </row>
    <row r="218" spans="1:3" x14ac:dyDescent="0.25">
      <c r="A218" s="2" t="s">
        <v>51</v>
      </c>
      <c r="B218" s="4">
        <v>3.333333333333333</v>
      </c>
      <c r="C218" t="s">
        <v>964</v>
      </c>
    </row>
    <row r="219" spans="1:3" x14ac:dyDescent="0.25">
      <c r="A219" s="2" t="s">
        <v>52</v>
      </c>
      <c r="B219" s="4">
        <v>3.666666666666667</v>
      </c>
      <c r="C219" t="s">
        <v>964</v>
      </c>
    </row>
    <row r="220" spans="1:3" x14ac:dyDescent="0.25">
      <c r="A220" s="2" t="s">
        <v>53</v>
      </c>
      <c r="B220" s="4">
        <v>2</v>
      </c>
      <c r="C220" t="s">
        <v>964</v>
      </c>
    </row>
    <row r="221" spans="1:3" x14ac:dyDescent="0.25">
      <c r="A221" s="2" t="s">
        <v>54</v>
      </c>
      <c r="B221" s="4">
        <v>2.666666666666667</v>
      </c>
      <c r="C221" t="s">
        <v>964</v>
      </c>
    </row>
    <row r="222" spans="1:3" x14ac:dyDescent="0.25">
      <c r="A222" s="2" t="s">
        <v>55</v>
      </c>
      <c r="B222" s="4">
        <v>4</v>
      </c>
      <c r="C222" t="s">
        <v>964</v>
      </c>
    </row>
    <row r="223" spans="1:3" x14ac:dyDescent="0.25">
      <c r="A223" s="2" t="s">
        <v>56</v>
      </c>
      <c r="B223" s="4">
        <v>2.333333333333333</v>
      </c>
      <c r="C223" t="s">
        <v>964</v>
      </c>
    </row>
    <row r="224" spans="1:3" x14ac:dyDescent="0.25">
      <c r="A224" s="2" t="s">
        <v>57</v>
      </c>
      <c r="B224" s="4">
        <v>2</v>
      </c>
      <c r="C224" t="s">
        <v>964</v>
      </c>
    </row>
    <row r="225" spans="1:3" x14ac:dyDescent="0.25">
      <c r="A225" s="2" t="s">
        <v>58</v>
      </c>
      <c r="B225" s="4">
        <v>1.333333333333333</v>
      </c>
      <c r="C225" t="s">
        <v>964</v>
      </c>
    </row>
    <row r="226" spans="1:3" x14ac:dyDescent="0.25">
      <c r="A226" s="2" t="s">
        <v>59</v>
      </c>
      <c r="B226" s="4">
        <v>1.666666666666667</v>
      </c>
      <c r="C226" t="s">
        <v>964</v>
      </c>
    </row>
    <row r="227" spans="1:3" x14ac:dyDescent="0.25">
      <c r="A227" s="2" t="s">
        <v>60</v>
      </c>
      <c r="B227" s="4">
        <v>1.666666666666667</v>
      </c>
      <c r="C227" t="s">
        <v>964</v>
      </c>
    </row>
    <row r="228" spans="1:3" x14ac:dyDescent="0.25">
      <c r="A228" s="2" t="s">
        <v>61</v>
      </c>
      <c r="B228" s="4">
        <v>2.333333333333333</v>
      </c>
      <c r="C228" t="s">
        <v>964</v>
      </c>
    </row>
    <row r="229" spans="1:3" x14ac:dyDescent="0.25">
      <c r="A229" s="2" t="s">
        <v>63</v>
      </c>
      <c r="B229" s="4">
        <v>2.666666666666667</v>
      </c>
      <c r="C229" t="s">
        <v>964</v>
      </c>
    </row>
    <row r="230" spans="1:3" x14ac:dyDescent="0.25">
      <c r="A230" s="2" t="s">
        <v>64</v>
      </c>
      <c r="B230" s="4">
        <v>3.666666666666667</v>
      </c>
      <c r="C230" t="s">
        <v>964</v>
      </c>
    </row>
    <row r="231" spans="1:3" x14ac:dyDescent="0.25">
      <c r="A231" s="2" t="s">
        <v>65</v>
      </c>
      <c r="B231" s="4">
        <v>1.333333333333333</v>
      </c>
      <c r="C231" t="s">
        <v>964</v>
      </c>
    </row>
    <row r="232" spans="1:3" x14ac:dyDescent="0.25">
      <c r="A232" s="2" t="s">
        <v>66</v>
      </c>
      <c r="B232" s="4">
        <v>3.666666666666667</v>
      </c>
      <c r="C232" t="s">
        <v>964</v>
      </c>
    </row>
    <row r="233" spans="1:3" x14ac:dyDescent="0.25">
      <c r="A233" s="2" t="s">
        <v>67</v>
      </c>
      <c r="B233" s="4">
        <v>3.333333333333333</v>
      </c>
      <c r="C233" t="s">
        <v>964</v>
      </c>
    </row>
    <row r="234" spans="1:3" x14ac:dyDescent="0.25">
      <c r="A234" s="2" t="s">
        <v>68</v>
      </c>
      <c r="B234" s="4">
        <v>3.333333333333333</v>
      </c>
      <c r="C234" t="s">
        <v>964</v>
      </c>
    </row>
    <row r="235" spans="1:3" x14ac:dyDescent="0.25">
      <c r="A235" s="2" t="s">
        <v>69</v>
      </c>
      <c r="B235" s="4">
        <v>4</v>
      </c>
      <c r="C235" t="s">
        <v>964</v>
      </c>
    </row>
    <row r="236" spans="1:3" x14ac:dyDescent="0.25">
      <c r="A236" s="2" t="s">
        <v>70</v>
      </c>
      <c r="B236" s="4">
        <v>2</v>
      </c>
      <c r="C236" t="s">
        <v>964</v>
      </c>
    </row>
    <row r="237" spans="1:3" x14ac:dyDescent="0.25">
      <c r="A237" s="2" t="s">
        <v>71</v>
      </c>
      <c r="B237" s="4">
        <v>4</v>
      </c>
      <c r="C237" t="s">
        <v>964</v>
      </c>
    </row>
    <row r="238" spans="1:3" x14ac:dyDescent="0.25">
      <c r="A238" s="2" t="s">
        <v>72</v>
      </c>
      <c r="B238" s="4">
        <v>3.333333333333333</v>
      </c>
      <c r="C238" t="s">
        <v>964</v>
      </c>
    </row>
    <row r="239" spans="1:3" x14ac:dyDescent="0.25">
      <c r="A239" s="2" t="s">
        <v>73</v>
      </c>
      <c r="B239" s="4">
        <v>4</v>
      </c>
      <c r="C239" t="s">
        <v>964</v>
      </c>
    </row>
    <row r="240" spans="1:3" x14ac:dyDescent="0.25">
      <c r="A240" s="2" t="s">
        <v>74</v>
      </c>
      <c r="B240" s="4">
        <v>3</v>
      </c>
      <c r="C240" t="s">
        <v>964</v>
      </c>
    </row>
    <row r="241" spans="1:3" x14ac:dyDescent="0.25">
      <c r="A241" s="2" t="s">
        <v>75</v>
      </c>
      <c r="B241" s="4">
        <v>4</v>
      </c>
      <c r="C241" t="s">
        <v>964</v>
      </c>
    </row>
    <row r="242" spans="1:3" x14ac:dyDescent="0.25">
      <c r="A242" s="2" t="s">
        <v>76</v>
      </c>
      <c r="B242" s="4">
        <v>4</v>
      </c>
      <c r="C242" t="s">
        <v>964</v>
      </c>
    </row>
    <row r="243" spans="1:3" x14ac:dyDescent="0.25">
      <c r="A243" s="2" t="s">
        <v>77</v>
      </c>
      <c r="B243" s="4">
        <v>2.666666666666667</v>
      </c>
      <c r="C243" t="s">
        <v>964</v>
      </c>
    </row>
    <row r="244" spans="1:3" x14ac:dyDescent="0.25">
      <c r="A244" s="2" t="s">
        <v>78</v>
      </c>
      <c r="B244" s="4">
        <v>2</v>
      </c>
      <c r="C244" t="s">
        <v>964</v>
      </c>
    </row>
    <row r="245" spans="1:3" x14ac:dyDescent="0.25">
      <c r="A245" s="2" t="s">
        <v>79</v>
      </c>
      <c r="B245" s="4">
        <v>3</v>
      </c>
      <c r="C245" t="s">
        <v>964</v>
      </c>
    </row>
    <row r="246" spans="1:3" x14ac:dyDescent="0.25">
      <c r="A246" s="2" t="s">
        <v>80</v>
      </c>
      <c r="B246" s="4">
        <v>2.666666666666667</v>
      </c>
      <c r="C246" t="s">
        <v>964</v>
      </c>
    </row>
    <row r="247" spans="1:3" x14ac:dyDescent="0.25">
      <c r="A247" s="2" t="s">
        <v>81</v>
      </c>
      <c r="B247" s="4">
        <v>4</v>
      </c>
      <c r="C247" t="s">
        <v>964</v>
      </c>
    </row>
    <row r="248" spans="1:3" x14ac:dyDescent="0.25">
      <c r="A248" s="2" t="s">
        <v>82</v>
      </c>
      <c r="B248" s="4">
        <v>3</v>
      </c>
      <c r="C248" t="s">
        <v>964</v>
      </c>
    </row>
    <row r="249" spans="1:3" x14ac:dyDescent="0.25">
      <c r="A249" s="2" t="s">
        <v>83</v>
      </c>
      <c r="B249" s="4">
        <v>1.666666666666667</v>
      </c>
      <c r="C249" t="s">
        <v>964</v>
      </c>
    </row>
    <row r="250" spans="1:3" x14ac:dyDescent="0.25">
      <c r="A250" s="2" t="s">
        <v>84</v>
      </c>
      <c r="B250" s="4">
        <v>3</v>
      </c>
      <c r="C250" t="s">
        <v>964</v>
      </c>
    </row>
    <row r="251" spans="1:3" x14ac:dyDescent="0.25">
      <c r="A251" s="2" t="s">
        <v>85</v>
      </c>
      <c r="B251" s="4">
        <v>2</v>
      </c>
      <c r="C251" t="s">
        <v>964</v>
      </c>
    </row>
    <row r="252" spans="1:3" x14ac:dyDescent="0.25">
      <c r="A252" s="2" t="s">
        <v>86</v>
      </c>
      <c r="B252" s="4">
        <v>1.333333333333333</v>
      </c>
      <c r="C252" t="s">
        <v>964</v>
      </c>
    </row>
    <row r="253" spans="1:3" x14ac:dyDescent="0.25">
      <c r="A253" s="2" t="s">
        <v>87</v>
      </c>
      <c r="B253" s="4">
        <v>2</v>
      </c>
      <c r="C253" t="s">
        <v>964</v>
      </c>
    </row>
    <row r="254" spans="1:3" x14ac:dyDescent="0.25">
      <c r="A254" s="2" t="s">
        <v>88</v>
      </c>
      <c r="B254" s="4">
        <v>2.666666666666667</v>
      </c>
      <c r="C254" t="s">
        <v>964</v>
      </c>
    </row>
    <row r="255" spans="1:3" x14ac:dyDescent="0.25">
      <c r="A255" s="2" t="s">
        <v>89</v>
      </c>
      <c r="B255" s="4">
        <v>4</v>
      </c>
      <c r="C255" t="s">
        <v>964</v>
      </c>
    </row>
    <row r="256" spans="1:3" x14ac:dyDescent="0.25">
      <c r="A256" s="2" t="s">
        <v>90</v>
      </c>
      <c r="B256" s="4">
        <v>3.333333333333333</v>
      </c>
      <c r="C256" t="s">
        <v>964</v>
      </c>
    </row>
    <row r="257" spans="1:3" x14ac:dyDescent="0.25">
      <c r="A257" s="2" t="s">
        <v>91</v>
      </c>
      <c r="B257" s="4">
        <v>1.333333333333333</v>
      </c>
      <c r="C257" t="s">
        <v>964</v>
      </c>
    </row>
    <row r="258" spans="1:3" x14ac:dyDescent="0.25">
      <c r="A258" s="2" t="s">
        <v>92</v>
      </c>
      <c r="B258" s="4">
        <v>3</v>
      </c>
      <c r="C258" t="s">
        <v>964</v>
      </c>
    </row>
    <row r="259" spans="1:3" x14ac:dyDescent="0.25">
      <c r="A259" s="2" t="s">
        <v>93</v>
      </c>
      <c r="B259" s="4">
        <v>2.666666666666667</v>
      </c>
      <c r="C259" t="s">
        <v>964</v>
      </c>
    </row>
    <row r="260" spans="1:3" x14ac:dyDescent="0.25">
      <c r="A260" s="2" t="s">
        <v>94</v>
      </c>
      <c r="B260" s="4">
        <v>3.333333333333333</v>
      </c>
      <c r="C260" t="s">
        <v>964</v>
      </c>
    </row>
    <row r="261" spans="1:3" x14ac:dyDescent="0.25">
      <c r="A261" s="2" t="s">
        <v>95</v>
      </c>
      <c r="B261" s="4">
        <v>1.333333333333333</v>
      </c>
      <c r="C261" t="s">
        <v>964</v>
      </c>
    </row>
    <row r="262" spans="1:3" x14ac:dyDescent="0.25">
      <c r="A262" s="2" t="s">
        <v>96</v>
      </c>
      <c r="B262" s="4">
        <v>3.333333333333333</v>
      </c>
      <c r="C262" t="s">
        <v>964</v>
      </c>
    </row>
    <row r="263" spans="1:3" x14ac:dyDescent="0.25">
      <c r="A263" s="2" t="s">
        <v>97</v>
      </c>
      <c r="B263" s="4">
        <v>2.666666666666667</v>
      </c>
      <c r="C263" t="s">
        <v>964</v>
      </c>
    </row>
    <row r="264" spans="1:3" x14ac:dyDescent="0.25">
      <c r="A264" s="2" t="s">
        <v>98</v>
      </c>
      <c r="B264" s="4">
        <v>2.666666666666667</v>
      </c>
      <c r="C264" t="s">
        <v>964</v>
      </c>
    </row>
    <row r="265" spans="1:3" x14ac:dyDescent="0.25">
      <c r="A265" s="2" t="s">
        <v>99</v>
      </c>
      <c r="B265" s="4">
        <v>1.333333333333333</v>
      </c>
      <c r="C265" t="s">
        <v>964</v>
      </c>
    </row>
    <row r="266" spans="1:3" x14ac:dyDescent="0.25">
      <c r="A266" s="2" t="s">
        <v>100</v>
      </c>
      <c r="B266" s="4">
        <v>3</v>
      </c>
      <c r="C266" t="s">
        <v>964</v>
      </c>
    </row>
    <row r="267" spans="1:3" x14ac:dyDescent="0.25">
      <c r="A267" s="2" t="s">
        <v>101</v>
      </c>
      <c r="B267" s="4">
        <v>2</v>
      </c>
      <c r="C267" t="s">
        <v>964</v>
      </c>
    </row>
    <row r="268" spans="1:3" x14ac:dyDescent="0.25">
      <c r="A268" s="2" t="s">
        <v>102</v>
      </c>
      <c r="B268" s="4">
        <v>2.333333333333333</v>
      </c>
      <c r="C268" t="s">
        <v>964</v>
      </c>
    </row>
    <row r="269" spans="1:3" x14ac:dyDescent="0.25">
      <c r="A269" s="2" t="s">
        <v>103</v>
      </c>
      <c r="B269" s="4">
        <v>2.666666666666667</v>
      </c>
      <c r="C269" t="s">
        <v>964</v>
      </c>
    </row>
    <row r="270" spans="1:3" x14ac:dyDescent="0.25">
      <c r="A270" s="2" t="s">
        <v>104</v>
      </c>
      <c r="B270" s="4">
        <v>2</v>
      </c>
      <c r="C270" t="s">
        <v>964</v>
      </c>
    </row>
    <row r="271" spans="1:3" x14ac:dyDescent="0.25">
      <c r="A271" s="2" t="s">
        <v>105</v>
      </c>
      <c r="B271" s="4">
        <v>4</v>
      </c>
      <c r="C271" t="s">
        <v>964</v>
      </c>
    </row>
    <row r="272" spans="1:3" x14ac:dyDescent="0.25">
      <c r="A272" s="2" t="s">
        <v>106</v>
      </c>
      <c r="B272" s="4">
        <v>4</v>
      </c>
      <c r="C272" t="s">
        <v>964</v>
      </c>
    </row>
    <row r="273" spans="1:3" x14ac:dyDescent="0.25">
      <c r="A273" s="2" t="s">
        <v>107</v>
      </c>
      <c r="B273" s="4">
        <v>4</v>
      </c>
      <c r="C273" t="s">
        <v>964</v>
      </c>
    </row>
    <row r="274" spans="1:3" x14ac:dyDescent="0.25">
      <c r="A274" s="2" t="s">
        <v>108</v>
      </c>
      <c r="B274" s="4">
        <v>3.666666666666667</v>
      </c>
      <c r="C274" t="s">
        <v>964</v>
      </c>
    </row>
    <row r="275" spans="1:3" x14ac:dyDescent="0.25">
      <c r="A275" s="2" t="s">
        <v>109</v>
      </c>
      <c r="B275" s="4">
        <v>2.666666666666667</v>
      </c>
      <c r="C275" t="s">
        <v>964</v>
      </c>
    </row>
    <row r="276" spans="1:3" x14ac:dyDescent="0.25">
      <c r="A276" s="2" t="s">
        <v>110</v>
      </c>
      <c r="B276" s="4">
        <v>4</v>
      </c>
      <c r="C276" t="s">
        <v>964</v>
      </c>
    </row>
    <row r="277" spans="1:3" x14ac:dyDescent="0.25">
      <c r="A277" s="2" t="s">
        <v>111</v>
      </c>
      <c r="B277" s="4">
        <v>2</v>
      </c>
      <c r="C277" t="s">
        <v>964</v>
      </c>
    </row>
    <row r="278" spans="1:3" x14ac:dyDescent="0.25">
      <c r="A278" s="2" t="s">
        <v>112</v>
      </c>
      <c r="B278" s="4">
        <v>1.333333333333333</v>
      </c>
      <c r="C278" t="s">
        <v>964</v>
      </c>
    </row>
    <row r="279" spans="1:3" x14ac:dyDescent="0.25">
      <c r="A279" s="2" t="s">
        <v>113</v>
      </c>
      <c r="B279" s="4">
        <v>3.333333333333333</v>
      </c>
      <c r="C279" t="s">
        <v>964</v>
      </c>
    </row>
    <row r="280" spans="1:3" x14ac:dyDescent="0.25">
      <c r="A280" s="2" t="s">
        <v>114</v>
      </c>
      <c r="B280" s="4">
        <v>3.333333333333333</v>
      </c>
      <c r="C280" t="s">
        <v>964</v>
      </c>
    </row>
    <row r="281" spans="1:3" x14ac:dyDescent="0.25">
      <c r="A281" s="2" t="s">
        <v>115</v>
      </c>
      <c r="B281" s="4">
        <v>4</v>
      </c>
      <c r="C281" t="s">
        <v>964</v>
      </c>
    </row>
    <row r="282" spans="1:3" x14ac:dyDescent="0.25">
      <c r="A282" s="2" t="s">
        <v>116</v>
      </c>
      <c r="B282" s="4">
        <v>1.666666666666667</v>
      </c>
      <c r="C282" t="s">
        <v>964</v>
      </c>
    </row>
    <row r="283" spans="1:3" x14ac:dyDescent="0.25">
      <c r="A283" s="2" t="s">
        <v>117</v>
      </c>
      <c r="B283" s="4">
        <v>3</v>
      </c>
      <c r="C283" t="s">
        <v>964</v>
      </c>
    </row>
    <row r="284" spans="1:3" x14ac:dyDescent="0.25">
      <c r="A284" s="2" t="s">
        <v>118</v>
      </c>
      <c r="B284" s="4">
        <v>3.666666666666667</v>
      </c>
      <c r="C284" t="s">
        <v>964</v>
      </c>
    </row>
    <row r="285" spans="1:3" x14ac:dyDescent="0.25">
      <c r="A285" s="2" t="s">
        <v>119</v>
      </c>
      <c r="B285" s="4">
        <v>2</v>
      </c>
      <c r="C285" t="s">
        <v>964</v>
      </c>
    </row>
    <row r="286" spans="1:3" x14ac:dyDescent="0.25">
      <c r="A286" s="2" t="s">
        <v>120</v>
      </c>
      <c r="B286" s="4">
        <v>2.666666666666667</v>
      </c>
      <c r="C286" t="s">
        <v>964</v>
      </c>
    </row>
    <row r="287" spans="1:3" x14ac:dyDescent="0.25">
      <c r="A287" s="2" t="s">
        <v>121</v>
      </c>
      <c r="B287" s="4">
        <v>2.333333333333333</v>
      </c>
      <c r="C287" t="s">
        <v>964</v>
      </c>
    </row>
    <row r="288" spans="1:3" x14ac:dyDescent="0.25">
      <c r="A288" s="2" t="s">
        <v>122</v>
      </c>
      <c r="B288" s="4">
        <v>2.666666666666667</v>
      </c>
      <c r="C288" t="s">
        <v>964</v>
      </c>
    </row>
    <row r="289" spans="1:3" x14ac:dyDescent="0.25">
      <c r="A289" s="2" t="s">
        <v>123</v>
      </c>
      <c r="B289" s="4">
        <v>2</v>
      </c>
      <c r="C289" t="s">
        <v>964</v>
      </c>
    </row>
    <row r="290" spans="1:3" x14ac:dyDescent="0.25">
      <c r="A290" s="2" t="s">
        <v>124</v>
      </c>
      <c r="B290" s="4">
        <v>2</v>
      </c>
      <c r="C290" t="s">
        <v>964</v>
      </c>
    </row>
    <row r="291" spans="1:3" x14ac:dyDescent="0.25">
      <c r="A291" s="2" t="s">
        <v>125</v>
      </c>
      <c r="B291" s="4">
        <v>1.333333333333333</v>
      </c>
      <c r="C291" t="s">
        <v>964</v>
      </c>
    </row>
    <row r="292" spans="1:3" x14ac:dyDescent="0.25">
      <c r="A292" s="2" t="s">
        <v>126</v>
      </c>
      <c r="B292" s="4">
        <v>3.333333333333333</v>
      </c>
      <c r="C292" t="s">
        <v>964</v>
      </c>
    </row>
    <row r="293" spans="1:3" x14ac:dyDescent="0.25">
      <c r="A293" s="2" t="s">
        <v>127</v>
      </c>
      <c r="B293" s="4">
        <v>2.666666666666667</v>
      </c>
      <c r="C293" t="s">
        <v>964</v>
      </c>
    </row>
    <row r="294" spans="1:3" x14ac:dyDescent="0.25">
      <c r="A294" s="2" t="s">
        <v>128</v>
      </c>
      <c r="B294" s="4">
        <v>2</v>
      </c>
      <c r="C294" t="s">
        <v>964</v>
      </c>
    </row>
    <row r="295" spans="1:3" x14ac:dyDescent="0.25">
      <c r="A295" s="2" t="s">
        <v>129</v>
      </c>
      <c r="B295" s="4">
        <v>2.333333333333333</v>
      </c>
      <c r="C295" t="s">
        <v>964</v>
      </c>
    </row>
    <row r="296" spans="1:3" x14ac:dyDescent="0.25">
      <c r="A296" s="2" t="s">
        <v>130</v>
      </c>
      <c r="B296" s="4">
        <v>3.666666666666667</v>
      </c>
      <c r="C296" t="s">
        <v>964</v>
      </c>
    </row>
    <row r="297" spans="1:3" x14ac:dyDescent="0.25">
      <c r="A297" s="2" t="s">
        <v>131</v>
      </c>
      <c r="B297" s="4">
        <v>2</v>
      </c>
      <c r="C297" t="s">
        <v>964</v>
      </c>
    </row>
    <row r="298" spans="1:3" x14ac:dyDescent="0.25">
      <c r="A298" s="2" t="s">
        <v>132</v>
      </c>
      <c r="B298" s="4">
        <v>3.666666666666667</v>
      </c>
      <c r="C298" t="s">
        <v>964</v>
      </c>
    </row>
    <row r="299" spans="1:3" x14ac:dyDescent="0.25">
      <c r="A299" s="2" t="s">
        <v>19</v>
      </c>
      <c r="B299">
        <v>2.75</v>
      </c>
      <c r="C299" t="s">
        <v>965</v>
      </c>
    </row>
    <row r="300" spans="1:3" x14ac:dyDescent="0.25">
      <c r="A300" s="2" t="s">
        <v>25</v>
      </c>
      <c r="B300">
        <v>2.75</v>
      </c>
      <c r="C300" t="s">
        <v>965</v>
      </c>
    </row>
    <row r="301" spans="1:3" x14ac:dyDescent="0.25">
      <c r="A301" s="2" t="s">
        <v>28</v>
      </c>
      <c r="B301">
        <v>2.25</v>
      </c>
      <c r="C301" t="s">
        <v>965</v>
      </c>
    </row>
    <row r="302" spans="1:3" x14ac:dyDescent="0.25">
      <c r="A302" s="2" t="s">
        <v>30</v>
      </c>
      <c r="B302">
        <v>1.75</v>
      </c>
      <c r="C302" t="s">
        <v>965</v>
      </c>
    </row>
    <row r="303" spans="1:3" x14ac:dyDescent="0.25">
      <c r="A303" s="2" t="s">
        <v>32</v>
      </c>
      <c r="B303">
        <v>1.5</v>
      </c>
      <c r="C303" t="s">
        <v>965</v>
      </c>
    </row>
    <row r="304" spans="1:3" x14ac:dyDescent="0.25">
      <c r="A304" s="2" t="s">
        <v>33</v>
      </c>
      <c r="B304">
        <v>3.25</v>
      </c>
      <c r="C304" t="s">
        <v>965</v>
      </c>
    </row>
    <row r="305" spans="1:3" x14ac:dyDescent="0.25">
      <c r="A305" s="2" t="s">
        <v>35</v>
      </c>
      <c r="B305">
        <v>2.25</v>
      </c>
      <c r="C305" t="s">
        <v>965</v>
      </c>
    </row>
    <row r="306" spans="1:3" x14ac:dyDescent="0.25">
      <c r="A306" s="2" t="s">
        <v>36</v>
      </c>
      <c r="B306">
        <v>2.25</v>
      </c>
      <c r="C306" t="s">
        <v>965</v>
      </c>
    </row>
    <row r="307" spans="1:3" x14ac:dyDescent="0.25">
      <c r="A307" s="2" t="s">
        <v>38</v>
      </c>
      <c r="B307">
        <v>3.5</v>
      </c>
      <c r="C307" t="s">
        <v>965</v>
      </c>
    </row>
    <row r="308" spans="1:3" x14ac:dyDescent="0.25">
      <c r="A308" s="2" t="s">
        <v>39</v>
      </c>
      <c r="B308">
        <v>3.75</v>
      </c>
      <c r="C308" t="s">
        <v>965</v>
      </c>
    </row>
    <row r="309" spans="1:3" x14ac:dyDescent="0.25">
      <c r="A309" s="2" t="s">
        <v>40</v>
      </c>
      <c r="B309">
        <v>2.75</v>
      </c>
      <c r="C309" t="s">
        <v>965</v>
      </c>
    </row>
    <row r="310" spans="1:3" x14ac:dyDescent="0.25">
      <c r="A310" s="2" t="s">
        <v>42</v>
      </c>
      <c r="B310">
        <v>2.75</v>
      </c>
      <c r="C310" t="s">
        <v>965</v>
      </c>
    </row>
    <row r="311" spans="1:3" x14ac:dyDescent="0.25">
      <c r="A311" s="2" t="s">
        <v>43</v>
      </c>
      <c r="B311">
        <v>2</v>
      </c>
      <c r="C311" t="s">
        <v>965</v>
      </c>
    </row>
    <row r="312" spans="1:3" x14ac:dyDescent="0.25">
      <c r="A312" s="2" t="s">
        <v>44</v>
      </c>
      <c r="B312">
        <v>3</v>
      </c>
      <c r="C312" t="s">
        <v>965</v>
      </c>
    </row>
    <row r="313" spans="1:3" x14ac:dyDescent="0.25">
      <c r="A313" s="2" t="s">
        <v>45</v>
      </c>
      <c r="B313">
        <v>2.5</v>
      </c>
      <c r="C313" t="s">
        <v>965</v>
      </c>
    </row>
    <row r="314" spans="1:3" x14ac:dyDescent="0.25">
      <c r="A314" s="2" t="s">
        <v>46</v>
      </c>
      <c r="B314">
        <v>2</v>
      </c>
      <c r="C314" t="s">
        <v>965</v>
      </c>
    </row>
    <row r="315" spans="1:3" x14ac:dyDescent="0.25">
      <c r="A315" s="2" t="s">
        <v>48</v>
      </c>
      <c r="B315">
        <v>2.5</v>
      </c>
      <c r="C315" t="s">
        <v>965</v>
      </c>
    </row>
    <row r="316" spans="1:3" x14ac:dyDescent="0.25">
      <c r="A316" s="2" t="s">
        <v>50</v>
      </c>
      <c r="B316">
        <v>1.75</v>
      </c>
      <c r="C316" t="s">
        <v>965</v>
      </c>
    </row>
    <row r="317" spans="1:3" x14ac:dyDescent="0.25">
      <c r="A317" s="2" t="s">
        <v>51</v>
      </c>
      <c r="B317">
        <v>3.75</v>
      </c>
      <c r="C317" t="s">
        <v>965</v>
      </c>
    </row>
    <row r="318" spans="1:3" x14ac:dyDescent="0.25">
      <c r="A318" s="2" t="s">
        <v>52</v>
      </c>
      <c r="B318">
        <v>3.25</v>
      </c>
      <c r="C318" t="s">
        <v>965</v>
      </c>
    </row>
    <row r="319" spans="1:3" x14ac:dyDescent="0.25">
      <c r="A319" s="2" t="s">
        <v>53</v>
      </c>
      <c r="B319">
        <v>2</v>
      </c>
      <c r="C319" t="s">
        <v>965</v>
      </c>
    </row>
    <row r="320" spans="1:3" x14ac:dyDescent="0.25">
      <c r="A320" s="2" t="s">
        <v>54</v>
      </c>
      <c r="B320">
        <v>2</v>
      </c>
      <c r="C320" t="s">
        <v>965</v>
      </c>
    </row>
    <row r="321" spans="1:3" x14ac:dyDescent="0.25">
      <c r="A321" s="2" t="s">
        <v>55</v>
      </c>
      <c r="B321">
        <v>1.5</v>
      </c>
      <c r="C321" t="s">
        <v>965</v>
      </c>
    </row>
    <row r="322" spans="1:3" x14ac:dyDescent="0.25">
      <c r="A322" s="2" t="s">
        <v>56</v>
      </c>
      <c r="B322">
        <v>1.5</v>
      </c>
      <c r="C322" t="s">
        <v>965</v>
      </c>
    </row>
    <row r="323" spans="1:3" x14ac:dyDescent="0.25">
      <c r="A323" s="2" t="s">
        <v>57</v>
      </c>
      <c r="B323">
        <v>2</v>
      </c>
      <c r="C323" t="s">
        <v>965</v>
      </c>
    </row>
    <row r="324" spans="1:3" x14ac:dyDescent="0.25">
      <c r="A324" s="2" t="s">
        <v>58</v>
      </c>
      <c r="B324">
        <v>3.5</v>
      </c>
      <c r="C324" t="s">
        <v>965</v>
      </c>
    </row>
    <row r="325" spans="1:3" x14ac:dyDescent="0.25">
      <c r="A325" s="2" t="s">
        <v>59</v>
      </c>
      <c r="B325">
        <v>2.25</v>
      </c>
      <c r="C325" t="s">
        <v>965</v>
      </c>
    </row>
    <row r="326" spans="1:3" x14ac:dyDescent="0.25">
      <c r="A326" s="2" t="s">
        <v>60</v>
      </c>
      <c r="B326">
        <v>2.5</v>
      </c>
      <c r="C326" t="s">
        <v>965</v>
      </c>
    </row>
    <row r="327" spans="1:3" x14ac:dyDescent="0.25">
      <c r="A327" s="2" t="s">
        <v>61</v>
      </c>
      <c r="B327">
        <v>2.5</v>
      </c>
      <c r="C327" t="s">
        <v>965</v>
      </c>
    </row>
    <row r="328" spans="1:3" x14ac:dyDescent="0.25">
      <c r="A328" s="2" t="s">
        <v>63</v>
      </c>
      <c r="B328">
        <v>2.25</v>
      </c>
      <c r="C328" t="s">
        <v>965</v>
      </c>
    </row>
    <row r="329" spans="1:3" x14ac:dyDescent="0.25">
      <c r="A329" s="2" t="s">
        <v>64</v>
      </c>
      <c r="B329">
        <v>3</v>
      </c>
      <c r="C329" t="s">
        <v>965</v>
      </c>
    </row>
    <row r="330" spans="1:3" x14ac:dyDescent="0.25">
      <c r="A330" s="2" t="s">
        <v>65</v>
      </c>
      <c r="B330">
        <v>2</v>
      </c>
      <c r="C330" t="s">
        <v>965</v>
      </c>
    </row>
    <row r="331" spans="1:3" x14ac:dyDescent="0.25">
      <c r="A331" s="2" t="s">
        <v>66</v>
      </c>
      <c r="B331">
        <v>2.5</v>
      </c>
      <c r="C331" t="s">
        <v>965</v>
      </c>
    </row>
    <row r="332" spans="1:3" x14ac:dyDescent="0.25">
      <c r="A332" s="2" t="s">
        <v>67</v>
      </c>
      <c r="B332">
        <v>1.25</v>
      </c>
      <c r="C332" t="s">
        <v>965</v>
      </c>
    </row>
    <row r="333" spans="1:3" x14ac:dyDescent="0.25">
      <c r="A333" s="2" t="s">
        <v>68</v>
      </c>
      <c r="B333">
        <v>1.75</v>
      </c>
      <c r="C333" t="s">
        <v>965</v>
      </c>
    </row>
    <row r="334" spans="1:3" x14ac:dyDescent="0.25">
      <c r="A334" s="2" t="s">
        <v>69</v>
      </c>
      <c r="B334">
        <v>2.5</v>
      </c>
      <c r="C334" t="s">
        <v>965</v>
      </c>
    </row>
    <row r="335" spans="1:3" x14ac:dyDescent="0.25">
      <c r="A335" s="2" t="s">
        <v>70</v>
      </c>
      <c r="B335">
        <v>2</v>
      </c>
      <c r="C335" t="s">
        <v>965</v>
      </c>
    </row>
    <row r="336" spans="1:3" x14ac:dyDescent="0.25">
      <c r="A336" s="2" t="s">
        <v>71</v>
      </c>
      <c r="B336">
        <v>3</v>
      </c>
      <c r="C336" t="s">
        <v>965</v>
      </c>
    </row>
    <row r="337" spans="1:3" x14ac:dyDescent="0.25">
      <c r="A337" s="2" t="s">
        <v>72</v>
      </c>
      <c r="B337">
        <v>3.75</v>
      </c>
      <c r="C337" t="s">
        <v>965</v>
      </c>
    </row>
    <row r="338" spans="1:3" x14ac:dyDescent="0.25">
      <c r="A338" s="2" t="s">
        <v>73</v>
      </c>
      <c r="B338">
        <v>2.5</v>
      </c>
      <c r="C338" t="s">
        <v>965</v>
      </c>
    </row>
    <row r="339" spans="1:3" x14ac:dyDescent="0.25">
      <c r="A339" s="2" t="s">
        <v>74</v>
      </c>
      <c r="B339">
        <v>3.25</v>
      </c>
      <c r="C339" t="s">
        <v>965</v>
      </c>
    </row>
    <row r="340" spans="1:3" x14ac:dyDescent="0.25">
      <c r="A340" s="2" t="s">
        <v>75</v>
      </c>
      <c r="B340">
        <v>3.25</v>
      </c>
      <c r="C340" t="s">
        <v>965</v>
      </c>
    </row>
    <row r="341" spans="1:3" x14ac:dyDescent="0.25">
      <c r="A341" s="2" t="s">
        <v>76</v>
      </c>
      <c r="B341">
        <v>2.5</v>
      </c>
      <c r="C341" t="s">
        <v>965</v>
      </c>
    </row>
    <row r="342" spans="1:3" x14ac:dyDescent="0.25">
      <c r="A342" s="2" t="s">
        <v>77</v>
      </c>
      <c r="B342">
        <v>2.5</v>
      </c>
      <c r="C342" t="s">
        <v>965</v>
      </c>
    </row>
    <row r="343" spans="1:3" x14ac:dyDescent="0.25">
      <c r="A343" s="2" t="s">
        <v>78</v>
      </c>
      <c r="B343">
        <v>2.25</v>
      </c>
      <c r="C343" t="s">
        <v>965</v>
      </c>
    </row>
    <row r="344" spans="1:3" x14ac:dyDescent="0.25">
      <c r="A344" s="2" t="s">
        <v>79</v>
      </c>
      <c r="B344">
        <v>2.5</v>
      </c>
      <c r="C344" t="s">
        <v>965</v>
      </c>
    </row>
    <row r="345" spans="1:3" x14ac:dyDescent="0.25">
      <c r="A345" s="2" t="s">
        <v>80</v>
      </c>
      <c r="B345">
        <v>3.5</v>
      </c>
      <c r="C345" t="s">
        <v>965</v>
      </c>
    </row>
    <row r="346" spans="1:3" x14ac:dyDescent="0.25">
      <c r="A346" s="2" t="s">
        <v>81</v>
      </c>
      <c r="B346">
        <v>3.5</v>
      </c>
      <c r="C346" t="s">
        <v>965</v>
      </c>
    </row>
    <row r="347" spans="1:3" x14ac:dyDescent="0.25">
      <c r="A347" s="2" t="s">
        <v>82</v>
      </c>
      <c r="B347">
        <v>2.5</v>
      </c>
      <c r="C347" t="s">
        <v>965</v>
      </c>
    </row>
    <row r="348" spans="1:3" x14ac:dyDescent="0.25">
      <c r="A348" s="2" t="s">
        <v>83</v>
      </c>
      <c r="B348">
        <v>2.75</v>
      </c>
      <c r="C348" t="s">
        <v>965</v>
      </c>
    </row>
    <row r="349" spans="1:3" x14ac:dyDescent="0.25">
      <c r="A349" s="2" t="s">
        <v>84</v>
      </c>
      <c r="B349">
        <v>2.5</v>
      </c>
      <c r="C349" t="s">
        <v>965</v>
      </c>
    </row>
    <row r="350" spans="1:3" x14ac:dyDescent="0.25">
      <c r="A350" s="2" t="s">
        <v>85</v>
      </c>
      <c r="B350">
        <v>2.75</v>
      </c>
      <c r="C350" t="s">
        <v>965</v>
      </c>
    </row>
    <row r="351" spans="1:3" x14ac:dyDescent="0.25">
      <c r="A351" s="2" t="s">
        <v>86</v>
      </c>
      <c r="B351">
        <v>3.75</v>
      </c>
      <c r="C351" t="s">
        <v>965</v>
      </c>
    </row>
    <row r="352" spans="1:3" x14ac:dyDescent="0.25">
      <c r="A352" s="2" t="s">
        <v>87</v>
      </c>
      <c r="B352">
        <v>2.5</v>
      </c>
      <c r="C352" t="s">
        <v>965</v>
      </c>
    </row>
    <row r="353" spans="1:3" x14ac:dyDescent="0.25">
      <c r="A353" s="2" t="s">
        <v>88</v>
      </c>
      <c r="B353">
        <v>1.5</v>
      </c>
      <c r="C353" t="s">
        <v>965</v>
      </c>
    </row>
    <row r="354" spans="1:3" x14ac:dyDescent="0.25">
      <c r="A354" s="2" t="s">
        <v>89</v>
      </c>
      <c r="B354">
        <v>2.5</v>
      </c>
      <c r="C354" t="s">
        <v>965</v>
      </c>
    </row>
    <row r="355" spans="1:3" x14ac:dyDescent="0.25">
      <c r="A355" s="2" t="s">
        <v>90</v>
      </c>
      <c r="B355">
        <v>2</v>
      </c>
      <c r="C355" t="s">
        <v>965</v>
      </c>
    </row>
    <row r="356" spans="1:3" x14ac:dyDescent="0.25">
      <c r="A356" s="2" t="s">
        <v>91</v>
      </c>
      <c r="B356">
        <v>2.5</v>
      </c>
      <c r="C356" t="s">
        <v>965</v>
      </c>
    </row>
    <row r="357" spans="1:3" x14ac:dyDescent="0.25">
      <c r="A357" s="2" t="s">
        <v>92</v>
      </c>
      <c r="B357">
        <v>1.25</v>
      </c>
      <c r="C357" t="s">
        <v>965</v>
      </c>
    </row>
    <row r="358" spans="1:3" x14ac:dyDescent="0.25">
      <c r="A358" s="2" t="s">
        <v>93</v>
      </c>
      <c r="B358">
        <v>3.25</v>
      </c>
      <c r="C358" t="s">
        <v>965</v>
      </c>
    </row>
    <row r="359" spans="1:3" x14ac:dyDescent="0.25">
      <c r="A359" s="2" t="s">
        <v>94</v>
      </c>
      <c r="B359">
        <v>3.75</v>
      </c>
      <c r="C359" t="s">
        <v>965</v>
      </c>
    </row>
    <row r="360" spans="1:3" x14ac:dyDescent="0.25">
      <c r="A360" s="2" t="s">
        <v>95</v>
      </c>
      <c r="B360">
        <v>2.25</v>
      </c>
      <c r="C360" t="s">
        <v>965</v>
      </c>
    </row>
    <row r="361" spans="1:3" x14ac:dyDescent="0.25">
      <c r="A361" s="2" t="s">
        <v>96</v>
      </c>
      <c r="B361">
        <v>2.75</v>
      </c>
      <c r="C361" t="s">
        <v>965</v>
      </c>
    </row>
    <row r="362" spans="1:3" x14ac:dyDescent="0.25">
      <c r="A362" s="2" t="s">
        <v>97</v>
      </c>
      <c r="B362">
        <v>3.25</v>
      </c>
      <c r="C362" t="s">
        <v>965</v>
      </c>
    </row>
    <row r="363" spans="1:3" x14ac:dyDescent="0.25">
      <c r="A363" s="2" t="s">
        <v>98</v>
      </c>
      <c r="B363">
        <v>2.5</v>
      </c>
      <c r="C363" t="s">
        <v>965</v>
      </c>
    </row>
    <row r="364" spans="1:3" x14ac:dyDescent="0.25">
      <c r="A364" s="2" t="s">
        <v>99</v>
      </c>
      <c r="B364">
        <v>3.25</v>
      </c>
      <c r="C364" t="s">
        <v>965</v>
      </c>
    </row>
    <row r="365" spans="1:3" x14ac:dyDescent="0.25">
      <c r="A365" s="2" t="s">
        <v>100</v>
      </c>
      <c r="B365">
        <v>2.75</v>
      </c>
      <c r="C365" t="s">
        <v>965</v>
      </c>
    </row>
    <row r="366" spans="1:3" x14ac:dyDescent="0.25">
      <c r="A366" s="2" t="s">
        <v>101</v>
      </c>
      <c r="B366">
        <v>1.75</v>
      </c>
      <c r="C366" t="s">
        <v>965</v>
      </c>
    </row>
    <row r="367" spans="1:3" x14ac:dyDescent="0.25">
      <c r="A367" s="2" t="s">
        <v>102</v>
      </c>
      <c r="B367">
        <v>1.75</v>
      </c>
      <c r="C367" t="s">
        <v>965</v>
      </c>
    </row>
    <row r="368" spans="1:3" x14ac:dyDescent="0.25">
      <c r="A368" s="2" t="s">
        <v>103</v>
      </c>
      <c r="B368">
        <v>2</v>
      </c>
      <c r="C368" t="s">
        <v>965</v>
      </c>
    </row>
    <row r="369" spans="1:3" x14ac:dyDescent="0.25">
      <c r="A369" s="2" t="s">
        <v>104</v>
      </c>
      <c r="B369">
        <v>1.5</v>
      </c>
      <c r="C369" t="s">
        <v>965</v>
      </c>
    </row>
    <row r="370" spans="1:3" x14ac:dyDescent="0.25">
      <c r="A370" s="2" t="s">
        <v>105</v>
      </c>
      <c r="B370">
        <v>2.75</v>
      </c>
      <c r="C370" t="s">
        <v>965</v>
      </c>
    </row>
    <row r="371" spans="1:3" x14ac:dyDescent="0.25">
      <c r="A371" s="2" t="s">
        <v>106</v>
      </c>
      <c r="B371">
        <v>2.75</v>
      </c>
      <c r="C371" t="s">
        <v>965</v>
      </c>
    </row>
    <row r="372" spans="1:3" x14ac:dyDescent="0.25">
      <c r="A372" s="2" t="s">
        <v>107</v>
      </c>
      <c r="B372">
        <v>2</v>
      </c>
      <c r="C372" t="s">
        <v>965</v>
      </c>
    </row>
    <row r="373" spans="1:3" x14ac:dyDescent="0.25">
      <c r="A373" s="2" t="s">
        <v>108</v>
      </c>
      <c r="B373">
        <v>3</v>
      </c>
      <c r="C373" t="s">
        <v>965</v>
      </c>
    </row>
    <row r="374" spans="1:3" x14ac:dyDescent="0.25">
      <c r="A374" s="2" t="s">
        <v>109</v>
      </c>
      <c r="B374">
        <v>3.25</v>
      </c>
      <c r="C374" t="s">
        <v>965</v>
      </c>
    </row>
    <row r="375" spans="1:3" x14ac:dyDescent="0.25">
      <c r="A375" s="2" t="s">
        <v>110</v>
      </c>
      <c r="B375">
        <v>3.25</v>
      </c>
      <c r="C375" t="s">
        <v>965</v>
      </c>
    </row>
    <row r="376" spans="1:3" x14ac:dyDescent="0.25">
      <c r="A376" s="2" t="s">
        <v>111</v>
      </c>
      <c r="B376">
        <v>2.75</v>
      </c>
      <c r="C376" t="s">
        <v>965</v>
      </c>
    </row>
    <row r="377" spans="1:3" x14ac:dyDescent="0.25">
      <c r="A377" s="2" t="s">
        <v>112</v>
      </c>
      <c r="B377">
        <v>2.75</v>
      </c>
      <c r="C377" t="s">
        <v>965</v>
      </c>
    </row>
    <row r="378" spans="1:3" x14ac:dyDescent="0.25">
      <c r="A378" s="2" t="s">
        <v>113</v>
      </c>
      <c r="B378">
        <v>2</v>
      </c>
      <c r="C378" t="s">
        <v>965</v>
      </c>
    </row>
    <row r="379" spans="1:3" x14ac:dyDescent="0.25">
      <c r="A379" s="2" t="s">
        <v>114</v>
      </c>
      <c r="B379">
        <v>2.5</v>
      </c>
      <c r="C379" t="s">
        <v>965</v>
      </c>
    </row>
    <row r="380" spans="1:3" x14ac:dyDescent="0.25">
      <c r="A380" s="2" t="s">
        <v>115</v>
      </c>
      <c r="B380">
        <v>2.75</v>
      </c>
      <c r="C380" t="s">
        <v>965</v>
      </c>
    </row>
    <row r="381" spans="1:3" x14ac:dyDescent="0.25">
      <c r="A381" s="2" t="s">
        <v>116</v>
      </c>
      <c r="B381">
        <v>2.25</v>
      </c>
      <c r="C381" t="s">
        <v>965</v>
      </c>
    </row>
    <row r="382" spans="1:3" x14ac:dyDescent="0.25">
      <c r="A382" s="2" t="s">
        <v>117</v>
      </c>
      <c r="B382">
        <v>3.5</v>
      </c>
      <c r="C382" t="s">
        <v>965</v>
      </c>
    </row>
    <row r="383" spans="1:3" x14ac:dyDescent="0.25">
      <c r="A383" s="2" t="s">
        <v>118</v>
      </c>
      <c r="B383">
        <v>3.25</v>
      </c>
      <c r="C383" t="s">
        <v>965</v>
      </c>
    </row>
    <row r="384" spans="1:3" x14ac:dyDescent="0.25">
      <c r="A384" s="2" t="s">
        <v>119</v>
      </c>
      <c r="B384">
        <v>3</v>
      </c>
      <c r="C384" t="s">
        <v>965</v>
      </c>
    </row>
    <row r="385" spans="1:3" x14ac:dyDescent="0.25">
      <c r="A385" s="2" t="s">
        <v>120</v>
      </c>
      <c r="B385">
        <v>1.25</v>
      </c>
      <c r="C385" t="s">
        <v>965</v>
      </c>
    </row>
    <row r="386" spans="1:3" x14ac:dyDescent="0.25">
      <c r="A386" s="2" t="s">
        <v>121</v>
      </c>
      <c r="B386">
        <v>2</v>
      </c>
      <c r="C386" t="s">
        <v>965</v>
      </c>
    </row>
    <row r="387" spans="1:3" x14ac:dyDescent="0.25">
      <c r="A387" s="2" t="s">
        <v>122</v>
      </c>
      <c r="B387">
        <v>2.25</v>
      </c>
      <c r="C387" t="s">
        <v>965</v>
      </c>
    </row>
    <row r="388" spans="1:3" x14ac:dyDescent="0.25">
      <c r="A388" s="2" t="s">
        <v>123</v>
      </c>
      <c r="B388">
        <v>2</v>
      </c>
      <c r="C388" t="s">
        <v>965</v>
      </c>
    </row>
    <row r="389" spans="1:3" x14ac:dyDescent="0.25">
      <c r="A389" s="2" t="s">
        <v>124</v>
      </c>
      <c r="B389">
        <v>2.25</v>
      </c>
      <c r="C389" t="s">
        <v>965</v>
      </c>
    </row>
    <row r="390" spans="1:3" x14ac:dyDescent="0.25">
      <c r="A390" s="2" t="s">
        <v>125</v>
      </c>
      <c r="B390">
        <v>3.5</v>
      </c>
      <c r="C390" t="s">
        <v>965</v>
      </c>
    </row>
    <row r="391" spans="1:3" x14ac:dyDescent="0.25">
      <c r="A391" s="2" t="s">
        <v>126</v>
      </c>
      <c r="B391">
        <v>2.75</v>
      </c>
      <c r="C391" t="s">
        <v>965</v>
      </c>
    </row>
    <row r="392" spans="1:3" x14ac:dyDescent="0.25">
      <c r="A392" s="2" t="s">
        <v>127</v>
      </c>
      <c r="B392">
        <v>2</v>
      </c>
      <c r="C392" t="s">
        <v>965</v>
      </c>
    </row>
    <row r="393" spans="1:3" x14ac:dyDescent="0.25">
      <c r="A393" s="2" t="s">
        <v>128</v>
      </c>
      <c r="B393">
        <v>2.25</v>
      </c>
      <c r="C393" t="s">
        <v>965</v>
      </c>
    </row>
    <row r="394" spans="1:3" x14ac:dyDescent="0.25">
      <c r="A394" s="2" t="s">
        <v>129</v>
      </c>
      <c r="B394">
        <v>3.25</v>
      </c>
      <c r="C394" t="s">
        <v>965</v>
      </c>
    </row>
    <row r="395" spans="1:3" x14ac:dyDescent="0.25">
      <c r="A395" s="2" t="s">
        <v>130</v>
      </c>
      <c r="B395">
        <v>2.5</v>
      </c>
      <c r="C395" t="s">
        <v>965</v>
      </c>
    </row>
    <row r="396" spans="1:3" x14ac:dyDescent="0.25">
      <c r="A396" s="2" t="s">
        <v>131</v>
      </c>
      <c r="B396">
        <v>2.5</v>
      </c>
      <c r="C396" t="s">
        <v>965</v>
      </c>
    </row>
    <row r="397" spans="1:3" x14ac:dyDescent="0.25">
      <c r="A397" s="2" t="s">
        <v>132</v>
      </c>
      <c r="B397">
        <v>1.75</v>
      </c>
      <c r="C397" t="s">
        <v>965</v>
      </c>
    </row>
    <row r="398" spans="1:3" x14ac:dyDescent="0.25">
      <c r="A398" s="2" t="s">
        <v>19</v>
      </c>
      <c r="B398">
        <v>2</v>
      </c>
      <c r="C398" t="s">
        <v>966</v>
      </c>
    </row>
    <row r="399" spans="1:3" x14ac:dyDescent="0.25">
      <c r="A399" s="2" t="s">
        <v>25</v>
      </c>
      <c r="B399">
        <v>3</v>
      </c>
      <c r="C399" t="s">
        <v>966</v>
      </c>
    </row>
    <row r="400" spans="1:3" x14ac:dyDescent="0.25">
      <c r="A400" s="2" t="s">
        <v>28</v>
      </c>
      <c r="B400">
        <v>2.4</v>
      </c>
      <c r="C400" t="s">
        <v>966</v>
      </c>
    </row>
    <row r="401" spans="1:3" x14ac:dyDescent="0.25">
      <c r="A401" s="2" t="s">
        <v>30</v>
      </c>
      <c r="B401">
        <v>1.2</v>
      </c>
      <c r="C401" t="s">
        <v>966</v>
      </c>
    </row>
    <row r="402" spans="1:3" x14ac:dyDescent="0.25">
      <c r="A402" s="2" t="s">
        <v>32</v>
      </c>
      <c r="B402">
        <v>2.2000000000000002</v>
      </c>
      <c r="C402" t="s">
        <v>966</v>
      </c>
    </row>
    <row r="403" spans="1:3" x14ac:dyDescent="0.25">
      <c r="A403" s="2" t="s">
        <v>33</v>
      </c>
      <c r="B403">
        <v>4</v>
      </c>
      <c r="C403" t="s">
        <v>966</v>
      </c>
    </row>
    <row r="404" spans="1:3" x14ac:dyDescent="0.25">
      <c r="A404" s="2" t="s">
        <v>35</v>
      </c>
      <c r="B404">
        <v>2.2000000000000002</v>
      </c>
      <c r="C404" t="s">
        <v>966</v>
      </c>
    </row>
    <row r="405" spans="1:3" x14ac:dyDescent="0.25">
      <c r="A405" s="2" t="s">
        <v>36</v>
      </c>
      <c r="B405">
        <v>2.8</v>
      </c>
      <c r="C405" t="s">
        <v>966</v>
      </c>
    </row>
    <row r="406" spans="1:3" x14ac:dyDescent="0.25">
      <c r="A406" s="2" t="s">
        <v>38</v>
      </c>
      <c r="B406">
        <v>4</v>
      </c>
      <c r="C406" t="s">
        <v>966</v>
      </c>
    </row>
    <row r="407" spans="1:3" x14ac:dyDescent="0.25">
      <c r="A407" s="2" t="s">
        <v>39</v>
      </c>
      <c r="B407">
        <v>3.4</v>
      </c>
      <c r="C407" t="s">
        <v>966</v>
      </c>
    </row>
    <row r="408" spans="1:3" x14ac:dyDescent="0.25">
      <c r="A408" s="2" t="s">
        <v>40</v>
      </c>
      <c r="B408">
        <v>3</v>
      </c>
      <c r="C408" t="s">
        <v>966</v>
      </c>
    </row>
    <row r="409" spans="1:3" x14ac:dyDescent="0.25">
      <c r="A409" s="2" t="s">
        <v>42</v>
      </c>
      <c r="B409">
        <v>2.6</v>
      </c>
      <c r="C409" t="s">
        <v>966</v>
      </c>
    </row>
    <row r="410" spans="1:3" x14ac:dyDescent="0.25">
      <c r="A410" s="2" t="s">
        <v>43</v>
      </c>
      <c r="B410">
        <v>3.4</v>
      </c>
      <c r="C410" t="s">
        <v>966</v>
      </c>
    </row>
    <row r="411" spans="1:3" x14ac:dyDescent="0.25">
      <c r="A411" s="2" t="s">
        <v>44</v>
      </c>
      <c r="B411">
        <v>3</v>
      </c>
      <c r="C411" t="s">
        <v>966</v>
      </c>
    </row>
    <row r="412" spans="1:3" x14ac:dyDescent="0.25">
      <c r="A412" s="2" t="s">
        <v>45</v>
      </c>
      <c r="B412">
        <v>2</v>
      </c>
      <c r="C412" t="s">
        <v>966</v>
      </c>
    </row>
    <row r="413" spans="1:3" x14ac:dyDescent="0.25">
      <c r="A413" s="2" t="s">
        <v>46</v>
      </c>
      <c r="B413">
        <v>3.2</v>
      </c>
      <c r="C413" t="s">
        <v>966</v>
      </c>
    </row>
    <row r="414" spans="1:3" x14ac:dyDescent="0.25">
      <c r="A414" s="2" t="s">
        <v>48</v>
      </c>
      <c r="B414">
        <v>2.8</v>
      </c>
      <c r="C414" t="s">
        <v>966</v>
      </c>
    </row>
    <row r="415" spans="1:3" x14ac:dyDescent="0.25">
      <c r="A415" s="2" t="s">
        <v>50</v>
      </c>
      <c r="B415">
        <v>2.6</v>
      </c>
      <c r="C415" t="s">
        <v>966</v>
      </c>
    </row>
    <row r="416" spans="1:3" x14ac:dyDescent="0.25">
      <c r="A416" s="2" t="s">
        <v>51</v>
      </c>
      <c r="B416">
        <v>3.6</v>
      </c>
      <c r="C416" t="s">
        <v>966</v>
      </c>
    </row>
    <row r="417" spans="1:3" x14ac:dyDescent="0.25">
      <c r="A417" s="2" t="s">
        <v>52</v>
      </c>
      <c r="B417">
        <v>1.6</v>
      </c>
      <c r="C417" t="s">
        <v>966</v>
      </c>
    </row>
    <row r="418" spans="1:3" x14ac:dyDescent="0.25">
      <c r="A418" s="2" t="s">
        <v>53</v>
      </c>
      <c r="B418">
        <v>2.2000000000000002</v>
      </c>
      <c r="C418" t="s">
        <v>966</v>
      </c>
    </row>
    <row r="419" spans="1:3" x14ac:dyDescent="0.25">
      <c r="A419" s="2" t="s">
        <v>54</v>
      </c>
      <c r="B419">
        <v>1.4</v>
      </c>
      <c r="C419" t="s">
        <v>966</v>
      </c>
    </row>
    <row r="420" spans="1:3" x14ac:dyDescent="0.25">
      <c r="A420" s="2" t="s">
        <v>55</v>
      </c>
      <c r="B420">
        <v>2.2000000000000002</v>
      </c>
      <c r="C420" t="s">
        <v>966</v>
      </c>
    </row>
    <row r="421" spans="1:3" x14ac:dyDescent="0.25">
      <c r="A421" s="2" t="s">
        <v>56</v>
      </c>
      <c r="B421">
        <v>3</v>
      </c>
      <c r="C421" t="s">
        <v>966</v>
      </c>
    </row>
    <row r="422" spans="1:3" x14ac:dyDescent="0.25">
      <c r="A422" s="2" t="s">
        <v>57</v>
      </c>
      <c r="B422">
        <v>2.8</v>
      </c>
      <c r="C422" t="s">
        <v>966</v>
      </c>
    </row>
    <row r="423" spans="1:3" x14ac:dyDescent="0.25">
      <c r="A423" s="2" t="s">
        <v>58</v>
      </c>
      <c r="B423">
        <v>3.4</v>
      </c>
      <c r="C423" t="s">
        <v>966</v>
      </c>
    </row>
    <row r="424" spans="1:3" x14ac:dyDescent="0.25">
      <c r="A424" s="2" t="s">
        <v>59</v>
      </c>
      <c r="B424">
        <v>1.4</v>
      </c>
      <c r="C424" t="s">
        <v>966</v>
      </c>
    </row>
    <row r="425" spans="1:3" x14ac:dyDescent="0.25">
      <c r="A425" s="2" t="s">
        <v>60</v>
      </c>
      <c r="B425">
        <v>2.8</v>
      </c>
      <c r="C425" t="s">
        <v>966</v>
      </c>
    </row>
    <row r="426" spans="1:3" x14ac:dyDescent="0.25">
      <c r="A426" s="2" t="s">
        <v>61</v>
      </c>
      <c r="B426">
        <v>1.4</v>
      </c>
      <c r="C426" t="s">
        <v>966</v>
      </c>
    </row>
    <row r="427" spans="1:3" x14ac:dyDescent="0.25">
      <c r="A427" s="2" t="s">
        <v>63</v>
      </c>
      <c r="B427">
        <v>2.8</v>
      </c>
      <c r="C427" t="s">
        <v>966</v>
      </c>
    </row>
    <row r="428" spans="1:3" x14ac:dyDescent="0.25">
      <c r="A428" s="2" t="s">
        <v>64</v>
      </c>
      <c r="B428">
        <v>2</v>
      </c>
      <c r="C428" t="s">
        <v>966</v>
      </c>
    </row>
    <row r="429" spans="1:3" x14ac:dyDescent="0.25">
      <c r="A429" s="2" t="s">
        <v>65</v>
      </c>
      <c r="B429">
        <v>2.8</v>
      </c>
      <c r="C429" t="s">
        <v>966</v>
      </c>
    </row>
    <row r="430" spans="1:3" x14ac:dyDescent="0.25">
      <c r="A430" s="2" t="s">
        <v>66</v>
      </c>
      <c r="B430">
        <v>1.6</v>
      </c>
      <c r="C430" t="s">
        <v>966</v>
      </c>
    </row>
    <row r="431" spans="1:3" x14ac:dyDescent="0.25">
      <c r="A431" s="2" t="s">
        <v>67</v>
      </c>
      <c r="B431">
        <v>2.2000000000000002</v>
      </c>
      <c r="C431" t="s">
        <v>966</v>
      </c>
    </row>
    <row r="432" spans="1:3" x14ac:dyDescent="0.25">
      <c r="A432" s="2" t="s">
        <v>68</v>
      </c>
      <c r="B432">
        <v>2.6</v>
      </c>
      <c r="C432" t="s">
        <v>966</v>
      </c>
    </row>
    <row r="433" spans="1:3" x14ac:dyDescent="0.25">
      <c r="A433" s="2" t="s">
        <v>69</v>
      </c>
      <c r="B433">
        <v>3.2</v>
      </c>
      <c r="C433" t="s">
        <v>966</v>
      </c>
    </row>
    <row r="434" spans="1:3" x14ac:dyDescent="0.25">
      <c r="A434" s="2" t="s">
        <v>70</v>
      </c>
      <c r="B434">
        <v>2.6</v>
      </c>
      <c r="C434" t="s">
        <v>966</v>
      </c>
    </row>
    <row r="435" spans="1:3" x14ac:dyDescent="0.25">
      <c r="A435" s="2" t="s">
        <v>71</v>
      </c>
      <c r="B435">
        <v>3.4</v>
      </c>
      <c r="C435" t="s">
        <v>966</v>
      </c>
    </row>
    <row r="436" spans="1:3" x14ac:dyDescent="0.25">
      <c r="A436" s="2" t="s">
        <v>72</v>
      </c>
      <c r="B436">
        <v>2.6</v>
      </c>
      <c r="C436" t="s">
        <v>966</v>
      </c>
    </row>
    <row r="437" spans="1:3" x14ac:dyDescent="0.25">
      <c r="A437" s="2" t="s">
        <v>73</v>
      </c>
      <c r="B437">
        <v>2.6</v>
      </c>
      <c r="C437" t="s">
        <v>966</v>
      </c>
    </row>
    <row r="438" spans="1:3" x14ac:dyDescent="0.25">
      <c r="A438" s="2" t="s">
        <v>74</v>
      </c>
      <c r="B438">
        <v>3.4</v>
      </c>
      <c r="C438" t="s">
        <v>966</v>
      </c>
    </row>
    <row r="439" spans="1:3" x14ac:dyDescent="0.25">
      <c r="A439" s="2" t="s">
        <v>75</v>
      </c>
      <c r="B439">
        <v>2.2000000000000002</v>
      </c>
      <c r="C439" t="s">
        <v>966</v>
      </c>
    </row>
    <row r="440" spans="1:3" x14ac:dyDescent="0.25">
      <c r="A440" s="2" t="s">
        <v>76</v>
      </c>
      <c r="B440">
        <v>2.4</v>
      </c>
      <c r="C440" t="s">
        <v>966</v>
      </c>
    </row>
    <row r="441" spans="1:3" x14ac:dyDescent="0.25">
      <c r="A441" s="2" t="s">
        <v>77</v>
      </c>
      <c r="B441">
        <v>3</v>
      </c>
      <c r="C441" t="s">
        <v>966</v>
      </c>
    </row>
    <row r="442" spans="1:3" x14ac:dyDescent="0.25">
      <c r="A442" s="2" t="s">
        <v>78</v>
      </c>
      <c r="B442">
        <v>2.6</v>
      </c>
      <c r="C442" t="s">
        <v>966</v>
      </c>
    </row>
    <row r="443" spans="1:3" x14ac:dyDescent="0.25">
      <c r="A443" s="2" t="s">
        <v>79</v>
      </c>
      <c r="B443">
        <v>2.8</v>
      </c>
      <c r="C443" t="s">
        <v>966</v>
      </c>
    </row>
    <row r="444" spans="1:3" x14ac:dyDescent="0.25">
      <c r="A444" s="2" t="s">
        <v>80</v>
      </c>
      <c r="B444">
        <v>3.6</v>
      </c>
      <c r="C444" t="s">
        <v>966</v>
      </c>
    </row>
    <row r="445" spans="1:3" x14ac:dyDescent="0.25">
      <c r="A445" s="2" t="s">
        <v>81</v>
      </c>
      <c r="B445">
        <v>3.4</v>
      </c>
      <c r="C445" t="s">
        <v>966</v>
      </c>
    </row>
    <row r="446" spans="1:3" x14ac:dyDescent="0.25">
      <c r="A446" s="2" t="s">
        <v>82</v>
      </c>
      <c r="B446">
        <v>3</v>
      </c>
      <c r="C446" t="s">
        <v>966</v>
      </c>
    </row>
    <row r="447" spans="1:3" x14ac:dyDescent="0.25">
      <c r="A447" s="2" t="s">
        <v>83</v>
      </c>
      <c r="B447">
        <v>3.6</v>
      </c>
      <c r="C447" t="s">
        <v>966</v>
      </c>
    </row>
    <row r="448" spans="1:3" x14ac:dyDescent="0.25">
      <c r="A448" s="2" t="s">
        <v>84</v>
      </c>
      <c r="B448">
        <v>1.6</v>
      </c>
      <c r="C448" t="s">
        <v>966</v>
      </c>
    </row>
    <row r="449" spans="1:3" x14ac:dyDescent="0.25">
      <c r="A449" s="2" t="s">
        <v>85</v>
      </c>
      <c r="B449">
        <v>1.8</v>
      </c>
      <c r="C449" t="s">
        <v>966</v>
      </c>
    </row>
    <row r="450" spans="1:3" x14ac:dyDescent="0.25">
      <c r="A450" s="2" t="s">
        <v>86</v>
      </c>
      <c r="B450">
        <v>2.8</v>
      </c>
      <c r="C450" t="s">
        <v>966</v>
      </c>
    </row>
    <row r="451" spans="1:3" x14ac:dyDescent="0.25">
      <c r="A451" s="2" t="s">
        <v>87</v>
      </c>
      <c r="B451">
        <v>1.8</v>
      </c>
      <c r="C451" t="s">
        <v>966</v>
      </c>
    </row>
    <row r="452" spans="1:3" x14ac:dyDescent="0.25">
      <c r="A452" s="2" t="s">
        <v>88</v>
      </c>
      <c r="B452">
        <v>2.4</v>
      </c>
      <c r="C452" t="s">
        <v>966</v>
      </c>
    </row>
    <row r="453" spans="1:3" x14ac:dyDescent="0.25">
      <c r="A453" s="2" t="s">
        <v>89</v>
      </c>
      <c r="B453">
        <v>1.6</v>
      </c>
      <c r="C453" t="s">
        <v>966</v>
      </c>
    </row>
    <row r="454" spans="1:3" x14ac:dyDescent="0.25">
      <c r="A454" s="2" t="s">
        <v>90</v>
      </c>
      <c r="B454">
        <v>2.6</v>
      </c>
      <c r="C454" t="s">
        <v>966</v>
      </c>
    </row>
    <row r="455" spans="1:3" x14ac:dyDescent="0.25">
      <c r="A455" s="2" t="s">
        <v>91</v>
      </c>
      <c r="B455">
        <v>3</v>
      </c>
      <c r="C455" t="s">
        <v>966</v>
      </c>
    </row>
    <row r="456" spans="1:3" x14ac:dyDescent="0.25">
      <c r="A456" s="2" t="s">
        <v>92</v>
      </c>
      <c r="B456">
        <v>1.8</v>
      </c>
      <c r="C456" t="s">
        <v>966</v>
      </c>
    </row>
    <row r="457" spans="1:3" x14ac:dyDescent="0.25">
      <c r="A457" s="2" t="s">
        <v>93</v>
      </c>
      <c r="B457">
        <v>3.6</v>
      </c>
      <c r="C457" t="s">
        <v>966</v>
      </c>
    </row>
    <row r="458" spans="1:3" x14ac:dyDescent="0.25">
      <c r="A458" s="2" t="s">
        <v>94</v>
      </c>
      <c r="B458">
        <v>3.4</v>
      </c>
      <c r="C458" t="s">
        <v>966</v>
      </c>
    </row>
    <row r="459" spans="1:3" x14ac:dyDescent="0.25">
      <c r="A459" s="2" t="s">
        <v>95</v>
      </c>
      <c r="B459">
        <v>2.8</v>
      </c>
      <c r="C459" t="s">
        <v>966</v>
      </c>
    </row>
    <row r="460" spans="1:3" x14ac:dyDescent="0.25">
      <c r="A460" s="2" t="s">
        <v>96</v>
      </c>
      <c r="B460">
        <v>2.8</v>
      </c>
      <c r="C460" t="s">
        <v>966</v>
      </c>
    </row>
    <row r="461" spans="1:3" x14ac:dyDescent="0.25">
      <c r="A461" s="2" t="s">
        <v>97</v>
      </c>
      <c r="B461">
        <v>2.6</v>
      </c>
      <c r="C461" t="s">
        <v>966</v>
      </c>
    </row>
    <row r="462" spans="1:3" x14ac:dyDescent="0.25">
      <c r="A462" s="2" t="s">
        <v>98</v>
      </c>
      <c r="B462">
        <v>3.2</v>
      </c>
      <c r="C462" t="s">
        <v>966</v>
      </c>
    </row>
    <row r="463" spans="1:3" x14ac:dyDescent="0.25">
      <c r="A463" s="2" t="s">
        <v>99</v>
      </c>
      <c r="B463">
        <v>3.4</v>
      </c>
      <c r="C463" t="s">
        <v>966</v>
      </c>
    </row>
    <row r="464" spans="1:3" x14ac:dyDescent="0.25">
      <c r="A464" s="2" t="s">
        <v>100</v>
      </c>
      <c r="B464">
        <v>3.2</v>
      </c>
      <c r="C464" t="s">
        <v>966</v>
      </c>
    </row>
    <row r="465" spans="1:3" x14ac:dyDescent="0.25">
      <c r="A465" s="2" t="s">
        <v>101</v>
      </c>
      <c r="B465">
        <v>2.8</v>
      </c>
      <c r="C465" t="s">
        <v>966</v>
      </c>
    </row>
    <row r="466" spans="1:3" x14ac:dyDescent="0.25">
      <c r="A466" s="2" t="s">
        <v>102</v>
      </c>
      <c r="B466">
        <v>2</v>
      </c>
      <c r="C466" t="s">
        <v>966</v>
      </c>
    </row>
    <row r="467" spans="1:3" x14ac:dyDescent="0.25">
      <c r="A467" s="2" t="s">
        <v>103</v>
      </c>
      <c r="B467">
        <v>3</v>
      </c>
      <c r="C467" t="s">
        <v>966</v>
      </c>
    </row>
    <row r="468" spans="1:3" x14ac:dyDescent="0.25">
      <c r="A468" s="2" t="s">
        <v>104</v>
      </c>
      <c r="B468">
        <v>2.8</v>
      </c>
      <c r="C468" t="s">
        <v>966</v>
      </c>
    </row>
    <row r="469" spans="1:3" x14ac:dyDescent="0.25">
      <c r="A469" s="2" t="s">
        <v>105</v>
      </c>
      <c r="B469">
        <v>2.6</v>
      </c>
      <c r="C469" t="s">
        <v>966</v>
      </c>
    </row>
    <row r="470" spans="1:3" x14ac:dyDescent="0.25">
      <c r="A470" s="2" t="s">
        <v>106</v>
      </c>
      <c r="B470">
        <v>2.2000000000000002</v>
      </c>
      <c r="C470" t="s">
        <v>966</v>
      </c>
    </row>
    <row r="471" spans="1:3" x14ac:dyDescent="0.25">
      <c r="A471" s="2" t="s">
        <v>107</v>
      </c>
      <c r="B471">
        <v>2.8</v>
      </c>
      <c r="C471" t="s">
        <v>966</v>
      </c>
    </row>
    <row r="472" spans="1:3" x14ac:dyDescent="0.25">
      <c r="A472" s="2" t="s">
        <v>108</v>
      </c>
      <c r="B472">
        <v>3.6</v>
      </c>
      <c r="C472" t="s">
        <v>966</v>
      </c>
    </row>
    <row r="473" spans="1:3" x14ac:dyDescent="0.25">
      <c r="A473" s="2" t="s">
        <v>109</v>
      </c>
      <c r="B473">
        <v>3</v>
      </c>
      <c r="C473" t="s">
        <v>966</v>
      </c>
    </row>
    <row r="474" spans="1:3" x14ac:dyDescent="0.25">
      <c r="A474" s="2" t="s">
        <v>110</v>
      </c>
      <c r="B474">
        <v>2.2000000000000002</v>
      </c>
      <c r="C474" t="s">
        <v>966</v>
      </c>
    </row>
    <row r="475" spans="1:3" x14ac:dyDescent="0.25">
      <c r="A475" s="2" t="s">
        <v>111</v>
      </c>
      <c r="B475">
        <v>1.6</v>
      </c>
      <c r="C475" t="s">
        <v>966</v>
      </c>
    </row>
    <row r="476" spans="1:3" x14ac:dyDescent="0.25">
      <c r="A476" s="2" t="s">
        <v>112</v>
      </c>
      <c r="B476">
        <v>1.2</v>
      </c>
      <c r="C476" t="s">
        <v>966</v>
      </c>
    </row>
    <row r="477" spans="1:3" x14ac:dyDescent="0.25">
      <c r="A477" s="2" t="s">
        <v>113</v>
      </c>
      <c r="B477">
        <v>2.8</v>
      </c>
      <c r="C477" t="s">
        <v>966</v>
      </c>
    </row>
    <row r="478" spans="1:3" x14ac:dyDescent="0.25">
      <c r="A478" s="2" t="s">
        <v>114</v>
      </c>
      <c r="B478">
        <v>3.6</v>
      </c>
      <c r="C478" t="s">
        <v>966</v>
      </c>
    </row>
    <row r="479" spans="1:3" x14ac:dyDescent="0.25">
      <c r="A479" s="2" t="s">
        <v>115</v>
      </c>
      <c r="B479">
        <v>2.4</v>
      </c>
      <c r="C479" t="s">
        <v>966</v>
      </c>
    </row>
    <row r="480" spans="1:3" x14ac:dyDescent="0.25">
      <c r="A480" s="2" t="s">
        <v>116</v>
      </c>
      <c r="B480">
        <v>1.8</v>
      </c>
      <c r="C480" t="s">
        <v>966</v>
      </c>
    </row>
    <row r="481" spans="1:3" x14ac:dyDescent="0.25">
      <c r="A481" s="2" t="s">
        <v>117</v>
      </c>
      <c r="B481">
        <v>3.8</v>
      </c>
      <c r="C481" t="s">
        <v>966</v>
      </c>
    </row>
    <row r="482" spans="1:3" x14ac:dyDescent="0.25">
      <c r="A482" s="2" t="s">
        <v>118</v>
      </c>
      <c r="B482">
        <v>1.4</v>
      </c>
      <c r="C482" t="s">
        <v>966</v>
      </c>
    </row>
    <row r="483" spans="1:3" x14ac:dyDescent="0.25">
      <c r="A483" s="2" t="s">
        <v>119</v>
      </c>
      <c r="B483">
        <v>1.8</v>
      </c>
      <c r="C483" t="s">
        <v>966</v>
      </c>
    </row>
    <row r="484" spans="1:3" x14ac:dyDescent="0.25">
      <c r="A484" s="2" t="s">
        <v>120</v>
      </c>
      <c r="B484">
        <v>2.8</v>
      </c>
      <c r="C484" t="s">
        <v>966</v>
      </c>
    </row>
    <row r="485" spans="1:3" x14ac:dyDescent="0.25">
      <c r="A485" s="2" t="s">
        <v>121</v>
      </c>
      <c r="B485">
        <v>2.8</v>
      </c>
      <c r="C485" t="s">
        <v>966</v>
      </c>
    </row>
    <row r="486" spans="1:3" x14ac:dyDescent="0.25">
      <c r="A486" s="2" t="s">
        <v>122</v>
      </c>
      <c r="B486">
        <v>3.2</v>
      </c>
      <c r="C486" t="s">
        <v>966</v>
      </c>
    </row>
    <row r="487" spans="1:3" x14ac:dyDescent="0.25">
      <c r="A487" s="2" t="s">
        <v>123</v>
      </c>
      <c r="B487">
        <v>1</v>
      </c>
      <c r="C487" t="s">
        <v>966</v>
      </c>
    </row>
    <row r="488" spans="1:3" x14ac:dyDescent="0.25">
      <c r="A488" s="2" t="s">
        <v>124</v>
      </c>
      <c r="B488">
        <v>3.4</v>
      </c>
      <c r="C488" t="s">
        <v>966</v>
      </c>
    </row>
    <row r="489" spans="1:3" x14ac:dyDescent="0.25">
      <c r="A489" s="2" t="s">
        <v>125</v>
      </c>
      <c r="B489">
        <v>3</v>
      </c>
      <c r="C489" t="s">
        <v>966</v>
      </c>
    </row>
    <row r="490" spans="1:3" x14ac:dyDescent="0.25">
      <c r="A490" s="2" t="s">
        <v>126</v>
      </c>
      <c r="B490">
        <v>2.4</v>
      </c>
      <c r="C490" t="s">
        <v>966</v>
      </c>
    </row>
    <row r="491" spans="1:3" x14ac:dyDescent="0.25">
      <c r="A491" s="2" t="s">
        <v>127</v>
      </c>
      <c r="B491">
        <v>1.6</v>
      </c>
      <c r="C491" t="s">
        <v>966</v>
      </c>
    </row>
    <row r="492" spans="1:3" x14ac:dyDescent="0.25">
      <c r="A492" s="2" t="s">
        <v>128</v>
      </c>
      <c r="B492">
        <v>3</v>
      </c>
      <c r="C492" t="s">
        <v>966</v>
      </c>
    </row>
    <row r="493" spans="1:3" x14ac:dyDescent="0.25">
      <c r="A493" s="2" t="s">
        <v>129</v>
      </c>
      <c r="B493">
        <v>3</v>
      </c>
      <c r="C493" t="s">
        <v>966</v>
      </c>
    </row>
    <row r="494" spans="1:3" x14ac:dyDescent="0.25">
      <c r="A494" s="2" t="s">
        <v>130</v>
      </c>
      <c r="B494">
        <v>1.6</v>
      </c>
      <c r="C494" t="s">
        <v>966</v>
      </c>
    </row>
    <row r="495" spans="1:3" x14ac:dyDescent="0.25">
      <c r="A495" s="2" t="s">
        <v>131</v>
      </c>
      <c r="B495">
        <v>3</v>
      </c>
      <c r="C495" t="s">
        <v>966</v>
      </c>
    </row>
    <row r="496" spans="1:3" x14ac:dyDescent="0.25">
      <c r="A496" s="2" t="s">
        <v>132</v>
      </c>
      <c r="B496">
        <v>2.6</v>
      </c>
      <c r="C496" t="s">
        <v>966</v>
      </c>
    </row>
    <row r="497" spans="1:3" x14ac:dyDescent="0.25">
      <c r="A497" s="2" t="s">
        <v>19</v>
      </c>
      <c r="B497">
        <v>2.73</v>
      </c>
      <c r="C497" t="s">
        <v>967</v>
      </c>
    </row>
    <row r="498" spans="1:3" x14ac:dyDescent="0.25">
      <c r="A498" s="2" t="s">
        <v>25</v>
      </c>
      <c r="B498">
        <v>2.82</v>
      </c>
      <c r="C498" t="s">
        <v>967</v>
      </c>
    </row>
    <row r="499" spans="1:3" x14ac:dyDescent="0.25">
      <c r="A499" s="2" t="s">
        <v>28</v>
      </c>
      <c r="B499">
        <v>2.64</v>
      </c>
      <c r="C499" t="s">
        <v>967</v>
      </c>
    </row>
    <row r="500" spans="1:3" x14ac:dyDescent="0.25">
      <c r="A500" s="2" t="s">
        <v>30</v>
      </c>
      <c r="B500">
        <v>2.36</v>
      </c>
      <c r="C500" t="s">
        <v>967</v>
      </c>
    </row>
    <row r="501" spans="1:3" x14ac:dyDescent="0.25">
      <c r="A501" s="2" t="s">
        <v>32</v>
      </c>
      <c r="B501">
        <v>2.4500000000000002</v>
      </c>
      <c r="C501" t="s">
        <v>967</v>
      </c>
    </row>
    <row r="502" spans="1:3" x14ac:dyDescent="0.25">
      <c r="A502" s="2" t="s">
        <v>33</v>
      </c>
      <c r="B502">
        <v>2.82</v>
      </c>
      <c r="C502" t="s">
        <v>967</v>
      </c>
    </row>
    <row r="503" spans="1:3" x14ac:dyDescent="0.25">
      <c r="A503" s="2" t="s">
        <v>35</v>
      </c>
      <c r="B503">
        <v>1.64</v>
      </c>
      <c r="C503" t="s">
        <v>967</v>
      </c>
    </row>
    <row r="504" spans="1:3" x14ac:dyDescent="0.25">
      <c r="A504" s="2" t="s">
        <v>36</v>
      </c>
      <c r="B504">
        <v>2.82</v>
      </c>
      <c r="C504" t="s">
        <v>967</v>
      </c>
    </row>
    <row r="505" spans="1:3" x14ac:dyDescent="0.25">
      <c r="A505" s="2" t="s">
        <v>38</v>
      </c>
      <c r="B505">
        <v>2.4500000000000002</v>
      </c>
      <c r="C505" t="s">
        <v>967</v>
      </c>
    </row>
    <row r="506" spans="1:3" x14ac:dyDescent="0.25">
      <c r="A506" s="2" t="s">
        <v>39</v>
      </c>
      <c r="B506">
        <v>2.4500000000000002</v>
      </c>
      <c r="C506" t="s">
        <v>967</v>
      </c>
    </row>
    <row r="507" spans="1:3" x14ac:dyDescent="0.25">
      <c r="A507" s="2" t="s">
        <v>40</v>
      </c>
      <c r="B507">
        <v>2</v>
      </c>
      <c r="C507" t="s">
        <v>967</v>
      </c>
    </row>
    <row r="508" spans="1:3" x14ac:dyDescent="0.25">
      <c r="A508" s="2" t="s">
        <v>42</v>
      </c>
      <c r="B508">
        <v>2.5499999999999998</v>
      </c>
      <c r="C508" t="s">
        <v>967</v>
      </c>
    </row>
    <row r="509" spans="1:3" x14ac:dyDescent="0.25">
      <c r="A509" s="2" t="s">
        <v>43</v>
      </c>
      <c r="B509">
        <v>3.09</v>
      </c>
      <c r="C509" t="s">
        <v>967</v>
      </c>
    </row>
    <row r="510" spans="1:3" x14ac:dyDescent="0.25">
      <c r="A510" s="2" t="s">
        <v>44</v>
      </c>
      <c r="B510">
        <v>2.91</v>
      </c>
      <c r="C510" t="s">
        <v>967</v>
      </c>
    </row>
    <row r="511" spans="1:3" x14ac:dyDescent="0.25">
      <c r="A511" s="2" t="s">
        <v>45</v>
      </c>
      <c r="B511">
        <v>2.64</v>
      </c>
      <c r="C511" t="s">
        <v>967</v>
      </c>
    </row>
    <row r="512" spans="1:3" x14ac:dyDescent="0.25">
      <c r="A512" s="2" t="s">
        <v>46</v>
      </c>
      <c r="B512">
        <v>2.36</v>
      </c>
      <c r="C512" t="s">
        <v>967</v>
      </c>
    </row>
    <row r="513" spans="1:3" x14ac:dyDescent="0.25">
      <c r="A513" s="2" t="s">
        <v>48</v>
      </c>
      <c r="B513">
        <v>1.64</v>
      </c>
      <c r="C513" t="s">
        <v>967</v>
      </c>
    </row>
    <row r="514" spans="1:3" x14ac:dyDescent="0.25">
      <c r="A514" s="2" t="s">
        <v>50</v>
      </c>
      <c r="B514">
        <v>2.91</v>
      </c>
      <c r="C514" t="s">
        <v>967</v>
      </c>
    </row>
    <row r="515" spans="1:3" x14ac:dyDescent="0.25">
      <c r="A515" s="2" t="s">
        <v>51</v>
      </c>
      <c r="B515">
        <v>2.36</v>
      </c>
      <c r="C515" t="s">
        <v>967</v>
      </c>
    </row>
    <row r="516" spans="1:3" x14ac:dyDescent="0.25">
      <c r="A516" s="2" t="s">
        <v>52</v>
      </c>
      <c r="B516">
        <v>1.91</v>
      </c>
      <c r="C516" t="s">
        <v>967</v>
      </c>
    </row>
    <row r="517" spans="1:3" x14ac:dyDescent="0.25">
      <c r="A517" s="2" t="s">
        <v>53</v>
      </c>
      <c r="B517">
        <v>2.09</v>
      </c>
      <c r="C517" t="s">
        <v>967</v>
      </c>
    </row>
    <row r="518" spans="1:3" x14ac:dyDescent="0.25">
      <c r="A518" s="2" t="s">
        <v>54</v>
      </c>
      <c r="B518">
        <v>2.5499999999999998</v>
      </c>
      <c r="C518" t="s">
        <v>967</v>
      </c>
    </row>
    <row r="519" spans="1:3" x14ac:dyDescent="0.25">
      <c r="A519" s="2" t="s">
        <v>55</v>
      </c>
      <c r="B519">
        <v>1.82</v>
      </c>
      <c r="C519" t="s">
        <v>967</v>
      </c>
    </row>
    <row r="520" spans="1:3" x14ac:dyDescent="0.25">
      <c r="A520" s="2" t="s">
        <v>56</v>
      </c>
      <c r="B520">
        <v>2.36</v>
      </c>
      <c r="C520" t="s">
        <v>967</v>
      </c>
    </row>
    <row r="521" spans="1:3" x14ac:dyDescent="0.25">
      <c r="A521" s="2" t="s">
        <v>57</v>
      </c>
      <c r="B521">
        <v>2.82</v>
      </c>
      <c r="C521" t="s">
        <v>967</v>
      </c>
    </row>
    <row r="522" spans="1:3" x14ac:dyDescent="0.25">
      <c r="A522" s="2" t="s">
        <v>58</v>
      </c>
      <c r="B522">
        <v>2.09</v>
      </c>
      <c r="C522" t="s">
        <v>967</v>
      </c>
    </row>
    <row r="523" spans="1:3" x14ac:dyDescent="0.25">
      <c r="A523" s="2" t="s">
        <v>59</v>
      </c>
      <c r="B523">
        <v>2.36</v>
      </c>
      <c r="C523" t="s">
        <v>967</v>
      </c>
    </row>
    <row r="524" spans="1:3" x14ac:dyDescent="0.25">
      <c r="A524" s="2" t="s">
        <v>60</v>
      </c>
      <c r="B524">
        <v>2.64</v>
      </c>
      <c r="C524" t="s">
        <v>967</v>
      </c>
    </row>
    <row r="525" spans="1:3" x14ac:dyDescent="0.25">
      <c r="A525" s="2" t="s">
        <v>61</v>
      </c>
      <c r="B525">
        <v>1.82</v>
      </c>
      <c r="C525" t="s">
        <v>967</v>
      </c>
    </row>
    <row r="526" spans="1:3" x14ac:dyDescent="0.25">
      <c r="A526" s="2" t="s">
        <v>63</v>
      </c>
      <c r="B526">
        <v>2.36</v>
      </c>
      <c r="C526" t="s">
        <v>967</v>
      </c>
    </row>
    <row r="527" spans="1:3" x14ac:dyDescent="0.25">
      <c r="A527" s="2" t="s">
        <v>64</v>
      </c>
      <c r="B527">
        <v>1.64</v>
      </c>
      <c r="C527" t="s">
        <v>967</v>
      </c>
    </row>
    <row r="528" spans="1:3" x14ac:dyDescent="0.25">
      <c r="A528" s="2" t="s">
        <v>65</v>
      </c>
      <c r="B528">
        <v>2.27</v>
      </c>
      <c r="C528" t="s">
        <v>967</v>
      </c>
    </row>
    <row r="529" spans="1:3" x14ac:dyDescent="0.25">
      <c r="A529" s="2" t="s">
        <v>66</v>
      </c>
      <c r="B529">
        <v>2.64</v>
      </c>
      <c r="C529" t="s">
        <v>967</v>
      </c>
    </row>
    <row r="530" spans="1:3" x14ac:dyDescent="0.25">
      <c r="A530" s="2" t="s">
        <v>67</v>
      </c>
      <c r="B530">
        <v>2.73</v>
      </c>
      <c r="C530" t="s">
        <v>967</v>
      </c>
    </row>
    <row r="531" spans="1:3" x14ac:dyDescent="0.25">
      <c r="A531" s="2" t="s">
        <v>68</v>
      </c>
      <c r="B531">
        <v>2.27</v>
      </c>
      <c r="C531" t="s">
        <v>967</v>
      </c>
    </row>
    <row r="532" spans="1:3" x14ac:dyDescent="0.25">
      <c r="A532" s="2" t="s">
        <v>69</v>
      </c>
      <c r="B532">
        <v>2.4500000000000002</v>
      </c>
      <c r="C532" t="s">
        <v>967</v>
      </c>
    </row>
    <row r="533" spans="1:3" x14ac:dyDescent="0.25">
      <c r="A533" s="2" t="s">
        <v>70</v>
      </c>
      <c r="B533">
        <v>2.36</v>
      </c>
      <c r="C533" t="s">
        <v>967</v>
      </c>
    </row>
    <row r="534" spans="1:3" x14ac:dyDescent="0.25">
      <c r="A534" s="2" t="s">
        <v>71</v>
      </c>
      <c r="B534">
        <v>3.27</v>
      </c>
      <c r="C534" t="s">
        <v>967</v>
      </c>
    </row>
    <row r="535" spans="1:3" x14ac:dyDescent="0.25">
      <c r="A535" s="2" t="s">
        <v>72</v>
      </c>
      <c r="B535">
        <v>3.09</v>
      </c>
      <c r="C535" t="s">
        <v>967</v>
      </c>
    </row>
    <row r="536" spans="1:3" x14ac:dyDescent="0.25">
      <c r="A536" s="2" t="s">
        <v>73</v>
      </c>
      <c r="B536">
        <v>2.82</v>
      </c>
      <c r="C536" t="s">
        <v>967</v>
      </c>
    </row>
    <row r="537" spans="1:3" x14ac:dyDescent="0.25">
      <c r="A537" s="2" t="s">
        <v>74</v>
      </c>
      <c r="B537">
        <v>2.1800000000000002</v>
      </c>
      <c r="C537" t="s">
        <v>967</v>
      </c>
    </row>
    <row r="538" spans="1:3" x14ac:dyDescent="0.25">
      <c r="A538" s="2" t="s">
        <v>75</v>
      </c>
      <c r="B538">
        <v>2.36</v>
      </c>
      <c r="C538" t="s">
        <v>967</v>
      </c>
    </row>
    <row r="539" spans="1:3" x14ac:dyDescent="0.25">
      <c r="A539" s="2" t="s">
        <v>76</v>
      </c>
      <c r="B539">
        <v>2.82</v>
      </c>
      <c r="C539" t="s">
        <v>967</v>
      </c>
    </row>
    <row r="540" spans="1:3" x14ac:dyDescent="0.25">
      <c r="A540" s="2" t="s">
        <v>77</v>
      </c>
      <c r="B540">
        <v>2</v>
      </c>
      <c r="C540" t="s">
        <v>967</v>
      </c>
    </row>
    <row r="541" spans="1:3" x14ac:dyDescent="0.25">
      <c r="A541" s="2" t="s">
        <v>78</v>
      </c>
      <c r="B541">
        <v>2.91</v>
      </c>
      <c r="C541" t="s">
        <v>967</v>
      </c>
    </row>
    <row r="542" spans="1:3" x14ac:dyDescent="0.25">
      <c r="A542" s="2" t="s">
        <v>79</v>
      </c>
      <c r="B542">
        <v>3.45</v>
      </c>
      <c r="C542" t="s">
        <v>967</v>
      </c>
    </row>
    <row r="543" spans="1:3" x14ac:dyDescent="0.25">
      <c r="A543" s="2" t="s">
        <v>80</v>
      </c>
      <c r="B543">
        <v>3.18</v>
      </c>
      <c r="C543" t="s">
        <v>967</v>
      </c>
    </row>
    <row r="544" spans="1:3" x14ac:dyDescent="0.25">
      <c r="A544" s="2" t="s">
        <v>81</v>
      </c>
      <c r="B544">
        <v>2.91</v>
      </c>
      <c r="C544" t="s">
        <v>967</v>
      </c>
    </row>
    <row r="545" spans="1:3" x14ac:dyDescent="0.25">
      <c r="A545" s="2" t="s">
        <v>82</v>
      </c>
      <c r="B545">
        <v>2.73</v>
      </c>
      <c r="C545" t="s">
        <v>967</v>
      </c>
    </row>
    <row r="546" spans="1:3" x14ac:dyDescent="0.25">
      <c r="A546" s="2" t="s">
        <v>83</v>
      </c>
      <c r="B546">
        <v>2</v>
      </c>
      <c r="C546" t="s">
        <v>967</v>
      </c>
    </row>
    <row r="547" spans="1:3" x14ac:dyDescent="0.25">
      <c r="A547" s="2" t="s">
        <v>84</v>
      </c>
      <c r="B547">
        <v>2.36</v>
      </c>
      <c r="C547" t="s">
        <v>967</v>
      </c>
    </row>
    <row r="548" spans="1:3" x14ac:dyDescent="0.25">
      <c r="A548" s="2" t="s">
        <v>85</v>
      </c>
      <c r="B548">
        <v>2.36</v>
      </c>
      <c r="C548" t="s">
        <v>967</v>
      </c>
    </row>
    <row r="549" spans="1:3" x14ac:dyDescent="0.25">
      <c r="A549" s="2" t="s">
        <v>86</v>
      </c>
      <c r="B549">
        <v>3</v>
      </c>
      <c r="C549" t="s">
        <v>967</v>
      </c>
    </row>
    <row r="550" spans="1:3" x14ac:dyDescent="0.25">
      <c r="A550" s="2" t="s">
        <v>87</v>
      </c>
      <c r="B550">
        <v>2.73</v>
      </c>
      <c r="C550" t="s">
        <v>967</v>
      </c>
    </row>
    <row r="551" spans="1:3" x14ac:dyDescent="0.25">
      <c r="A551" s="2" t="s">
        <v>88</v>
      </c>
      <c r="B551">
        <v>2.36</v>
      </c>
      <c r="C551" t="s">
        <v>967</v>
      </c>
    </row>
    <row r="552" spans="1:3" x14ac:dyDescent="0.25">
      <c r="A552" s="2" t="s">
        <v>89</v>
      </c>
      <c r="B552">
        <v>2.09</v>
      </c>
      <c r="C552" t="s">
        <v>967</v>
      </c>
    </row>
    <row r="553" spans="1:3" x14ac:dyDescent="0.25">
      <c r="A553" s="2" t="s">
        <v>90</v>
      </c>
      <c r="B553">
        <v>1.55</v>
      </c>
      <c r="C553" t="s">
        <v>967</v>
      </c>
    </row>
    <row r="554" spans="1:3" x14ac:dyDescent="0.25">
      <c r="A554" s="2" t="s">
        <v>91</v>
      </c>
      <c r="B554">
        <v>2.36</v>
      </c>
      <c r="C554" t="s">
        <v>967</v>
      </c>
    </row>
    <row r="555" spans="1:3" x14ac:dyDescent="0.25">
      <c r="A555" s="2" t="s">
        <v>92</v>
      </c>
      <c r="B555">
        <v>2.4500000000000002</v>
      </c>
      <c r="C555" t="s">
        <v>967</v>
      </c>
    </row>
    <row r="556" spans="1:3" x14ac:dyDescent="0.25">
      <c r="A556" s="2" t="s">
        <v>93</v>
      </c>
      <c r="B556">
        <v>3</v>
      </c>
      <c r="C556" t="s">
        <v>967</v>
      </c>
    </row>
    <row r="557" spans="1:3" x14ac:dyDescent="0.25">
      <c r="A557" s="2" t="s">
        <v>94</v>
      </c>
      <c r="B557">
        <v>2.4500000000000002</v>
      </c>
      <c r="C557" t="s">
        <v>967</v>
      </c>
    </row>
    <row r="558" spans="1:3" x14ac:dyDescent="0.25">
      <c r="A558" s="2" t="s">
        <v>95</v>
      </c>
      <c r="B558">
        <v>2.27</v>
      </c>
      <c r="C558" t="s">
        <v>967</v>
      </c>
    </row>
    <row r="559" spans="1:3" x14ac:dyDescent="0.25">
      <c r="A559" s="2" t="s">
        <v>96</v>
      </c>
      <c r="B559">
        <v>3</v>
      </c>
      <c r="C559" t="s">
        <v>967</v>
      </c>
    </row>
    <row r="560" spans="1:3" x14ac:dyDescent="0.25">
      <c r="A560" s="2" t="s">
        <v>97</v>
      </c>
      <c r="B560">
        <v>1.55</v>
      </c>
      <c r="C560" t="s">
        <v>967</v>
      </c>
    </row>
    <row r="561" spans="1:3" x14ac:dyDescent="0.25">
      <c r="A561" s="2" t="s">
        <v>98</v>
      </c>
      <c r="B561">
        <v>2.73</v>
      </c>
      <c r="C561" t="s">
        <v>967</v>
      </c>
    </row>
    <row r="562" spans="1:3" x14ac:dyDescent="0.25">
      <c r="A562" s="2" t="s">
        <v>99</v>
      </c>
      <c r="B562">
        <v>2.5499999999999998</v>
      </c>
      <c r="C562" t="s">
        <v>967</v>
      </c>
    </row>
    <row r="563" spans="1:3" x14ac:dyDescent="0.25">
      <c r="A563" s="2" t="s">
        <v>100</v>
      </c>
      <c r="B563">
        <v>2.5499999999999998</v>
      </c>
      <c r="C563" t="s">
        <v>967</v>
      </c>
    </row>
    <row r="564" spans="1:3" x14ac:dyDescent="0.25">
      <c r="A564" s="2" t="s">
        <v>101</v>
      </c>
      <c r="B564">
        <v>2.4500000000000002</v>
      </c>
      <c r="C564" t="s">
        <v>967</v>
      </c>
    </row>
    <row r="565" spans="1:3" x14ac:dyDescent="0.25">
      <c r="A565" s="2" t="s">
        <v>102</v>
      </c>
      <c r="B565">
        <v>2.1800000000000002</v>
      </c>
      <c r="C565" t="s">
        <v>967</v>
      </c>
    </row>
    <row r="566" spans="1:3" x14ac:dyDescent="0.25">
      <c r="A566" s="2" t="s">
        <v>103</v>
      </c>
      <c r="B566">
        <v>1.73</v>
      </c>
      <c r="C566" t="s">
        <v>967</v>
      </c>
    </row>
    <row r="567" spans="1:3" x14ac:dyDescent="0.25">
      <c r="A567" s="2" t="s">
        <v>104</v>
      </c>
      <c r="B567">
        <v>2.64</v>
      </c>
      <c r="C567" t="s">
        <v>967</v>
      </c>
    </row>
    <row r="568" spans="1:3" x14ac:dyDescent="0.25">
      <c r="A568" s="2" t="s">
        <v>105</v>
      </c>
      <c r="B568">
        <v>2.5499999999999998</v>
      </c>
      <c r="C568" t="s">
        <v>967</v>
      </c>
    </row>
    <row r="569" spans="1:3" x14ac:dyDescent="0.25">
      <c r="A569" s="2" t="s">
        <v>106</v>
      </c>
      <c r="B569">
        <v>2.64</v>
      </c>
      <c r="C569" t="s">
        <v>967</v>
      </c>
    </row>
    <row r="570" spans="1:3" x14ac:dyDescent="0.25">
      <c r="A570" s="2" t="s">
        <v>107</v>
      </c>
      <c r="B570">
        <v>3</v>
      </c>
      <c r="C570" t="s">
        <v>967</v>
      </c>
    </row>
    <row r="571" spans="1:3" x14ac:dyDescent="0.25">
      <c r="A571" s="2" t="s">
        <v>108</v>
      </c>
      <c r="B571">
        <v>2.91</v>
      </c>
      <c r="C571" t="s">
        <v>967</v>
      </c>
    </row>
    <row r="572" spans="1:3" x14ac:dyDescent="0.25">
      <c r="A572" s="2" t="s">
        <v>109</v>
      </c>
      <c r="B572">
        <v>3</v>
      </c>
      <c r="C572" t="s">
        <v>967</v>
      </c>
    </row>
    <row r="573" spans="1:3" x14ac:dyDescent="0.25">
      <c r="A573" s="2" t="s">
        <v>110</v>
      </c>
      <c r="B573">
        <v>1.82</v>
      </c>
      <c r="C573" t="s">
        <v>967</v>
      </c>
    </row>
    <row r="574" spans="1:3" x14ac:dyDescent="0.25">
      <c r="A574" s="2" t="s">
        <v>111</v>
      </c>
      <c r="B574">
        <v>1.36</v>
      </c>
      <c r="C574" t="s">
        <v>967</v>
      </c>
    </row>
    <row r="575" spans="1:3" x14ac:dyDescent="0.25">
      <c r="A575" s="2" t="s">
        <v>112</v>
      </c>
      <c r="B575">
        <v>2.82</v>
      </c>
      <c r="C575" t="s">
        <v>967</v>
      </c>
    </row>
    <row r="576" spans="1:3" x14ac:dyDescent="0.25">
      <c r="A576" s="2" t="s">
        <v>113</v>
      </c>
      <c r="B576">
        <v>2.64</v>
      </c>
      <c r="C576" t="s">
        <v>967</v>
      </c>
    </row>
    <row r="577" spans="1:3" x14ac:dyDescent="0.25">
      <c r="A577" s="2" t="s">
        <v>114</v>
      </c>
      <c r="B577">
        <v>2.36</v>
      </c>
      <c r="C577" t="s">
        <v>967</v>
      </c>
    </row>
    <row r="578" spans="1:3" x14ac:dyDescent="0.25">
      <c r="A578" s="2" t="s">
        <v>115</v>
      </c>
      <c r="B578">
        <v>1.55</v>
      </c>
      <c r="C578" t="s">
        <v>967</v>
      </c>
    </row>
    <row r="579" spans="1:3" x14ac:dyDescent="0.25">
      <c r="A579" s="2" t="s">
        <v>116</v>
      </c>
      <c r="B579">
        <v>3</v>
      </c>
      <c r="C579" t="s">
        <v>967</v>
      </c>
    </row>
    <row r="580" spans="1:3" x14ac:dyDescent="0.25">
      <c r="A580" s="2" t="s">
        <v>117</v>
      </c>
      <c r="B580">
        <v>2.73</v>
      </c>
      <c r="C580" t="s">
        <v>967</v>
      </c>
    </row>
    <row r="581" spans="1:3" x14ac:dyDescent="0.25">
      <c r="A581" s="2" t="s">
        <v>118</v>
      </c>
      <c r="B581">
        <v>2.64</v>
      </c>
      <c r="C581" t="s">
        <v>967</v>
      </c>
    </row>
    <row r="582" spans="1:3" x14ac:dyDescent="0.25">
      <c r="A582" s="2" t="s">
        <v>119</v>
      </c>
      <c r="B582">
        <v>2</v>
      </c>
      <c r="C582" t="s">
        <v>967</v>
      </c>
    </row>
    <row r="583" spans="1:3" x14ac:dyDescent="0.25">
      <c r="A583" s="2" t="s">
        <v>120</v>
      </c>
      <c r="B583">
        <v>2.36</v>
      </c>
      <c r="C583" t="s">
        <v>967</v>
      </c>
    </row>
    <row r="584" spans="1:3" x14ac:dyDescent="0.25">
      <c r="A584" s="2" t="s">
        <v>121</v>
      </c>
      <c r="B584">
        <v>2.27</v>
      </c>
      <c r="C584" t="s">
        <v>967</v>
      </c>
    </row>
    <row r="585" spans="1:3" x14ac:dyDescent="0.25">
      <c r="A585" s="2" t="s">
        <v>122</v>
      </c>
      <c r="B585">
        <v>2.91</v>
      </c>
      <c r="C585" t="s">
        <v>967</v>
      </c>
    </row>
    <row r="586" spans="1:3" x14ac:dyDescent="0.25">
      <c r="A586" s="2" t="s">
        <v>123</v>
      </c>
      <c r="B586">
        <v>1.73</v>
      </c>
      <c r="C586" t="s">
        <v>967</v>
      </c>
    </row>
    <row r="587" spans="1:3" x14ac:dyDescent="0.25">
      <c r="A587" s="2" t="s">
        <v>124</v>
      </c>
      <c r="B587">
        <v>2.64</v>
      </c>
      <c r="C587" t="s">
        <v>967</v>
      </c>
    </row>
    <row r="588" spans="1:3" x14ac:dyDescent="0.25">
      <c r="A588" s="2" t="s">
        <v>125</v>
      </c>
      <c r="B588">
        <v>2</v>
      </c>
      <c r="C588" t="s">
        <v>967</v>
      </c>
    </row>
    <row r="589" spans="1:3" x14ac:dyDescent="0.25">
      <c r="A589" s="2" t="s">
        <v>126</v>
      </c>
      <c r="B589">
        <v>2.5499999999999998</v>
      </c>
      <c r="C589" t="s">
        <v>967</v>
      </c>
    </row>
    <row r="590" spans="1:3" x14ac:dyDescent="0.25">
      <c r="A590" s="2" t="s">
        <v>127</v>
      </c>
      <c r="B590">
        <v>1.64</v>
      </c>
      <c r="C590" t="s">
        <v>967</v>
      </c>
    </row>
    <row r="591" spans="1:3" x14ac:dyDescent="0.25">
      <c r="A591" s="2" t="s">
        <v>128</v>
      </c>
      <c r="B591">
        <v>2.82</v>
      </c>
      <c r="C591" t="s">
        <v>967</v>
      </c>
    </row>
    <row r="592" spans="1:3" x14ac:dyDescent="0.25">
      <c r="A592" s="2" t="s">
        <v>129</v>
      </c>
      <c r="B592">
        <v>3.45</v>
      </c>
      <c r="C592" t="s">
        <v>967</v>
      </c>
    </row>
    <row r="593" spans="1:3" x14ac:dyDescent="0.25">
      <c r="A593" s="2" t="s">
        <v>130</v>
      </c>
      <c r="B593">
        <v>1.73</v>
      </c>
      <c r="C593" t="s">
        <v>967</v>
      </c>
    </row>
    <row r="594" spans="1:3" x14ac:dyDescent="0.25">
      <c r="A594" s="2" t="s">
        <v>131</v>
      </c>
      <c r="B594">
        <v>2.91</v>
      </c>
      <c r="C594" t="s">
        <v>967</v>
      </c>
    </row>
    <row r="595" spans="1:3" x14ac:dyDescent="0.25">
      <c r="A595" s="2" t="s">
        <v>132</v>
      </c>
      <c r="B595">
        <v>2.5499999999999998</v>
      </c>
      <c r="C595" t="s">
        <v>967</v>
      </c>
    </row>
    <row r="596" spans="1:3" x14ac:dyDescent="0.25">
      <c r="A596" s="2" t="s">
        <v>19</v>
      </c>
      <c r="B596">
        <v>3</v>
      </c>
      <c r="C596" t="s">
        <v>968</v>
      </c>
    </row>
    <row r="597" spans="1:3" x14ac:dyDescent="0.25">
      <c r="A597" s="2" t="s">
        <v>25</v>
      </c>
      <c r="B597">
        <v>3.25</v>
      </c>
      <c r="C597" t="s">
        <v>968</v>
      </c>
    </row>
    <row r="598" spans="1:3" x14ac:dyDescent="0.25">
      <c r="A598" s="2" t="s">
        <v>28</v>
      </c>
      <c r="B598">
        <v>4</v>
      </c>
      <c r="C598" t="s">
        <v>968</v>
      </c>
    </row>
    <row r="599" spans="1:3" x14ac:dyDescent="0.25">
      <c r="A599" s="2" t="s">
        <v>30</v>
      </c>
      <c r="B599">
        <v>2.25</v>
      </c>
      <c r="C599" t="s">
        <v>968</v>
      </c>
    </row>
    <row r="600" spans="1:3" x14ac:dyDescent="0.25">
      <c r="A600" s="2" t="s">
        <v>32</v>
      </c>
      <c r="B600">
        <v>3</v>
      </c>
      <c r="C600" t="s">
        <v>968</v>
      </c>
    </row>
    <row r="601" spans="1:3" x14ac:dyDescent="0.25">
      <c r="A601" s="2" t="s">
        <v>33</v>
      </c>
      <c r="B601">
        <v>3.5</v>
      </c>
      <c r="C601" t="s">
        <v>968</v>
      </c>
    </row>
    <row r="602" spans="1:3" x14ac:dyDescent="0.25">
      <c r="A602" s="2" t="s">
        <v>35</v>
      </c>
      <c r="B602">
        <v>2</v>
      </c>
      <c r="C602" t="s">
        <v>968</v>
      </c>
    </row>
    <row r="603" spans="1:3" x14ac:dyDescent="0.25">
      <c r="A603" s="2" t="s">
        <v>36</v>
      </c>
      <c r="B603">
        <v>4</v>
      </c>
      <c r="C603" t="s">
        <v>968</v>
      </c>
    </row>
    <row r="604" spans="1:3" x14ac:dyDescent="0.25">
      <c r="A604" s="2" t="s">
        <v>38</v>
      </c>
      <c r="B604">
        <v>4</v>
      </c>
      <c r="C604" t="s">
        <v>968</v>
      </c>
    </row>
    <row r="605" spans="1:3" x14ac:dyDescent="0.25">
      <c r="A605" s="2" t="s">
        <v>39</v>
      </c>
      <c r="B605">
        <v>4</v>
      </c>
      <c r="C605" t="s">
        <v>968</v>
      </c>
    </row>
    <row r="606" spans="1:3" x14ac:dyDescent="0.25">
      <c r="A606" s="2" t="s">
        <v>40</v>
      </c>
      <c r="B606">
        <v>3.5</v>
      </c>
      <c r="C606" t="s">
        <v>968</v>
      </c>
    </row>
    <row r="607" spans="1:3" x14ac:dyDescent="0.25">
      <c r="A607" s="2" t="s">
        <v>42</v>
      </c>
      <c r="B607">
        <v>3.5</v>
      </c>
      <c r="C607" t="s">
        <v>968</v>
      </c>
    </row>
    <row r="608" spans="1:3" x14ac:dyDescent="0.25">
      <c r="A608" s="2" t="s">
        <v>43</v>
      </c>
      <c r="B608">
        <v>2</v>
      </c>
      <c r="C608" t="s">
        <v>968</v>
      </c>
    </row>
    <row r="609" spans="1:3" x14ac:dyDescent="0.25">
      <c r="A609" s="2" t="s">
        <v>44</v>
      </c>
      <c r="B609">
        <v>3.25</v>
      </c>
      <c r="C609" t="s">
        <v>968</v>
      </c>
    </row>
    <row r="610" spans="1:3" x14ac:dyDescent="0.25">
      <c r="A610" s="2" t="s">
        <v>45</v>
      </c>
      <c r="B610">
        <v>1.25</v>
      </c>
      <c r="C610" t="s">
        <v>968</v>
      </c>
    </row>
    <row r="611" spans="1:3" x14ac:dyDescent="0.25">
      <c r="A611" s="2" t="s">
        <v>46</v>
      </c>
      <c r="B611">
        <v>3</v>
      </c>
      <c r="C611" t="s">
        <v>968</v>
      </c>
    </row>
    <row r="612" spans="1:3" x14ac:dyDescent="0.25">
      <c r="A612" s="2" t="s">
        <v>48</v>
      </c>
      <c r="B612">
        <v>2.5</v>
      </c>
      <c r="C612" t="s">
        <v>968</v>
      </c>
    </row>
    <row r="613" spans="1:3" x14ac:dyDescent="0.25">
      <c r="A613" s="2" t="s">
        <v>50</v>
      </c>
      <c r="B613">
        <v>3</v>
      </c>
      <c r="C613" t="s">
        <v>968</v>
      </c>
    </row>
    <row r="614" spans="1:3" x14ac:dyDescent="0.25">
      <c r="A614" s="2" t="s">
        <v>51</v>
      </c>
      <c r="B614">
        <v>3.25</v>
      </c>
      <c r="C614" t="s">
        <v>968</v>
      </c>
    </row>
    <row r="615" spans="1:3" x14ac:dyDescent="0.25">
      <c r="A615" s="2" t="s">
        <v>52</v>
      </c>
      <c r="B615">
        <v>2</v>
      </c>
      <c r="C615" t="s">
        <v>968</v>
      </c>
    </row>
    <row r="616" spans="1:3" x14ac:dyDescent="0.25">
      <c r="A616" s="2" t="s">
        <v>53</v>
      </c>
      <c r="B616">
        <v>2</v>
      </c>
      <c r="C616" t="s">
        <v>968</v>
      </c>
    </row>
    <row r="617" spans="1:3" x14ac:dyDescent="0.25">
      <c r="A617" s="2" t="s">
        <v>54</v>
      </c>
      <c r="B617">
        <v>2.5</v>
      </c>
      <c r="C617" t="s">
        <v>968</v>
      </c>
    </row>
    <row r="618" spans="1:3" x14ac:dyDescent="0.25">
      <c r="A618" s="2" t="s">
        <v>55</v>
      </c>
      <c r="B618">
        <v>1.5</v>
      </c>
      <c r="C618" t="s">
        <v>968</v>
      </c>
    </row>
    <row r="619" spans="1:3" x14ac:dyDescent="0.25">
      <c r="A619" s="2" t="s">
        <v>56</v>
      </c>
      <c r="B619">
        <v>1</v>
      </c>
      <c r="C619" t="s">
        <v>968</v>
      </c>
    </row>
    <row r="620" spans="1:3" x14ac:dyDescent="0.25">
      <c r="A620" s="2" t="s">
        <v>57</v>
      </c>
      <c r="B620">
        <v>3.5</v>
      </c>
      <c r="C620" t="s">
        <v>968</v>
      </c>
    </row>
    <row r="621" spans="1:3" x14ac:dyDescent="0.25">
      <c r="A621" s="2" t="s">
        <v>58</v>
      </c>
      <c r="B621">
        <v>4</v>
      </c>
      <c r="C621" t="s">
        <v>968</v>
      </c>
    </row>
    <row r="622" spans="1:3" x14ac:dyDescent="0.25">
      <c r="A622" s="2" t="s">
        <v>59</v>
      </c>
      <c r="B622">
        <v>2.25</v>
      </c>
      <c r="C622" t="s">
        <v>968</v>
      </c>
    </row>
    <row r="623" spans="1:3" x14ac:dyDescent="0.25">
      <c r="A623" s="2" t="s">
        <v>60</v>
      </c>
      <c r="B623">
        <v>3.75</v>
      </c>
      <c r="C623" t="s">
        <v>968</v>
      </c>
    </row>
    <row r="624" spans="1:3" x14ac:dyDescent="0.25">
      <c r="A624" s="2" t="s">
        <v>61</v>
      </c>
      <c r="B624">
        <v>1.75</v>
      </c>
      <c r="C624" t="s">
        <v>968</v>
      </c>
    </row>
    <row r="625" spans="1:3" x14ac:dyDescent="0.25">
      <c r="A625" s="2" t="s">
        <v>63</v>
      </c>
      <c r="B625">
        <v>3.5</v>
      </c>
      <c r="C625" t="s">
        <v>968</v>
      </c>
    </row>
    <row r="626" spans="1:3" x14ac:dyDescent="0.25">
      <c r="A626" s="2" t="s">
        <v>64</v>
      </c>
      <c r="B626">
        <v>3.5</v>
      </c>
      <c r="C626" t="s">
        <v>968</v>
      </c>
    </row>
    <row r="627" spans="1:3" x14ac:dyDescent="0.25">
      <c r="A627" s="2" t="s">
        <v>65</v>
      </c>
      <c r="B627">
        <v>2.25</v>
      </c>
      <c r="C627" t="s">
        <v>968</v>
      </c>
    </row>
    <row r="628" spans="1:3" x14ac:dyDescent="0.25">
      <c r="A628" s="2" t="s">
        <v>66</v>
      </c>
      <c r="B628">
        <v>2.25</v>
      </c>
      <c r="C628" t="s">
        <v>968</v>
      </c>
    </row>
    <row r="629" spans="1:3" x14ac:dyDescent="0.25">
      <c r="A629" s="2" t="s">
        <v>67</v>
      </c>
      <c r="B629">
        <v>1.75</v>
      </c>
      <c r="C629" t="s">
        <v>968</v>
      </c>
    </row>
    <row r="630" spans="1:3" x14ac:dyDescent="0.25">
      <c r="A630" s="2" t="s">
        <v>68</v>
      </c>
      <c r="B630">
        <v>3</v>
      </c>
      <c r="C630" t="s">
        <v>968</v>
      </c>
    </row>
    <row r="631" spans="1:3" x14ac:dyDescent="0.25">
      <c r="A631" s="2" t="s">
        <v>69</v>
      </c>
      <c r="B631">
        <v>2.75</v>
      </c>
      <c r="C631" t="s">
        <v>968</v>
      </c>
    </row>
    <row r="632" spans="1:3" x14ac:dyDescent="0.25">
      <c r="A632" s="2" t="s">
        <v>70</v>
      </c>
      <c r="B632">
        <v>2.25</v>
      </c>
      <c r="C632" t="s">
        <v>968</v>
      </c>
    </row>
    <row r="633" spans="1:3" x14ac:dyDescent="0.25">
      <c r="A633" s="2" t="s">
        <v>71</v>
      </c>
      <c r="B633">
        <v>3</v>
      </c>
      <c r="C633" t="s">
        <v>968</v>
      </c>
    </row>
    <row r="634" spans="1:3" x14ac:dyDescent="0.25">
      <c r="A634" s="2" t="s">
        <v>72</v>
      </c>
      <c r="B634">
        <v>4</v>
      </c>
      <c r="C634" t="s">
        <v>968</v>
      </c>
    </row>
    <row r="635" spans="1:3" x14ac:dyDescent="0.25">
      <c r="A635" s="2" t="s">
        <v>73</v>
      </c>
      <c r="B635">
        <v>4</v>
      </c>
      <c r="C635" t="s">
        <v>968</v>
      </c>
    </row>
    <row r="636" spans="1:3" x14ac:dyDescent="0.25">
      <c r="A636" s="2" t="s">
        <v>74</v>
      </c>
      <c r="B636">
        <v>3</v>
      </c>
      <c r="C636" t="s">
        <v>968</v>
      </c>
    </row>
    <row r="637" spans="1:3" x14ac:dyDescent="0.25">
      <c r="A637" s="2" t="s">
        <v>75</v>
      </c>
      <c r="B637">
        <v>3.5</v>
      </c>
      <c r="C637" t="s">
        <v>968</v>
      </c>
    </row>
    <row r="638" spans="1:3" x14ac:dyDescent="0.25">
      <c r="A638" s="2" t="s">
        <v>76</v>
      </c>
      <c r="B638">
        <v>3.5</v>
      </c>
      <c r="C638" t="s">
        <v>968</v>
      </c>
    </row>
    <row r="639" spans="1:3" x14ac:dyDescent="0.25">
      <c r="A639" s="2" t="s">
        <v>77</v>
      </c>
      <c r="B639">
        <v>2.25</v>
      </c>
      <c r="C639" t="s">
        <v>968</v>
      </c>
    </row>
    <row r="640" spans="1:3" x14ac:dyDescent="0.25">
      <c r="A640" s="2" t="s">
        <v>78</v>
      </c>
      <c r="B640">
        <v>2.75</v>
      </c>
      <c r="C640" t="s">
        <v>968</v>
      </c>
    </row>
    <row r="641" spans="1:3" x14ac:dyDescent="0.25">
      <c r="A641" s="2" t="s">
        <v>79</v>
      </c>
      <c r="B641">
        <v>2</v>
      </c>
      <c r="C641" t="s">
        <v>968</v>
      </c>
    </row>
    <row r="642" spans="1:3" x14ac:dyDescent="0.25">
      <c r="A642" s="2" t="s">
        <v>80</v>
      </c>
      <c r="B642">
        <v>3.25</v>
      </c>
      <c r="C642" t="s">
        <v>968</v>
      </c>
    </row>
    <row r="643" spans="1:3" x14ac:dyDescent="0.25">
      <c r="A643" s="2" t="s">
        <v>81</v>
      </c>
      <c r="B643">
        <v>4</v>
      </c>
      <c r="C643" t="s">
        <v>968</v>
      </c>
    </row>
    <row r="644" spans="1:3" x14ac:dyDescent="0.25">
      <c r="A644" s="2" t="s">
        <v>82</v>
      </c>
      <c r="B644">
        <v>3</v>
      </c>
      <c r="C644" t="s">
        <v>968</v>
      </c>
    </row>
    <row r="645" spans="1:3" x14ac:dyDescent="0.25">
      <c r="A645" s="2" t="s">
        <v>83</v>
      </c>
      <c r="B645">
        <v>3.25</v>
      </c>
      <c r="C645" t="s">
        <v>968</v>
      </c>
    </row>
    <row r="646" spans="1:3" x14ac:dyDescent="0.25">
      <c r="A646" s="2" t="s">
        <v>84</v>
      </c>
      <c r="B646">
        <v>2.5</v>
      </c>
      <c r="C646" t="s">
        <v>968</v>
      </c>
    </row>
    <row r="647" spans="1:3" x14ac:dyDescent="0.25">
      <c r="A647" s="2" t="s">
        <v>85</v>
      </c>
      <c r="B647">
        <v>4</v>
      </c>
      <c r="C647" t="s">
        <v>968</v>
      </c>
    </row>
    <row r="648" spans="1:3" x14ac:dyDescent="0.25">
      <c r="A648" s="2" t="s">
        <v>86</v>
      </c>
      <c r="B648">
        <v>3.25</v>
      </c>
      <c r="C648" t="s">
        <v>968</v>
      </c>
    </row>
    <row r="649" spans="1:3" x14ac:dyDescent="0.25">
      <c r="A649" s="2" t="s">
        <v>87</v>
      </c>
      <c r="B649">
        <v>1</v>
      </c>
      <c r="C649" t="s">
        <v>968</v>
      </c>
    </row>
    <row r="650" spans="1:3" x14ac:dyDescent="0.25">
      <c r="A650" s="2" t="s">
        <v>88</v>
      </c>
      <c r="B650">
        <v>2.25</v>
      </c>
      <c r="C650" t="s">
        <v>968</v>
      </c>
    </row>
    <row r="651" spans="1:3" x14ac:dyDescent="0.25">
      <c r="A651" s="2" t="s">
        <v>89</v>
      </c>
      <c r="B651">
        <v>1.25</v>
      </c>
      <c r="C651" t="s">
        <v>968</v>
      </c>
    </row>
    <row r="652" spans="1:3" x14ac:dyDescent="0.25">
      <c r="A652" s="2" t="s">
        <v>90</v>
      </c>
      <c r="B652">
        <v>2.75</v>
      </c>
      <c r="C652" t="s">
        <v>968</v>
      </c>
    </row>
    <row r="653" spans="1:3" x14ac:dyDescent="0.25">
      <c r="A653" s="2" t="s">
        <v>91</v>
      </c>
      <c r="B653">
        <v>3.5</v>
      </c>
      <c r="C653" t="s">
        <v>968</v>
      </c>
    </row>
    <row r="654" spans="1:3" x14ac:dyDescent="0.25">
      <c r="A654" s="2" t="s">
        <v>92</v>
      </c>
      <c r="B654">
        <v>1</v>
      </c>
      <c r="C654" t="s">
        <v>968</v>
      </c>
    </row>
    <row r="655" spans="1:3" x14ac:dyDescent="0.25">
      <c r="A655" s="2" t="s">
        <v>93</v>
      </c>
      <c r="B655">
        <v>3.75</v>
      </c>
      <c r="C655" t="s">
        <v>968</v>
      </c>
    </row>
    <row r="656" spans="1:3" x14ac:dyDescent="0.25">
      <c r="A656" s="2" t="s">
        <v>94</v>
      </c>
      <c r="B656">
        <v>3.75</v>
      </c>
      <c r="C656" t="s">
        <v>968</v>
      </c>
    </row>
    <row r="657" spans="1:3" x14ac:dyDescent="0.25">
      <c r="A657" s="2" t="s">
        <v>95</v>
      </c>
      <c r="B657">
        <v>2</v>
      </c>
      <c r="C657" t="s">
        <v>968</v>
      </c>
    </row>
    <row r="658" spans="1:3" x14ac:dyDescent="0.25">
      <c r="A658" s="2" t="s">
        <v>96</v>
      </c>
      <c r="B658">
        <v>3.25</v>
      </c>
      <c r="C658" t="s">
        <v>968</v>
      </c>
    </row>
    <row r="659" spans="1:3" x14ac:dyDescent="0.25">
      <c r="A659" s="2" t="s">
        <v>97</v>
      </c>
      <c r="B659">
        <v>2.25</v>
      </c>
      <c r="C659" t="s">
        <v>968</v>
      </c>
    </row>
    <row r="660" spans="1:3" x14ac:dyDescent="0.25">
      <c r="A660" s="2" t="s">
        <v>98</v>
      </c>
      <c r="B660">
        <v>3.75</v>
      </c>
      <c r="C660" t="s">
        <v>968</v>
      </c>
    </row>
    <row r="661" spans="1:3" x14ac:dyDescent="0.25">
      <c r="A661" s="2" t="s">
        <v>99</v>
      </c>
      <c r="B661">
        <v>3.25</v>
      </c>
      <c r="C661" t="s">
        <v>968</v>
      </c>
    </row>
    <row r="662" spans="1:3" x14ac:dyDescent="0.25">
      <c r="A662" s="2" t="s">
        <v>100</v>
      </c>
      <c r="B662">
        <v>2</v>
      </c>
      <c r="C662" t="s">
        <v>968</v>
      </c>
    </row>
    <row r="663" spans="1:3" x14ac:dyDescent="0.25">
      <c r="A663" s="2" t="s">
        <v>101</v>
      </c>
      <c r="B663">
        <v>2.75</v>
      </c>
      <c r="C663" t="s">
        <v>968</v>
      </c>
    </row>
    <row r="664" spans="1:3" x14ac:dyDescent="0.25">
      <c r="A664" s="2" t="s">
        <v>102</v>
      </c>
      <c r="B664">
        <v>1.75</v>
      </c>
      <c r="C664" t="s">
        <v>968</v>
      </c>
    </row>
    <row r="665" spans="1:3" x14ac:dyDescent="0.25">
      <c r="A665" s="2" t="s">
        <v>103</v>
      </c>
      <c r="B665">
        <v>2.75</v>
      </c>
      <c r="C665" t="s">
        <v>968</v>
      </c>
    </row>
    <row r="666" spans="1:3" x14ac:dyDescent="0.25">
      <c r="A666" s="2" t="s">
        <v>104</v>
      </c>
      <c r="B666">
        <v>2.25</v>
      </c>
      <c r="C666" t="s">
        <v>968</v>
      </c>
    </row>
    <row r="667" spans="1:3" x14ac:dyDescent="0.25">
      <c r="A667" s="2" t="s">
        <v>105</v>
      </c>
      <c r="B667">
        <v>3.25</v>
      </c>
      <c r="C667" t="s">
        <v>968</v>
      </c>
    </row>
    <row r="668" spans="1:3" x14ac:dyDescent="0.25">
      <c r="A668" s="2" t="s">
        <v>106</v>
      </c>
      <c r="B668">
        <v>1.75</v>
      </c>
      <c r="C668" t="s">
        <v>968</v>
      </c>
    </row>
    <row r="669" spans="1:3" x14ac:dyDescent="0.25">
      <c r="A669" s="2" t="s">
        <v>107</v>
      </c>
      <c r="B669">
        <v>2.25</v>
      </c>
      <c r="C669" t="s">
        <v>968</v>
      </c>
    </row>
    <row r="670" spans="1:3" x14ac:dyDescent="0.25">
      <c r="A670" s="2" t="s">
        <v>108</v>
      </c>
      <c r="B670">
        <v>3.5</v>
      </c>
      <c r="C670" t="s">
        <v>968</v>
      </c>
    </row>
    <row r="671" spans="1:3" x14ac:dyDescent="0.25">
      <c r="A671" s="2" t="s">
        <v>109</v>
      </c>
      <c r="B671">
        <v>2.75</v>
      </c>
      <c r="C671" t="s">
        <v>968</v>
      </c>
    </row>
    <row r="672" spans="1:3" x14ac:dyDescent="0.25">
      <c r="A672" s="2" t="s">
        <v>110</v>
      </c>
      <c r="B672">
        <v>3</v>
      </c>
      <c r="C672" t="s">
        <v>968</v>
      </c>
    </row>
    <row r="673" spans="1:3" x14ac:dyDescent="0.25">
      <c r="A673" s="2" t="s">
        <v>111</v>
      </c>
      <c r="B673">
        <v>2.25</v>
      </c>
      <c r="C673" t="s">
        <v>968</v>
      </c>
    </row>
    <row r="674" spans="1:3" x14ac:dyDescent="0.25">
      <c r="A674" s="2" t="s">
        <v>112</v>
      </c>
      <c r="B674">
        <v>2.75</v>
      </c>
      <c r="C674" t="s">
        <v>968</v>
      </c>
    </row>
    <row r="675" spans="1:3" x14ac:dyDescent="0.25">
      <c r="A675" s="2" t="s">
        <v>113</v>
      </c>
      <c r="B675">
        <v>3.25</v>
      </c>
      <c r="C675" t="s">
        <v>968</v>
      </c>
    </row>
    <row r="676" spans="1:3" x14ac:dyDescent="0.25">
      <c r="A676" s="2" t="s">
        <v>114</v>
      </c>
      <c r="B676">
        <v>3.25</v>
      </c>
      <c r="C676" t="s">
        <v>968</v>
      </c>
    </row>
    <row r="677" spans="1:3" x14ac:dyDescent="0.25">
      <c r="A677" s="2" t="s">
        <v>115</v>
      </c>
      <c r="B677">
        <v>3</v>
      </c>
      <c r="C677" t="s">
        <v>968</v>
      </c>
    </row>
    <row r="678" spans="1:3" x14ac:dyDescent="0.25">
      <c r="A678" s="2" t="s">
        <v>116</v>
      </c>
      <c r="B678">
        <v>3.5</v>
      </c>
      <c r="C678" t="s">
        <v>968</v>
      </c>
    </row>
    <row r="679" spans="1:3" x14ac:dyDescent="0.25">
      <c r="A679" s="2" t="s">
        <v>117</v>
      </c>
      <c r="B679">
        <v>4</v>
      </c>
      <c r="C679" t="s">
        <v>968</v>
      </c>
    </row>
    <row r="680" spans="1:3" x14ac:dyDescent="0.25">
      <c r="A680" s="2" t="s">
        <v>118</v>
      </c>
      <c r="B680">
        <v>3</v>
      </c>
      <c r="C680" t="s">
        <v>968</v>
      </c>
    </row>
    <row r="681" spans="1:3" x14ac:dyDescent="0.25">
      <c r="A681" s="2" t="s">
        <v>119</v>
      </c>
      <c r="B681">
        <v>3</v>
      </c>
      <c r="C681" t="s">
        <v>968</v>
      </c>
    </row>
    <row r="682" spans="1:3" x14ac:dyDescent="0.25">
      <c r="A682" s="2" t="s">
        <v>120</v>
      </c>
      <c r="B682">
        <v>3.25</v>
      </c>
      <c r="C682" t="s">
        <v>968</v>
      </c>
    </row>
    <row r="683" spans="1:3" x14ac:dyDescent="0.25">
      <c r="A683" s="2" t="s">
        <v>121</v>
      </c>
      <c r="B683">
        <v>2.25</v>
      </c>
      <c r="C683" t="s">
        <v>968</v>
      </c>
    </row>
    <row r="684" spans="1:3" x14ac:dyDescent="0.25">
      <c r="A684" s="2" t="s">
        <v>122</v>
      </c>
      <c r="B684">
        <v>2</v>
      </c>
      <c r="C684" t="s">
        <v>968</v>
      </c>
    </row>
    <row r="685" spans="1:3" x14ac:dyDescent="0.25">
      <c r="A685" s="2" t="s">
        <v>123</v>
      </c>
      <c r="B685">
        <v>1</v>
      </c>
      <c r="C685" t="s">
        <v>968</v>
      </c>
    </row>
    <row r="686" spans="1:3" x14ac:dyDescent="0.25">
      <c r="A686" s="2" t="s">
        <v>124</v>
      </c>
      <c r="B686">
        <v>3</v>
      </c>
      <c r="C686" t="s">
        <v>968</v>
      </c>
    </row>
    <row r="687" spans="1:3" x14ac:dyDescent="0.25">
      <c r="A687" s="2" t="s">
        <v>125</v>
      </c>
      <c r="B687">
        <v>3.75</v>
      </c>
      <c r="C687" t="s">
        <v>968</v>
      </c>
    </row>
    <row r="688" spans="1:3" x14ac:dyDescent="0.25">
      <c r="A688" s="2" t="s">
        <v>126</v>
      </c>
      <c r="B688">
        <v>2.25</v>
      </c>
      <c r="C688" t="s">
        <v>968</v>
      </c>
    </row>
    <row r="689" spans="1:3" x14ac:dyDescent="0.25">
      <c r="A689" s="2" t="s">
        <v>127</v>
      </c>
      <c r="B689">
        <v>1</v>
      </c>
      <c r="C689" t="s">
        <v>968</v>
      </c>
    </row>
    <row r="690" spans="1:3" x14ac:dyDescent="0.25">
      <c r="A690" s="2" t="s">
        <v>128</v>
      </c>
      <c r="B690">
        <v>4</v>
      </c>
      <c r="C690" t="s">
        <v>968</v>
      </c>
    </row>
    <row r="691" spans="1:3" x14ac:dyDescent="0.25">
      <c r="A691" s="2" t="s">
        <v>129</v>
      </c>
      <c r="B691">
        <v>3.75</v>
      </c>
      <c r="C691" t="s">
        <v>968</v>
      </c>
    </row>
    <row r="692" spans="1:3" x14ac:dyDescent="0.25">
      <c r="A692" s="2" t="s">
        <v>130</v>
      </c>
      <c r="B692">
        <v>2.75</v>
      </c>
      <c r="C692" t="s">
        <v>968</v>
      </c>
    </row>
    <row r="693" spans="1:3" x14ac:dyDescent="0.25">
      <c r="A693" s="2" t="s">
        <v>131</v>
      </c>
      <c r="B693">
        <v>3.5</v>
      </c>
      <c r="C693" t="s">
        <v>968</v>
      </c>
    </row>
    <row r="694" spans="1:3" x14ac:dyDescent="0.25">
      <c r="A694" s="2" t="s">
        <v>132</v>
      </c>
      <c r="B694">
        <v>2.75</v>
      </c>
      <c r="C694" t="s">
        <v>968</v>
      </c>
    </row>
    <row r="695" spans="1:3" x14ac:dyDescent="0.25">
      <c r="A695" s="2" t="s">
        <v>19</v>
      </c>
      <c r="B695">
        <v>3.5</v>
      </c>
      <c r="C695" t="s">
        <v>969</v>
      </c>
    </row>
    <row r="696" spans="1:3" x14ac:dyDescent="0.25">
      <c r="A696" s="2" t="s">
        <v>25</v>
      </c>
      <c r="B696">
        <v>3</v>
      </c>
      <c r="C696" t="s">
        <v>969</v>
      </c>
    </row>
    <row r="697" spans="1:3" x14ac:dyDescent="0.25">
      <c r="A697" s="2" t="s">
        <v>28</v>
      </c>
      <c r="B697">
        <v>1.5</v>
      </c>
      <c r="C697" t="s">
        <v>969</v>
      </c>
    </row>
    <row r="698" spans="1:3" x14ac:dyDescent="0.25">
      <c r="A698" s="2" t="s">
        <v>30</v>
      </c>
      <c r="B698">
        <v>1</v>
      </c>
      <c r="C698" t="s">
        <v>969</v>
      </c>
    </row>
    <row r="699" spans="1:3" x14ac:dyDescent="0.25">
      <c r="A699" s="2" t="s">
        <v>32</v>
      </c>
      <c r="B699">
        <v>3.5</v>
      </c>
      <c r="C699" t="s">
        <v>969</v>
      </c>
    </row>
    <row r="700" spans="1:3" x14ac:dyDescent="0.25">
      <c r="A700" s="2" t="s">
        <v>33</v>
      </c>
      <c r="B700">
        <v>4</v>
      </c>
      <c r="C700" t="s">
        <v>969</v>
      </c>
    </row>
    <row r="701" spans="1:3" x14ac:dyDescent="0.25">
      <c r="A701" s="2" t="s">
        <v>35</v>
      </c>
      <c r="B701">
        <v>2</v>
      </c>
      <c r="C701" t="s">
        <v>969</v>
      </c>
    </row>
    <row r="702" spans="1:3" x14ac:dyDescent="0.25">
      <c r="A702" s="2" t="s">
        <v>36</v>
      </c>
      <c r="B702">
        <v>3.5</v>
      </c>
      <c r="C702" t="s">
        <v>969</v>
      </c>
    </row>
    <row r="703" spans="1:3" x14ac:dyDescent="0.25">
      <c r="A703" s="2" t="s">
        <v>38</v>
      </c>
      <c r="B703">
        <v>4</v>
      </c>
      <c r="C703" t="s">
        <v>969</v>
      </c>
    </row>
    <row r="704" spans="1:3" x14ac:dyDescent="0.25">
      <c r="A704" s="2" t="s">
        <v>39</v>
      </c>
      <c r="B704">
        <v>3</v>
      </c>
      <c r="C704" t="s">
        <v>969</v>
      </c>
    </row>
    <row r="705" spans="1:3" x14ac:dyDescent="0.25">
      <c r="A705" s="2" t="s">
        <v>40</v>
      </c>
      <c r="B705">
        <v>2</v>
      </c>
      <c r="C705" t="s">
        <v>969</v>
      </c>
    </row>
    <row r="706" spans="1:3" x14ac:dyDescent="0.25">
      <c r="A706" s="2" t="s">
        <v>42</v>
      </c>
      <c r="B706">
        <v>3</v>
      </c>
      <c r="C706" t="s">
        <v>969</v>
      </c>
    </row>
    <row r="707" spans="1:3" x14ac:dyDescent="0.25">
      <c r="A707" s="2" t="s">
        <v>43</v>
      </c>
      <c r="B707">
        <v>1.5</v>
      </c>
      <c r="C707" t="s">
        <v>969</v>
      </c>
    </row>
    <row r="708" spans="1:3" x14ac:dyDescent="0.25">
      <c r="A708" s="2" t="s">
        <v>44</v>
      </c>
      <c r="B708">
        <v>3.5</v>
      </c>
      <c r="C708" t="s">
        <v>969</v>
      </c>
    </row>
    <row r="709" spans="1:3" x14ac:dyDescent="0.25">
      <c r="A709" s="2" t="s">
        <v>45</v>
      </c>
      <c r="B709">
        <v>3</v>
      </c>
      <c r="C709" t="s">
        <v>969</v>
      </c>
    </row>
    <row r="710" spans="1:3" x14ac:dyDescent="0.25">
      <c r="A710" s="2" t="s">
        <v>46</v>
      </c>
      <c r="B710">
        <v>4</v>
      </c>
      <c r="C710" t="s">
        <v>969</v>
      </c>
    </row>
    <row r="711" spans="1:3" x14ac:dyDescent="0.25">
      <c r="A711" s="2" t="s">
        <v>48</v>
      </c>
      <c r="B711">
        <v>2</v>
      </c>
      <c r="C711" t="s">
        <v>969</v>
      </c>
    </row>
    <row r="712" spans="1:3" x14ac:dyDescent="0.25">
      <c r="A712" s="2" t="s">
        <v>50</v>
      </c>
      <c r="B712">
        <v>3</v>
      </c>
      <c r="C712" t="s">
        <v>969</v>
      </c>
    </row>
    <row r="713" spans="1:3" x14ac:dyDescent="0.25">
      <c r="A713" s="2" t="s">
        <v>51</v>
      </c>
      <c r="B713">
        <v>3</v>
      </c>
      <c r="C713" t="s">
        <v>969</v>
      </c>
    </row>
    <row r="714" spans="1:3" x14ac:dyDescent="0.25">
      <c r="A714" s="2" t="s">
        <v>52</v>
      </c>
      <c r="B714">
        <v>1.5</v>
      </c>
      <c r="C714" t="s">
        <v>969</v>
      </c>
    </row>
    <row r="715" spans="1:3" x14ac:dyDescent="0.25">
      <c r="A715" s="2" t="s">
        <v>53</v>
      </c>
      <c r="B715">
        <v>2.5</v>
      </c>
      <c r="C715" t="s">
        <v>969</v>
      </c>
    </row>
    <row r="716" spans="1:3" x14ac:dyDescent="0.25">
      <c r="A716" s="2" t="s">
        <v>54</v>
      </c>
      <c r="B716">
        <v>1.5</v>
      </c>
      <c r="C716" t="s">
        <v>969</v>
      </c>
    </row>
    <row r="717" spans="1:3" x14ac:dyDescent="0.25">
      <c r="A717" s="2" t="s">
        <v>55</v>
      </c>
      <c r="B717">
        <v>2.5</v>
      </c>
      <c r="C717" t="s">
        <v>969</v>
      </c>
    </row>
    <row r="718" spans="1:3" x14ac:dyDescent="0.25">
      <c r="A718" s="2" t="s">
        <v>56</v>
      </c>
      <c r="B718">
        <v>1.5</v>
      </c>
      <c r="C718" t="s">
        <v>969</v>
      </c>
    </row>
    <row r="719" spans="1:3" x14ac:dyDescent="0.25">
      <c r="A719" s="2" t="s">
        <v>57</v>
      </c>
      <c r="B719">
        <v>3.5</v>
      </c>
      <c r="C719" t="s">
        <v>969</v>
      </c>
    </row>
    <row r="720" spans="1:3" x14ac:dyDescent="0.25">
      <c r="A720" s="2" t="s">
        <v>58</v>
      </c>
      <c r="B720">
        <v>1.5</v>
      </c>
      <c r="C720" t="s">
        <v>969</v>
      </c>
    </row>
    <row r="721" spans="1:3" x14ac:dyDescent="0.25">
      <c r="A721" s="2" t="s">
        <v>59</v>
      </c>
      <c r="B721">
        <v>1</v>
      </c>
      <c r="C721" t="s">
        <v>969</v>
      </c>
    </row>
    <row r="722" spans="1:3" x14ac:dyDescent="0.25">
      <c r="A722" s="2" t="s">
        <v>60</v>
      </c>
      <c r="B722">
        <v>4</v>
      </c>
      <c r="C722" t="s">
        <v>969</v>
      </c>
    </row>
    <row r="723" spans="1:3" x14ac:dyDescent="0.25">
      <c r="A723" s="2" t="s">
        <v>61</v>
      </c>
      <c r="B723">
        <v>1.5</v>
      </c>
      <c r="C723" t="s">
        <v>969</v>
      </c>
    </row>
    <row r="724" spans="1:3" x14ac:dyDescent="0.25">
      <c r="A724" s="2" t="s">
        <v>63</v>
      </c>
      <c r="B724">
        <v>2.5</v>
      </c>
      <c r="C724" t="s">
        <v>969</v>
      </c>
    </row>
    <row r="725" spans="1:3" x14ac:dyDescent="0.25">
      <c r="A725" s="2" t="s">
        <v>64</v>
      </c>
      <c r="B725">
        <v>3.5</v>
      </c>
      <c r="C725" t="s">
        <v>969</v>
      </c>
    </row>
    <row r="726" spans="1:3" x14ac:dyDescent="0.25">
      <c r="A726" s="2" t="s">
        <v>65</v>
      </c>
      <c r="B726">
        <v>1</v>
      </c>
      <c r="C726" t="s">
        <v>969</v>
      </c>
    </row>
    <row r="727" spans="1:3" x14ac:dyDescent="0.25">
      <c r="A727" s="2" t="s">
        <v>66</v>
      </c>
      <c r="B727">
        <v>1</v>
      </c>
      <c r="C727" t="s">
        <v>969</v>
      </c>
    </row>
    <row r="728" spans="1:3" x14ac:dyDescent="0.25">
      <c r="A728" s="2" t="s">
        <v>67</v>
      </c>
      <c r="B728">
        <v>2</v>
      </c>
      <c r="C728" t="s">
        <v>969</v>
      </c>
    </row>
    <row r="729" spans="1:3" x14ac:dyDescent="0.25">
      <c r="A729" s="2" t="s">
        <v>68</v>
      </c>
      <c r="B729">
        <v>2</v>
      </c>
      <c r="C729" t="s">
        <v>969</v>
      </c>
    </row>
    <row r="730" spans="1:3" x14ac:dyDescent="0.25">
      <c r="A730" s="2" t="s">
        <v>69</v>
      </c>
      <c r="B730">
        <v>1.5</v>
      </c>
      <c r="C730" t="s">
        <v>969</v>
      </c>
    </row>
    <row r="731" spans="1:3" x14ac:dyDescent="0.25">
      <c r="A731" s="2" t="s">
        <v>70</v>
      </c>
      <c r="B731">
        <v>2.5</v>
      </c>
      <c r="C731" t="s">
        <v>969</v>
      </c>
    </row>
    <row r="732" spans="1:3" x14ac:dyDescent="0.25">
      <c r="A732" s="2" t="s">
        <v>71</v>
      </c>
      <c r="B732">
        <v>4</v>
      </c>
      <c r="C732" t="s">
        <v>969</v>
      </c>
    </row>
    <row r="733" spans="1:3" x14ac:dyDescent="0.25">
      <c r="A733" s="2" t="s">
        <v>72</v>
      </c>
      <c r="B733">
        <v>2.5</v>
      </c>
      <c r="C733" t="s">
        <v>969</v>
      </c>
    </row>
    <row r="734" spans="1:3" x14ac:dyDescent="0.25">
      <c r="A734" s="2" t="s">
        <v>73</v>
      </c>
      <c r="B734">
        <v>2.5</v>
      </c>
      <c r="C734" t="s">
        <v>969</v>
      </c>
    </row>
    <row r="735" spans="1:3" x14ac:dyDescent="0.25">
      <c r="A735" s="2" t="s">
        <v>74</v>
      </c>
      <c r="B735">
        <v>2.5</v>
      </c>
      <c r="C735" t="s">
        <v>969</v>
      </c>
    </row>
    <row r="736" spans="1:3" x14ac:dyDescent="0.25">
      <c r="A736" s="2" t="s">
        <v>75</v>
      </c>
      <c r="B736">
        <v>2</v>
      </c>
      <c r="C736" t="s">
        <v>969</v>
      </c>
    </row>
    <row r="737" spans="1:3" x14ac:dyDescent="0.25">
      <c r="A737" s="2" t="s">
        <v>76</v>
      </c>
      <c r="B737">
        <v>3</v>
      </c>
      <c r="C737" t="s">
        <v>969</v>
      </c>
    </row>
    <row r="738" spans="1:3" x14ac:dyDescent="0.25">
      <c r="A738" s="2" t="s">
        <v>77</v>
      </c>
      <c r="B738">
        <v>2.5</v>
      </c>
      <c r="C738" t="s">
        <v>969</v>
      </c>
    </row>
    <row r="739" spans="1:3" x14ac:dyDescent="0.25">
      <c r="A739" s="2" t="s">
        <v>78</v>
      </c>
      <c r="B739">
        <v>3</v>
      </c>
      <c r="C739" t="s">
        <v>969</v>
      </c>
    </row>
    <row r="740" spans="1:3" x14ac:dyDescent="0.25">
      <c r="A740" s="2" t="s">
        <v>79</v>
      </c>
      <c r="B740">
        <v>2.5</v>
      </c>
      <c r="C740" t="s">
        <v>969</v>
      </c>
    </row>
    <row r="741" spans="1:3" x14ac:dyDescent="0.25">
      <c r="A741" s="2" t="s">
        <v>80</v>
      </c>
      <c r="B741">
        <v>3</v>
      </c>
      <c r="C741" t="s">
        <v>969</v>
      </c>
    </row>
    <row r="742" spans="1:3" x14ac:dyDescent="0.25">
      <c r="A742" s="2" t="s">
        <v>81</v>
      </c>
      <c r="B742">
        <v>4</v>
      </c>
      <c r="C742" t="s">
        <v>969</v>
      </c>
    </row>
    <row r="743" spans="1:3" x14ac:dyDescent="0.25">
      <c r="A743" s="2" t="s">
        <v>82</v>
      </c>
      <c r="B743">
        <v>3</v>
      </c>
      <c r="C743" t="s">
        <v>969</v>
      </c>
    </row>
    <row r="744" spans="1:3" x14ac:dyDescent="0.25">
      <c r="A744" s="2" t="s">
        <v>83</v>
      </c>
      <c r="B744">
        <v>2.5</v>
      </c>
      <c r="C744" t="s">
        <v>969</v>
      </c>
    </row>
    <row r="745" spans="1:3" x14ac:dyDescent="0.25">
      <c r="A745" s="2" t="s">
        <v>84</v>
      </c>
      <c r="B745">
        <v>2</v>
      </c>
      <c r="C745" t="s">
        <v>969</v>
      </c>
    </row>
    <row r="746" spans="1:3" x14ac:dyDescent="0.25">
      <c r="A746" s="2" t="s">
        <v>85</v>
      </c>
      <c r="B746">
        <v>3.5</v>
      </c>
      <c r="C746" t="s">
        <v>969</v>
      </c>
    </row>
    <row r="747" spans="1:3" x14ac:dyDescent="0.25">
      <c r="A747" s="2" t="s">
        <v>86</v>
      </c>
      <c r="B747">
        <v>2.5</v>
      </c>
      <c r="C747" t="s">
        <v>969</v>
      </c>
    </row>
    <row r="748" spans="1:3" x14ac:dyDescent="0.25">
      <c r="A748" s="2" t="s">
        <v>87</v>
      </c>
      <c r="B748">
        <v>1.5</v>
      </c>
      <c r="C748" t="s">
        <v>969</v>
      </c>
    </row>
    <row r="749" spans="1:3" x14ac:dyDescent="0.25">
      <c r="A749" s="2" t="s">
        <v>88</v>
      </c>
      <c r="B749">
        <v>3.5</v>
      </c>
      <c r="C749" t="s">
        <v>969</v>
      </c>
    </row>
    <row r="750" spans="1:3" x14ac:dyDescent="0.25">
      <c r="A750" s="2" t="s">
        <v>89</v>
      </c>
      <c r="B750">
        <v>1.5</v>
      </c>
      <c r="C750" t="s">
        <v>969</v>
      </c>
    </row>
    <row r="751" spans="1:3" x14ac:dyDescent="0.25">
      <c r="A751" s="2" t="s">
        <v>90</v>
      </c>
      <c r="B751">
        <v>4</v>
      </c>
      <c r="C751" t="s">
        <v>969</v>
      </c>
    </row>
    <row r="752" spans="1:3" x14ac:dyDescent="0.25">
      <c r="A752" s="2" t="s">
        <v>91</v>
      </c>
      <c r="B752">
        <v>1</v>
      </c>
      <c r="C752" t="s">
        <v>969</v>
      </c>
    </row>
    <row r="753" spans="1:3" x14ac:dyDescent="0.25">
      <c r="A753" s="2" t="s">
        <v>92</v>
      </c>
      <c r="B753">
        <v>1.5</v>
      </c>
      <c r="C753" t="s">
        <v>969</v>
      </c>
    </row>
    <row r="754" spans="1:3" x14ac:dyDescent="0.25">
      <c r="A754" s="2" t="s">
        <v>93</v>
      </c>
      <c r="B754">
        <v>4</v>
      </c>
      <c r="C754" t="s">
        <v>969</v>
      </c>
    </row>
    <row r="755" spans="1:3" x14ac:dyDescent="0.25">
      <c r="A755" s="2" t="s">
        <v>94</v>
      </c>
      <c r="B755">
        <v>4</v>
      </c>
      <c r="C755" t="s">
        <v>969</v>
      </c>
    </row>
    <row r="756" spans="1:3" x14ac:dyDescent="0.25">
      <c r="A756" s="2" t="s">
        <v>95</v>
      </c>
      <c r="B756">
        <v>1.5</v>
      </c>
      <c r="C756" t="s">
        <v>969</v>
      </c>
    </row>
    <row r="757" spans="1:3" x14ac:dyDescent="0.25">
      <c r="A757" s="2" t="s">
        <v>96</v>
      </c>
      <c r="B757">
        <v>4</v>
      </c>
      <c r="C757" t="s">
        <v>969</v>
      </c>
    </row>
    <row r="758" spans="1:3" x14ac:dyDescent="0.25">
      <c r="A758" s="2" t="s">
        <v>97</v>
      </c>
      <c r="B758">
        <v>1.5</v>
      </c>
      <c r="C758" t="s">
        <v>969</v>
      </c>
    </row>
    <row r="759" spans="1:3" x14ac:dyDescent="0.25">
      <c r="A759" s="2" t="s">
        <v>98</v>
      </c>
      <c r="B759">
        <v>2.5</v>
      </c>
      <c r="C759" t="s">
        <v>969</v>
      </c>
    </row>
    <row r="760" spans="1:3" x14ac:dyDescent="0.25">
      <c r="A760" s="2" t="s">
        <v>99</v>
      </c>
      <c r="B760">
        <v>3</v>
      </c>
      <c r="C760" t="s">
        <v>969</v>
      </c>
    </row>
    <row r="761" spans="1:3" x14ac:dyDescent="0.25">
      <c r="A761" s="2" t="s">
        <v>100</v>
      </c>
      <c r="B761">
        <v>1.5</v>
      </c>
      <c r="C761" t="s">
        <v>969</v>
      </c>
    </row>
    <row r="762" spans="1:3" x14ac:dyDescent="0.25">
      <c r="A762" s="2" t="s">
        <v>101</v>
      </c>
      <c r="B762">
        <v>1.5</v>
      </c>
      <c r="C762" t="s">
        <v>969</v>
      </c>
    </row>
    <row r="763" spans="1:3" x14ac:dyDescent="0.25">
      <c r="A763" s="2" t="s">
        <v>102</v>
      </c>
      <c r="B763">
        <v>2</v>
      </c>
      <c r="C763" t="s">
        <v>969</v>
      </c>
    </row>
    <row r="764" spans="1:3" x14ac:dyDescent="0.25">
      <c r="A764" s="2" t="s">
        <v>103</v>
      </c>
      <c r="B764">
        <v>2.5</v>
      </c>
      <c r="C764" t="s">
        <v>969</v>
      </c>
    </row>
    <row r="765" spans="1:3" x14ac:dyDescent="0.25">
      <c r="A765" s="2" t="s">
        <v>104</v>
      </c>
      <c r="B765">
        <v>3</v>
      </c>
      <c r="C765" t="s">
        <v>969</v>
      </c>
    </row>
    <row r="766" spans="1:3" x14ac:dyDescent="0.25">
      <c r="A766" s="2" t="s">
        <v>105</v>
      </c>
      <c r="B766">
        <v>2.5</v>
      </c>
      <c r="C766" t="s">
        <v>969</v>
      </c>
    </row>
    <row r="767" spans="1:3" x14ac:dyDescent="0.25">
      <c r="A767" s="2" t="s">
        <v>106</v>
      </c>
      <c r="B767">
        <v>1.5</v>
      </c>
      <c r="C767" t="s">
        <v>969</v>
      </c>
    </row>
    <row r="768" spans="1:3" x14ac:dyDescent="0.25">
      <c r="A768" s="2" t="s">
        <v>107</v>
      </c>
      <c r="B768">
        <v>2</v>
      </c>
      <c r="C768" t="s">
        <v>969</v>
      </c>
    </row>
    <row r="769" spans="1:3" x14ac:dyDescent="0.25">
      <c r="A769" s="2" t="s">
        <v>108</v>
      </c>
      <c r="B769">
        <v>4</v>
      </c>
      <c r="C769" t="s">
        <v>969</v>
      </c>
    </row>
    <row r="770" spans="1:3" x14ac:dyDescent="0.25">
      <c r="A770" s="2" t="s">
        <v>109</v>
      </c>
      <c r="B770">
        <v>2</v>
      </c>
      <c r="C770" t="s">
        <v>969</v>
      </c>
    </row>
    <row r="771" spans="1:3" x14ac:dyDescent="0.25">
      <c r="A771" s="2" t="s">
        <v>110</v>
      </c>
      <c r="B771">
        <v>3.5</v>
      </c>
      <c r="C771" t="s">
        <v>969</v>
      </c>
    </row>
    <row r="772" spans="1:3" x14ac:dyDescent="0.25">
      <c r="A772" s="2" t="s">
        <v>111</v>
      </c>
      <c r="B772">
        <v>2</v>
      </c>
      <c r="C772" t="s">
        <v>969</v>
      </c>
    </row>
    <row r="773" spans="1:3" x14ac:dyDescent="0.25">
      <c r="A773" s="2" t="s">
        <v>112</v>
      </c>
      <c r="B773">
        <v>1.5</v>
      </c>
      <c r="C773" t="s">
        <v>969</v>
      </c>
    </row>
    <row r="774" spans="1:3" x14ac:dyDescent="0.25">
      <c r="A774" s="2" t="s">
        <v>113</v>
      </c>
      <c r="B774">
        <v>2</v>
      </c>
      <c r="C774" t="s">
        <v>969</v>
      </c>
    </row>
    <row r="775" spans="1:3" x14ac:dyDescent="0.25">
      <c r="A775" s="2" t="s">
        <v>114</v>
      </c>
      <c r="B775">
        <v>2</v>
      </c>
      <c r="C775" t="s">
        <v>969</v>
      </c>
    </row>
    <row r="776" spans="1:3" x14ac:dyDescent="0.25">
      <c r="A776" s="2" t="s">
        <v>115</v>
      </c>
      <c r="B776">
        <v>3</v>
      </c>
      <c r="C776" t="s">
        <v>969</v>
      </c>
    </row>
    <row r="777" spans="1:3" x14ac:dyDescent="0.25">
      <c r="A777" s="2" t="s">
        <v>116</v>
      </c>
      <c r="B777">
        <v>4</v>
      </c>
      <c r="C777" t="s">
        <v>969</v>
      </c>
    </row>
    <row r="778" spans="1:3" x14ac:dyDescent="0.25">
      <c r="A778" s="2" t="s">
        <v>117</v>
      </c>
      <c r="B778">
        <v>4</v>
      </c>
      <c r="C778" t="s">
        <v>969</v>
      </c>
    </row>
    <row r="779" spans="1:3" x14ac:dyDescent="0.25">
      <c r="A779" s="2" t="s">
        <v>118</v>
      </c>
      <c r="B779">
        <v>2</v>
      </c>
      <c r="C779" t="s">
        <v>969</v>
      </c>
    </row>
    <row r="780" spans="1:3" x14ac:dyDescent="0.25">
      <c r="A780" s="2" t="s">
        <v>119</v>
      </c>
      <c r="B780">
        <v>2.5</v>
      </c>
      <c r="C780" t="s">
        <v>969</v>
      </c>
    </row>
    <row r="781" spans="1:3" x14ac:dyDescent="0.25">
      <c r="A781" s="2" t="s">
        <v>120</v>
      </c>
      <c r="B781">
        <v>1.5</v>
      </c>
      <c r="C781" t="s">
        <v>969</v>
      </c>
    </row>
    <row r="782" spans="1:3" x14ac:dyDescent="0.25">
      <c r="A782" s="2" t="s">
        <v>121</v>
      </c>
      <c r="B782">
        <v>1.5</v>
      </c>
      <c r="C782" t="s">
        <v>969</v>
      </c>
    </row>
    <row r="783" spans="1:3" x14ac:dyDescent="0.25">
      <c r="A783" s="2" t="s">
        <v>122</v>
      </c>
      <c r="B783">
        <v>1.5</v>
      </c>
      <c r="C783" t="s">
        <v>969</v>
      </c>
    </row>
    <row r="784" spans="1:3" x14ac:dyDescent="0.25">
      <c r="A784" s="2" t="s">
        <v>123</v>
      </c>
      <c r="B784">
        <v>1</v>
      </c>
      <c r="C784" t="s">
        <v>969</v>
      </c>
    </row>
    <row r="785" spans="1:3" x14ac:dyDescent="0.25">
      <c r="A785" s="2" t="s">
        <v>124</v>
      </c>
      <c r="B785">
        <v>4</v>
      </c>
      <c r="C785" t="s">
        <v>969</v>
      </c>
    </row>
    <row r="786" spans="1:3" x14ac:dyDescent="0.25">
      <c r="A786" s="2" t="s">
        <v>125</v>
      </c>
      <c r="B786">
        <v>3</v>
      </c>
      <c r="C786" t="s">
        <v>969</v>
      </c>
    </row>
    <row r="787" spans="1:3" x14ac:dyDescent="0.25">
      <c r="A787" s="2" t="s">
        <v>126</v>
      </c>
      <c r="B787">
        <v>1</v>
      </c>
      <c r="C787" t="s">
        <v>969</v>
      </c>
    </row>
    <row r="788" spans="1:3" x14ac:dyDescent="0.25">
      <c r="A788" s="2" t="s">
        <v>127</v>
      </c>
      <c r="B788">
        <v>1.5</v>
      </c>
      <c r="C788" t="s">
        <v>969</v>
      </c>
    </row>
    <row r="789" spans="1:3" x14ac:dyDescent="0.25">
      <c r="A789" s="2" t="s">
        <v>128</v>
      </c>
      <c r="B789">
        <v>3</v>
      </c>
      <c r="C789" t="s">
        <v>969</v>
      </c>
    </row>
    <row r="790" spans="1:3" x14ac:dyDescent="0.25">
      <c r="A790" s="2" t="s">
        <v>129</v>
      </c>
      <c r="B790">
        <v>3.5</v>
      </c>
      <c r="C790" t="s">
        <v>969</v>
      </c>
    </row>
    <row r="791" spans="1:3" x14ac:dyDescent="0.25">
      <c r="A791" s="2" t="s">
        <v>130</v>
      </c>
      <c r="B791">
        <v>1.5</v>
      </c>
      <c r="C791" t="s">
        <v>969</v>
      </c>
    </row>
    <row r="792" spans="1:3" x14ac:dyDescent="0.25">
      <c r="A792" s="2" t="s">
        <v>131</v>
      </c>
      <c r="B792">
        <v>3.5</v>
      </c>
      <c r="C792" t="s">
        <v>969</v>
      </c>
    </row>
    <row r="793" spans="1:3" x14ac:dyDescent="0.25">
      <c r="A793" s="2" t="s">
        <v>132</v>
      </c>
      <c r="B793">
        <v>1</v>
      </c>
      <c r="C793" t="s">
        <v>969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7D0A-838D-4211-83DD-C85AEE50BFFE}">
  <dimension ref="A1:AF101"/>
  <sheetViews>
    <sheetView topLeftCell="AA1" workbookViewId="0">
      <selection activeCell="AH23" sqref="AH23"/>
    </sheetView>
  </sheetViews>
  <sheetFormatPr defaultRowHeight="15" x14ac:dyDescent="0.25"/>
  <cols>
    <col min="1" max="1" width="9.140625" style="2"/>
    <col min="2" max="2" width="31.7109375" style="2" customWidth="1"/>
    <col min="3" max="3" width="26.140625" style="2" customWidth="1"/>
    <col min="4" max="4" width="30.85546875" style="2" customWidth="1"/>
    <col min="5" max="32" width="33.140625" style="2" customWidth="1"/>
  </cols>
  <sheetData>
    <row r="1" spans="1:32" x14ac:dyDescent="0.25">
      <c r="A1" s="1" t="s">
        <v>0</v>
      </c>
      <c r="B1" s="1" t="s">
        <v>277</v>
      </c>
      <c r="C1" s="1" t="s">
        <v>268</v>
      </c>
      <c r="D1" s="1" t="s">
        <v>253</v>
      </c>
      <c r="E1" s="1" t="s">
        <v>276</v>
      </c>
      <c r="F1" s="1" t="s">
        <v>267</v>
      </c>
      <c r="G1" s="1" t="s">
        <v>252</v>
      </c>
      <c r="H1" s="1" t="s">
        <v>275</v>
      </c>
      <c r="I1" s="1" t="s">
        <v>266</v>
      </c>
      <c r="J1" s="1" t="s">
        <v>259</v>
      </c>
      <c r="K1" s="1" t="s">
        <v>274</v>
      </c>
      <c r="L1" s="1" t="s">
        <v>265</v>
      </c>
      <c r="M1" s="1" t="s">
        <v>258</v>
      </c>
      <c r="N1" s="1" t="s">
        <v>273</v>
      </c>
      <c r="O1" s="1" t="s">
        <v>264</v>
      </c>
      <c r="P1" s="1" t="s">
        <v>257</v>
      </c>
      <c r="Q1" s="1" t="s">
        <v>272</v>
      </c>
      <c r="R1" s="1" t="s">
        <v>263</v>
      </c>
      <c r="S1" s="1" t="s">
        <v>256</v>
      </c>
      <c r="T1" s="1" t="s">
        <v>271</v>
      </c>
      <c r="U1" s="1" t="s">
        <v>262</v>
      </c>
      <c r="V1" s="1" t="s">
        <v>255</v>
      </c>
      <c r="W1" s="1" t="s">
        <v>270</v>
      </c>
      <c r="X1" s="1" t="s">
        <v>261</v>
      </c>
      <c r="Y1" s="1" t="s">
        <v>254</v>
      </c>
      <c r="Z1" s="1" t="s">
        <v>269</v>
      </c>
      <c r="AA1" s="1" t="s">
        <v>260</v>
      </c>
      <c r="AB1" s="1" t="s">
        <v>251</v>
      </c>
      <c r="AC1" s="1" t="s">
        <v>940</v>
      </c>
      <c r="AD1" s="1" t="s">
        <v>939</v>
      </c>
      <c r="AE1" s="1" t="s">
        <v>938</v>
      </c>
      <c r="AF1" s="1" t="s">
        <v>17</v>
      </c>
    </row>
    <row r="2" spans="1:32" x14ac:dyDescent="0.25">
      <c r="A2" s="2" t="s">
        <v>19</v>
      </c>
      <c r="B2" s="2">
        <v>93</v>
      </c>
      <c r="C2" s="2" t="s">
        <v>23</v>
      </c>
      <c r="D2" s="2">
        <v>2</v>
      </c>
      <c r="E2" s="2">
        <v>3</v>
      </c>
      <c r="F2" s="2" t="s">
        <v>21</v>
      </c>
      <c r="G2" s="2">
        <v>1</v>
      </c>
      <c r="H2" s="2">
        <v>2.9</v>
      </c>
      <c r="I2" s="2" t="s">
        <v>21</v>
      </c>
      <c r="J2" s="2">
        <v>1</v>
      </c>
      <c r="K2" s="2">
        <v>0.04</v>
      </c>
      <c r="L2" s="2" t="s">
        <v>23</v>
      </c>
      <c r="M2" s="2">
        <v>3</v>
      </c>
      <c r="N2" s="2">
        <v>12994</v>
      </c>
      <c r="O2" s="2" t="s">
        <v>22</v>
      </c>
      <c r="P2" s="2">
        <v>4</v>
      </c>
      <c r="Q2" s="2">
        <v>42</v>
      </c>
      <c r="R2" s="2" t="s">
        <v>27</v>
      </c>
      <c r="S2" s="2">
        <v>2</v>
      </c>
      <c r="T2" s="2">
        <v>-2665</v>
      </c>
      <c r="U2" s="2" t="s">
        <v>21</v>
      </c>
      <c r="V2" s="2">
        <v>4</v>
      </c>
      <c r="W2" s="2">
        <v>24</v>
      </c>
      <c r="X2" s="2" t="s">
        <v>21</v>
      </c>
      <c r="Y2" s="2">
        <v>4</v>
      </c>
      <c r="Z2" s="2">
        <v>16</v>
      </c>
      <c r="AA2" s="2" t="s">
        <v>22</v>
      </c>
      <c r="AB2" s="2">
        <v>4</v>
      </c>
      <c r="AC2" s="2">
        <v>36</v>
      </c>
      <c r="AD2" s="2" t="s">
        <v>22</v>
      </c>
      <c r="AE2" s="2">
        <v>1</v>
      </c>
      <c r="AF2" s="2">
        <v>2.73</v>
      </c>
    </row>
    <row r="3" spans="1:32" x14ac:dyDescent="0.25">
      <c r="A3" s="2" t="s">
        <v>25</v>
      </c>
      <c r="B3" s="2">
        <v>93</v>
      </c>
      <c r="C3" s="2" t="s">
        <v>23</v>
      </c>
      <c r="D3" s="2">
        <v>2</v>
      </c>
      <c r="E3" s="2">
        <v>3.2</v>
      </c>
      <c r="F3" s="2" t="s">
        <v>27</v>
      </c>
      <c r="G3" s="2">
        <v>3</v>
      </c>
      <c r="H3" s="2">
        <v>3.3</v>
      </c>
      <c r="I3" s="2" t="s">
        <v>22</v>
      </c>
      <c r="J3" s="2">
        <v>4</v>
      </c>
      <c r="K3" s="2">
        <v>0.05</v>
      </c>
      <c r="L3" s="2" t="s">
        <v>23</v>
      </c>
      <c r="M3" s="2">
        <v>3</v>
      </c>
      <c r="N3" s="2">
        <v>14833</v>
      </c>
      <c r="O3" s="2" t="s">
        <v>22</v>
      </c>
      <c r="P3" s="2">
        <v>4</v>
      </c>
      <c r="Q3" s="2">
        <v>34</v>
      </c>
      <c r="R3" s="2" t="s">
        <v>23</v>
      </c>
      <c r="S3" s="2">
        <v>3</v>
      </c>
      <c r="T3" s="2">
        <v>2120</v>
      </c>
      <c r="U3" s="2" t="s">
        <v>22</v>
      </c>
      <c r="V3" s="2">
        <v>1</v>
      </c>
      <c r="W3" s="2">
        <v>26</v>
      </c>
      <c r="X3" s="2" t="s">
        <v>23</v>
      </c>
      <c r="Y3" s="2">
        <v>3</v>
      </c>
      <c r="Z3" s="2">
        <v>10</v>
      </c>
      <c r="AA3" s="2" t="s">
        <v>22</v>
      </c>
      <c r="AB3" s="2">
        <v>4</v>
      </c>
      <c r="AC3" s="2">
        <v>26</v>
      </c>
      <c r="AD3" s="2" t="s">
        <v>23</v>
      </c>
      <c r="AE3" s="2">
        <v>3</v>
      </c>
      <c r="AF3" s="2">
        <v>2.82</v>
      </c>
    </row>
    <row r="4" spans="1:32" x14ac:dyDescent="0.25">
      <c r="A4" s="2" t="s">
        <v>28</v>
      </c>
      <c r="B4" s="2">
        <v>96</v>
      </c>
      <c r="C4" s="2" t="s">
        <v>22</v>
      </c>
      <c r="D4" s="2">
        <v>4</v>
      </c>
      <c r="E4" s="2">
        <v>3</v>
      </c>
      <c r="F4" s="2" t="s">
        <v>21</v>
      </c>
      <c r="G4" s="2">
        <v>1</v>
      </c>
      <c r="H4" s="2">
        <v>3</v>
      </c>
      <c r="I4" s="2" t="s">
        <v>23</v>
      </c>
      <c r="J4" s="2">
        <v>2</v>
      </c>
      <c r="K4" s="2">
        <v>0.39</v>
      </c>
      <c r="L4" s="2" t="s">
        <v>22</v>
      </c>
      <c r="M4" s="2">
        <v>1</v>
      </c>
      <c r="N4" s="2">
        <v>12716</v>
      </c>
      <c r="O4" s="2" t="s">
        <v>22</v>
      </c>
      <c r="P4" s="2">
        <v>4</v>
      </c>
      <c r="Q4" s="2">
        <v>50</v>
      </c>
      <c r="R4" s="2" t="s">
        <v>22</v>
      </c>
      <c r="S4" s="2">
        <v>1</v>
      </c>
      <c r="T4" s="2">
        <v>-3920</v>
      </c>
      <c r="U4" s="2" t="s">
        <v>21</v>
      </c>
      <c r="V4" s="2">
        <v>4</v>
      </c>
      <c r="W4" s="2">
        <v>27</v>
      </c>
      <c r="X4" s="2" t="s">
        <v>27</v>
      </c>
      <c r="Y4" s="2">
        <v>2</v>
      </c>
      <c r="Z4" s="2">
        <v>9</v>
      </c>
      <c r="AA4" s="2" t="s">
        <v>27</v>
      </c>
      <c r="AB4" s="2">
        <v>3</v>
      </c>
      <c r="AC4" s="2">
        <v>26</v>
      </c>
      <c r="AD4" s="2" t="s">
        <v>23</v>
      </c>
      <c r="AE4" s="2">
        <v>3</v>
      </c>
      <c r="AF4" s="2">
        <v>2.64</v>
      </c>
    </row>
    <row r="5" spans="1:32" x14ac:dyDescent="0.25">
      <c r="A5" s="2" t="s">
        <v>30</v>
      </c>
      <c r="B5" s="2">
        <v>96</v>
      </c>
      <c r="C5" s="2" t="s">
        <v>22</v>
      </c>
      <c r="D5" s="2">
        <v>4</v>
      </c>
      <c r="E5" s="2">
        <v>3</v>
      </c>
      <c r="F5" s="2" t="s">
        <v>21</v>
      </c>
      <c r="G5" s="2">
        <v>1</v>
      </c>
      <c r="H5" s="2">
        <v>3</v>
      </c>
      <c r="I5" s="2" t="s">
        <v>23</v>
      </c>
      <c r="J5" s="2">
        <v>2</v>
      </c>
      <c r="K5" s="2">
        <v>0.05</v>
      </c>
      <c r="L5" s="2" t="s">
        <v>23</v>
      </c>
      <c r="M5" s="2">
        <v>3</v>
      </c>
      <c r="N5" s="2">
        <v>11649</v>
      </c>
      <c r="O5" s="2" t="s">
        <v>23</v>
      </c>
      <c r="P5" s="2">
        <v>2</v>
      </c>
      <c r="Q5" s="2">
        <v>50</v>
      </c>
      <c r="R5" s="2" t="s">
        <v>22</v>
      </c>
      <c r="S5" s="2">
        <v>1</v>
      </c>
      <c r="T5" s="2">
        <v>-1605</v>
      </c>
      <c r="U5" s="2" t="s">
        <v>21</v>
      </c>
      <c r="V5" s="2">
        <v>4</v>
      </c>
      <c r="W5" s="2">
        <v>30</v>
      </c>
      <c r="X5" s="2" t="s">
        <v>22</v>
      </c>
      <c r="Y5" s="2">
        <v>1</v>
      </c>
      <c r="Z5" s="2">
        <v>6</v>
      </c>
      <c r="AA5" s="2" t="s">
        <v>21</v>
      </c>
      <c r="AB5" s="2">
        <v>1</v>
      </c>
      <c r="AC5" s="2">
        <v>25</v>
      </c>
      <c r="AD5" s="2" t="s">
        <v>23</v>
      </c>
      <c r="AE5" s="2">
        <v>3</v>
      </c>
      <c r="AF5" s="2">
        <v>2.36</v>
      </c>
    </row>
    <row r="6" spans="1:32" x14ac:dyDescent="0.25">
      <c r="A6" s="2" t="s">
        <v>32</v>
      </c>
      <c r="B6" s="2">
        <v>93</v>
      </c>
      <c r="C6" s="2" t="s">
        <v>23</v>
      </c>
      <c r="D6" s="2">
        <v>2</v>
      </c>
      <c r="E6" s="2">
        <v>3.1</v>
      </c>
      <c r="F6" s="2" t="s">
        <v>23</v>
      </c>
      <c r="G6" s="2">
        <v>2</v>
      </c>
      <c r="H6" s="2">
        <v>3</v>
      </c>
      <c r="I6" s="2" t="s">
        <v>23</v>
      </c>
      <c r="J6" s="2">
        <v>2</v>
      </c>
      <c r="K6" s="2">
        <v>0.03</v>
      </c>
      <c r="L6" s="2" t="s">
        <v>21</v>
      </c>
      <c r="M6" s="2">
        <v>4</v>
      </c>
      <c r="N6" s="2">
        <v>12657</v>
      </c>
      <c r="O6" s="2" t="s">
        <v>27</v>
      </c>
      <c r="P6" s="2">
        <v>3</v>
      </c>
      <c r="Q6" s="2">
        <v>37</v>
      </c>
      <c r="R6" s="2" t="s">
        <v>23</v>
      </c>
      <c r="S6" s="2">
        <v>3</v>
      </c>
      <c r="T6" s="2">
        <v>834</v>
      </c>
      <c r="U6" s="2" t="s">
        <v>27</v>
      </c>
      <c r="V6" s="2">
        <v>2</v>
      </c>
      <c r="W6" s="2">
        <v>27</v>
      </c>
      <c r="X6" s="2" t="s">
        <v>27</v>
      </c>
      <c r="Y6" s="2">
        <v>2</v>
      </c>
      <c r="Z6" s="2">
        <v>8</v>
      </c>
      <c r="AA6" s="2" t="s">
        <v>23</v>
      </c>
      <c r="AB6" s="2">
        <v>2</v>
      </c>
      <c r="AC6" s="2">
        <v>26</v>
      </c>
      <c r="AD6" s="2" t="s">
        <v>23</v>
      </c>
      <c r="AE6" s="2">
        <v>3</v>
      </c>
      <c r="AF6" s="2">
        <v>2.4500000000000002</v>
      </c>
    </row>
    <row r="7" spans="1:32" x14ac:dyDescent="0.25">
      <c r="A7" s="2" t="s">
        <v>33</v>
      </c>
      <c r="B7" s="2">
        <v>91</v>
      </c>
      <c r="C7" s="2" t="s">
        <v>23</v>
      </c>
      <c r="D7" s="2">
        <v>2</v>
      </c>
      <c r="E7" s="2">
        <v>3.4</v>
      </c>
      <c r="F7" s="2" t="s">
        <v>22</v>
      </c>
      <c r="G7" s="2">
        <v>4</v>
      </c>
      <c r="H7" s="2">
        <v>3.4</v>
      </c>
      <c r="I7" s="2" t="s">
        <v>22</v>
      </c>
      <c r="J7" s="2">
        <v>4</v>
      </c>
      <c r="K7" s="2">
        <v>0.03</v>
      </c>
      <c r="L7" s="2" t="s">
        <v>21</v>
      </c>
      <c r="M7" s="2">
        <v>4</v>
      </c>
      <c r="N7" s="2">
        <v>11934</v>
      </c>
      <c r="O7" s="2" t="s">
        <v>23</v>
      </c>
      <c r="P7" s="2">
        <v>2</v>
      </c>
      <c r="Q7" s="2">
        <v>31</v>
      </c>
      <c r="R7" s="2" t="s">
        <v>21</v>
      </c>
      <c r="S7" s="2">
        <v>4</v>
      </c>
      <c r="T7" s="2">
        <v>2121</v>
      </c>
      <c r="U7" s="2" t="s">
        <v>22</v>
      </c>
      <c r="V7" s="2">
        <v>1</v>
      </c>
      <c r="W7" s="2">
        <v>22</v>
      </c>
      <c r="X7" s="2" t="s">
        <v>21</v>
      </c>
      <c r="Y7" s="2">
        <v>4</v>
      </c>
      <c r="Z7" s="2">
        <v>6</v>
      </c>
      <c r="AA7" s="2" t="s">
        <v>21</v>
      </c>
      <c r="AB7" s="2">
        <v>1</v>
      </c>
      <c r="AC7" s="2">
        <v>9</v>
      </c>
      <c r="AD7" s="2" t="s">
        <v>21</v>
      </c>
      <c r="AE7" s="2">
        <v>4</v>
      </c>
      <c r="AF7" s="2">
        <v>2.82</v>
      </c>
    </row>
    <row r="8" spans="1:32" x14ac:dyDescent="0.25">
      <c r="A8" s="2" t="s">
        <v>35</v>
      </c>
      <c r="B8" s="2">
        <v>87</v>
      </c>
      <c r="C8" s="2" t="s">
        <v>21</v>
      </c>
      <c r="D8" s="2">
        <v>1</v>
      </c>
      <c r="E8" s="2">
        <v>2.8</v>
      </c>
      <c r="F8" s="2" t="s">
        <v>21</v>
      </c>
      <c r="G8" s="2">
        <v>1</v>
      </c>
      <c r="H8" s="2">
        <v>2.8</v>
      </c>
      <c r="I8" s="2" t="s">
        <v>21</v>
      </c>
      <c r="J8" s="2">
        <v>1</v>
      </c>
      <c r="K8" s="2">
        <v>0.14000000000000001</v>
      </c>
      <c r="L8" s="2" t="s">
        <v>22</v>
      </c>
      <c r="M8" s="2">
        <v>1</v>
      </c>
      <c r="N8" s="2">
        <v>11929</v>
      </c>
      <c r="O8" s="2" t="s">
        <v>23</v>
      </c>
      <c r="P8" s="2">
        <v>2</v>
      </c>
      <c r="Q8" s="2">
        <v>52</v>
      </c>
      <c r="R8" s="2" t="s">
        <v>22</v>
      </c>
      <c r="S8" s="2">
        <v>1</v>
      </c>
      <c r="T8" s="2">
        <v>499</v>
      </c>
      <c r="U8" s="2" t="s">
        <v>23</v>
      </c>
      <c r="V8" s="2">
        <v>3</v>
      </c>
      <c r="W8" s="2">
        <v>34</v>
      </c>
      <c r="X8" s="2" t="s">
        <v>22</v>
      </c>
      <c r="Y8" s="2">
        <v>1</v>
      </c>
      <c r="Z8" s="2">
        <v>9</v>
      </c>
      <c r="AA8" s="2" t="s">
        <v>27</v>
      </c>
      <c r="AB8" s="2">
        <v>3</v>
      </c>
      <c r="AC8" s="2">
        <v>34</v>
      </c>
      <c r="AD8" s="2" t="s">
        <v>22</v>
      </c>
      <c r="AE8" s="2">
        <v>1</v>
      </c>
      <c r="AF8" s="2">
        <v>1.64</v>
      </c>
    </row>
    <row r="9" spans="1:32" x14ac:dyDescent="0.25">
      <c r="A9" s="2" t="s">
        <v>36</v>
      </c>
      <c r="B9" s="2">
        <v>97</v>
      </c>
      <c r="C9" s="2" t="s">
        <v>22</v>
      </c>
      <c r="D9" s="2">
        <v>4</v>
      </c>
      <c r="E9" s="2">
        <v>3.3</v>
      </c>
      <c r="F9" s="2" t="s">
        <v>22</v>
      </c>
      <c r="G9" s="2">
        <v>4</v>
      </c>
      <c r="H9" s="2">
        <v>3.1</v>
      </c>
      <c r="I9" s="2" t="s">
        <v>23</v>
      </c>
      <c r="J9" s="2">
        <v>2</v>
      </c>
      <c r="K9" s="2">
        <v>0.04</v>
      </c>
      <c r="L9" s="2" t="s">
        <v>23</v>
      </c>
      <c r="M9" s="2">
        <v>3</v>
      </c>
      <c r="N9" s="2">
        <v>11305</v>
      </c>
      <c r="O9" s="2" t="s">
        <v>21</v>
      </c>
      <c r="P9" s="2">
        <v>1</v>
      </c>
      <c r="Q9" s="2">
        <v>31</v>
      </c>
      <c r="R9" s="2" t="s">
        <v>21</v>
      </c>
      <c r="S9" s="2">
        <v>4</v>
      </c>
      <c r="T9" s="2">
        <v>1124</v>
      </c>
      <c r="U9" s="2" t="s">
        <v>27</v>
      </c>
      <c r="V9" s="2">
        <v>2</v>
      </c>
      <c r="W9" s="2">
        <v>25</v>
      </c>
      <c r="X9" s="2" t="s">
        <v>21</v>
      </c>
      <c r="Y9" s="2">
        <v>4</v>
      </c>
      <c r="Z9" s="2">
        <v>8</v>
      </c>
      <c r="AA9" s="2" t="s">
        <v>23</v>
      </c>
      <c r="AB9" s="2">
        <v>2</v>
      </c>
      <c r="AC9" s="2">
        <v>26</v>
      </c>
      <c r="AD9" s="2" t="s">
        <v>23</v>
      </c>
      <c r="AE9" s="2">
        <v>3</v>
      </c>
      <c r="AF9" s="2">
        <v>2.82</v>
      </c>
    </row>
    <row r="10" spans="1:32" x14ac:dyDescent="0.25">
      <c r="A10" s="2" t="s">
        <v>38</v>
      </c>
      <c r="B10" s="2">
        <v>95</v>
      </c>
      <c r="C10" s="2" t="s">
        <v>27</v>
      </c>
      <c r="D10" s="2">
        <v>3</v>
      </c>
      <c r="E10" s="2">
        <v>3.2</v>
      </c>
      <c r="F10" s="2" t="s">
        <v>27</v>
      </c>
      <c r="G10" s="2">
        <v>3</v>
      </c>
      <c r="H10" s="2">
        <v>3.3</v>
      </c>
      <c r="I10" s="2" t="s">
        <v>22</v>
      </c>
      <c r="J10" s="2">
        <v>4</v>
      </c>
      <c r="K10" s="2">
        <v>0.06</v>
      </c>
      <c r="L10" s="2" t="s">
        <v>27</v>
      </c>
      <c r="M10" s="2">
        <v>2</v>
      </c>
      <c r="N10" s="2">
        <v>11463</v>
      </c>
      <c r="O10" s="2" t="s">
        <v>21</v>
      </c>
      <c r="P10" s="2">
        <v>1</v>
      </c>
      <c r="Q10" s="2">
        <v>18</v>
      </c>
      <c r="R10" s="2" t="s">
        <v>21</v>
      </c>
      <c r="S10" s="2">
        <v>4</v>
      </c>
      <c r="T10" s="2">
        <v>1928</v>
      </c>
      <c r="U10" s="2" t="s">
        <v>22</v>
      </c>
      <c r="V10" s="2">
        <v>1</v>
      </c>
      <c r="W10" s="2">
        <v>23</v>
      </c>
      <c r="X10" s="2" t="s">
        <v>21</v>
      </c>
      <c r="Y10" s="2">
        <v>4</v>
      </c>
      <c r="Z10" s="2">
        <v>9</v>
      </c>
      <c r="AA10" s="2" t="s">
        <v>27</v>
      </c>
      <c r="AB10" s="2">
        <v>3</v>
      </c>
      <c r="AC10" s="2">
        <v>30</v>
      </c>
      <c r="AD10" s="2" t="s">
        <v>22</v>
      </c>
      <c r="AE10" s="2">
        <v>1</v>
      </c>
      <c r="AF10" s="2">
        <v>2.4500000000000002</v>
      </c>
    </row>
    <row r="11" spans="1:32" x14ac:dyDescent="0.25">
      <c r="A11" s="2" t="s">
        <v>39</v>
      </c>
      <c r="B11" s="2">
        <v>91</v>
      </c>
      <c r="C11" s="2" t="s">
        <v>23</v>
      </c>
      <c r="D11" s="2">
        <v>2</v>
      </c>
      <c r="E11" s="2">
        <v>3</v>
      </c>
      <c r="F11" s="2" t="s">
        <v>21</v>
      </c>
      <c r="G11" s="2">
        <v>1</v>
      </c>
      <c r="H11" s="2">
        <v>3.2</v>
      </c>
      <c r="I11" s="2" t="s">
        <v>27</v>
      </c>
      <c r="J11" s="2">
        <v>3</v>
      </c>
      <c r="K11" s="2">
        <v>7.0000000000000007E-2</v>
      </c>
      <c r="L11" s="2" t="s">
        <v>27</v>
      </c>
      <c r="M11" s="2">
        <v>2</v>
      </c>
      <c r="N11" s="2">
        <v>11025</v>
      </c>
      <c r="O11" s="2" t="s">
        <v>21</v>
      </c>
      <c r="P11" s="2">
        <v>1</v>
      </c>
      <c r="Q11" s="2">
        <v>27</v>
      </c>
      <c r="R11" s="2" t="s">
        <v>21</v>
      </c>
      <c r="S11" s="2">
        <v>4</v>
      </c>
      <c r="T11" s="2">
        <v>612</v>
      </c>
      <c r="U11" s="2" t="s">
        <v>23</v>
      </c>
      <c r="V11" s="2">
        <v>3</v>
      </c>
      <c r="W11" s="2">
        <v>25</v>
      </c>
      <c r="X11" s="2" t="s">
        <v>21</v>
      </c>
      <c r="Y11" s="2">
        <v>4</v>
      </c>
      <c r="Z11" s="2">
        <v>7</v>
      </c>
      <c r="AA11" s="2" t="s">
        <v>21</v>
      </c>
      <c r="AB11" s="2">
        <v>1</v>
      </c>
      <c r="AC11" s="2">
        <v>25</v>
      </c>
      <c r="AD11" s="2" t="s">
        <v>23</v>
      </c>
      <c r="AE11" s="2">
        <v>3</v>
      </c>
      <c r="AF11" s="2">
        <v>2.4500000000000002</v>
      </c>
    </row>
    <row r="12" spans="1:32" x14ac:dyDescent="0.25">
      <c r="A12" s="2" t="s">
        <v>40</v>
      </c>
      <c r="B12" s="2">
        <v>68</v>
      </c>
      <c r="C12" s="2" t="s">
        <v>21</v>
      </c>
      <c r="D12" s="2">
        <v>1</v>
      </c>
      <c r="E12" s="2">
        <v>2.9</v>
      </c>
      <c r="F12" s="2" t="s">
        <v>21</v>
      </c>
      <c r="G12" s="2">
        <v>1</v>
      </c>
      <c r="H12" s="2">
        <v>3</v>
      </c>
      <c r="I12" s="2" t="s">
        <v>23</v>
      </c>
      <c r="J12" s="2">
        <v>2</v>
      </c>
      <c r="K12" s="2">
        <v>0.19</v>
      </c>
      <c r="L12" s="2" t="s">
        <v>22</v>
      </c>
      <c r="M12" s="2">
        <v>1</v>
      </c>
      <c r="N12" s="2">
        <v>12476</v>
      </c>
      <c r="O12" s="2" t="s">
        <v>27</v>
      </c>
      <c r="P12" s="2">
        <v>3</v>
      </c>
      <c r="Q12" s="2">
        <v>60</v>
      </c>
      <c r="R12" s="2" t="s">
        <v>22</v>
      </c>
      <c r="S12" s="2">
        <v>1</v>
      </c>
      <c r="T12" s="2">
        <v>-2422</v>
      </c>
      <c r="U12" s="2" t="s">
        <v>21</v>
      </c>
      <c r="V12" s="2">
        <v>4</v>
      </c>
      <c r="W12" s="2">
        <v>26</v>
      </c>
      <c r="X12" s="2" t="s">
        <v>23</v>
      </c>
      <c r="Y12" s="2">
        <v>3</v>
      </c>
      <c r="Z12" s="2">
        <v>7</v>
      </c>
      <c r="AA12" s="2" t="s">
        <v>21</v>
      </c>
      <c r="AB12" s="2">
        <v>1</v>
      </c>
      <c r="AC12" s="2">
        <v>50</v>
      </c>
      <c r="AD12" s="2" t="s">
        <v>22</v>
      </c>
      <c r="AE12" s="2">
        <v>1</v>
      </c>
      <c r="AF12" s="2">
        <v>2</v>
      </c>
    </row>
    <row r="13" spans="1:32" x14ac:dyDescent="0.25">
      <c r="A13" s="2" t="s">
        <v>42</v>
      </c>
      <c r="B13" s="2">
        <v>93</v>
      </c>
      <c r="C13" s="2" t="s">
        <v>23</v>
      </c>
      <c r="D13" s="2">
        <v>2</v>
      </c>
      <c r="E13" s="2">
        <v>3</v>
      </c>
      <c r="F13" s="2" t="s">
        <v>21</v>
      </c>
      <c r="G13" s="2">
        <v>1</v>
      </c>
      <c r="H13" s="2">
        <v>3.2</v>
      </c>
      <c r="I13" s="2" t="s">
        <v>27</v>
      </c>
      <c r="J13" s="2">
        <v>3</v>
      </c>
      <c r="K13" s="2">
        <v>0.06</v>
      </c>
      <c r="L13" s="2" t="s">
        <v>27</v>
      </c>
      <c r="M13" s="2">
        <v>2</v>
      </c>
      <c r="N13" s="2">
        <v>12134</v>
      </c>
      <c r="O13" s="2" t="s">
        <v>27</v>
      </c>
      <c r="P13" s="2">
        <v>3</v>
      </c>
      <c r="Q13" s="2">
        <v>22</v>
      </c>
      <c r="R13" s="2" t="s">
        <v>21</v>
      </c>
      <c r="S13" s="2">
        <v>4</v>
      </c>
      <c r="T13" s="2">
        <v>1597</v>
      </c>
      <c r="U13" s="2" t="s">
        <v>27</v>
      </c>
      <c r="V13" s="2">
        <v>2</v>
      </c>
      <c r="W13" s="2">
        <v>26</v>
      </c>
      <c r="X13" s="2" t="s">
        <v>23</v>
      </c>
      <c r="Y13" s="2">
        <v>3</v>
      </c>
      <c r="Z13" s="2">
        <v>9</v>
      </c>
      <c r="AA13" s="2" t="s">
        <v>27</v>
      </c>
      <c r="AB13" s="2">
        <v>3</v>
      </c>
      <c r="AC13" s="2">
        <v>26</v>
      </c>
      <c r="AD13" s="2" t="s">
        <v>23</v>
      </c>
      <c r="AE13" s="2">
        <v>3</v>
      </c>
      <c r="AF13" s="2">
        <v>2.5499999999999998</v>
      </c>
    </row>
    <row r="14" spans="1:32" x14ac:dyDescent="0.25">
      <c r="A14" s="2" t="s">
        <v>43</v>
      </c>
      <c r="B14" s="2">
        <v>94</v>
      </c>
      <c r="C14" s="2" t="s">
        <v>27</v>
      </c>
      <c r="D14" s="2">
        <v>3</v>
      </c>
      <c r="E14" s="2">
        <v>3.3</v>
      </c>
      <c r="F14" s="2" t="s">
        <v>22</v>
      </c>
      <c r="G14" s="2">
        <v>4</v>
      </c>
      <c r="H14" s="2">
        <v>3.4</v>
      </c>
      <c r="I14" s="2" t="s">
        <v>22</v>
      </c>
      <c r="J14" s="2">
        <v>4</v>
      </c>
      <c r="K14" s="2">
        <v>0.03</v>
      </c>
      <c r="L14" s="2" t="s">
        <v>21</v>
      </c>
      <c r="M14" s="2">
        <v>4</v>
      </c>
      <c r="N14" s="2">
        <v>11308</v>
      </c>
      <c r="O14" s="2" t="s">
        <v>21</v>
      </c>
      <c r="P14" s="2">
        <v>1</v>
      </c>
      <c r="Q14" s="2">
        <v>37</v>
      </c>
      <c r="R14" s="2" t="s">
        <v>23</v>
      </c>
      <c r="S14" s="2">
        <v>3</v>
      </c>
      <c r="T14" s="2">
        <v>1388</v>
      </c>
      <c r="U14" s="2" t="s">
        <v>27</v>
      </c>
      <c r="V14" s="2">
        <v>2</v>
      </c>
      <c r="W14" s="2">
        <v>25</v>
      </c>
      <c r="X14" s="2" t="s">
        <v>21</v>
      </c>
      <c r="Y14" s="2">
        <v>4</v>
      </c>
      <c r="Z14" s="2">
        <v>10</v>
      </c>
      <c r="AA14" s="2" t="s">
        <v>22</v>
      </c>
      <c r="AB14" s="2">
        <v>4</v>
      </c>
      <c r="AC14" s="2">
        <v>26</v>
      </c>
      <c r="AD14" s="2" t="s">
        <v>23</v>
      </c>
      <c r="AE14" s="2">
        <v>3</v>
      </c>
      <c r="AF14" s="2">
        <v>3.09</v>
      </c>
    </row>
    <row r="15" spans="1:32" x14ac:dyDescent="0.25">
      <c r="A15" s="2" t="s">
        <v>44</v>
      </c>
      <c r="B15" s="2">
        <v>96</v>
      </c>
      <c r="C15" s="2" t="s">
        <v>22</v>
      </c>
      <c r="D15" s="2">
        <v>4</v>
      </c>
      <c r="E15" s="2">
        <v>3.2</v>
      </c>
      <c r="F15" s="2" t="s">
        <v>27</v>
      </c>
      <c r="G15" s="2">
        <v>3</v>
      </c>
      <c r="H15" s="2">
        <v>3.1</v>
      </c>
      <c r="I15" s="2" t="s">
        <v>23</v>
      </c>
      <c r="J15" s="2">
        <v>2</v>
      </c>
      <c r="K15" s="2">
        <v>0.06</v>
      </c>
      <c r="L15" s="2" t="s">
        <v>27</v>
      </c>
      <c r="M15" s="2">
        <v>2</v>
      </c>
      <c r="N15" s="2">
        <v>11799</v>
      </c>
      <c r="O15" s="2" t="s">
        <v>23</v>
      </c>
      <c r="P15" s="2">
        <v>2</v>
      </c>
      <c r="Q15" s="2">
        <v>32</v>
      </c>
      <c r="R15" s="2" t="s">
        <v>21</v>
      </c>
      <c r="S15" s="2">
        <v>4</v>
      </c>
      <c r="T15" s="2">
        <v>772</v>
      </c>
      <c r="U15" s="2" t="s">
        <v>23</v>
      </c>
      <c r="V15" s="2">
        <v>3</v>
      </c>
      <c r="W15" s="2">
        <v>23</v>
      </c>
      <c r="X15" s="2" t="s">
        <v>21</v>
      </c>
      <c r="Y15" s="2">
        <v>4</v>
      </c>
      <c r="Z15" s="2">
        <v>8</v>
      </c>
      <c r="AA15" s="2" t="s">
        <v>23</v>
      </c>
      <c r="AB15" s="2">
        <v>2</v>
      </c>
      <c r="AC15" s="2">
        <v>25</v>
      </c>
      <c r="AD15" s="2" t="s">
        <v>23</v>
      </c>
      <c r="AE15" s="2">
        <v>3</v>
      </c>
      <c r="AF15" s="2">
        <v>2.91</v>
      </c>
    </row>
    <row r="16" spans="1:32" x14ac:dyDescent="0.25">
      <c r="A16" s="2" t="s">
        <v>45</v>
      </c>
      <c r="B16" s="2">
        <v>90</v>
      </c>
      <c r="C16" s="2" t="s">
        <v>21</v>
      </c>
      <c r="D16" s="2">
        <v>1</v>
      </c>
      <c r="E16" s="2">
        <v>3.2</v>
      </c>
      <c r="F16" s="2" t="s">
        <v>27</v>
      </c>
      <c r="G16" s="2">
        <v>3</v>
      </c>
      <c r="H16" s="2">
        <v>3.3</v>
      </c>
      <c r="I16" s="2" t="s">
        <v>22</v>
      </c>
      <c r="J16" s="2">
        <v>4</v>
      </c>
      <c r="K16" s="2">
        <v>7.0000000000000007E-2</v>
      </c>
      <c r="L16" s="2" t="s">
        <v>27</v>
      </c>
      <c r="M16" s="2">
        <v>2</v>
      </c>
      <c r="N16" s="2">
        <v>10954</v>
      </c>
      <c r="O16" s="2" t="s">
        <v>21</v>
      </c>
      <c r="P16" s="2">
        <v>1</v>
      </c>
      <c r="Q16" s="2">
        <v>47</v>
      </c>
      <c r="R16" s="2" t="s">
        <v>27</v>
      </c>
      <c r="S16" s="2">
        <v>2</v>
      </c>
      <c r="T16" s="2">
        <v>-933</v>
      </c>
      <c r="U16" s="2" t="s">
        <v>21</v>
      </c>
      <c r="V16" s="2">
        <v>4</v>
      </c>
      <c r="W16" s="2">
        <v>28</v>
      </c>
      <c r="X16" s="2" t="s">
        <v>27</v>
      </c>
      <c r="Y16" s="2">
        <v>2</v>
      </c>
      <c r="Z16" s="2">
        <v>8</v>
      </c>
      <c r="AA16" s="2" t="s">
        <v>23</v>
      </c>
      <c r="AB16" s="2">
        <v>2</v>
      </c>
      <c r="AC16" s="2">
        <v>18</v>
      </c>
      <c r="AD16" s="2" t="s">
        <v>21</v>
      </c>
      <c r="AE16" s="2">
        <v>4</v>
      </c>
      <c r="AF16" s="2">
        <v>2.64</v>
      </c>
    </row>
    <row r="17" spans="1:32" x14ac:dyDescent="0.25">
      <c r="A17" s="2" t="s">
        <v>46</v>
      </c>
      <c r="B17" s="2">
        <v>90</v>
      </c>
      <c r="C17" s="2" t="s">
        <v>21</v>
      </c>
      <c r="D17" s="2">
        <v>1</v>
      </c>
      <c r="E17" s="2">
        <v>3</v>
      </c>
      <c r="F17" s="2" t="s">
        <v>21</v>
      </c>
      <c r="G17" s="2">
        <v>1</v>
      </c>
      <c r="H17" s="2">
        <v>3</v>
      </c>
      <c r="I17" s="2" t="s">
        <v>23</v>
      </c>
      <c r="J17" s="2">
        <v>2</v>
      </c>
      <c r="K17" s="2">
        <v>0.04</v>
      </c>
      <c r="L17" s="2" t="s">
        <v>23</v>
      </c>
      <c r="M17" s="2">
        <v>3</v>
      </c>
      <c r="N17" s="2">
        <v>12146</v>
      </c>
      <c r="O17" s="2" t="s">
        <v>27</v>
      </c>
      <c r="P17" s="2">
        <v>3</v>
      </c>
      <c r="Q17" s="2">
        <v>29</v>
      </c>
      <c r="R17" s="2" t="s">
        <v>21</v>
      </c>
      <c r="S17" s="2">
        <v>4</v>
      </c>
      <c r="T17" s="2">
        <v>1940</v>
      </c>
      <c r="U17" s="2" t="s">
        <v>22</v>
      </c>
      <c r="V17" s="2">
        <v>1</v>
      </c>
      <c r="W17" s="2">
        <v>28</v>
      </c>
      <c r="X17" s="2" t="s">
        <v>27</v>
      </c>
      <c r="Y17" s="2">
        <v>2</v>
      </c>
      <c r="Z17" s="2">
        <v>12</v>
      </c>
      <c r="AA17" s="2" t="s">
        <v>22</v>
      </c>
      <c r="AB17" s="2">
        <v>4</v>
      </c>
      <c r="AC17" s="2">
        <v>7</v>
      </c>
      <c r="AD17" s="2" t="s">
        <v>21</v>
      </c>
      <c r="AE17" s="2">
        <v>4</v>
      </c>
      <c r="AF17" s="2">
        <v>2.36</v>
      </c>
    </row>
    <row r="18" spans="1:32" x14ac:dyDescent="0.25">
      <c r="A18" s="2" t="s">
        <v>48</v>
      </c>
      <c r="B18" s="2">
        <v>90</v>
      </c>
      <c r="C18" s="2" t="s">
        <v>21</v>
      </c>
      <c r="D18" s="2">
        <v>1</v>
      </c>
      <c r="E18" s="2">
        <v>2.9</v>
      </c>
      <c r="F18" s="2" t="s">
        <v>21</v>
      </c>
      <c r="G18" s="2">
        <v>1</v>
      </c>
      <c r="H18" s="2">
        <v>2.7</v>
      </c>
      <c r="I18" s="2" t="s">
        <v>21</v>
      </c>
      <c r="J18" s="2">
        <v>1</v>
      </c>
      <c r="K18" s="2">
        <v>0.04</v>
      </c>
      <c r="L18" s="2" t="s">
        <v>23</v>
      </c>
      <c r="M18" s="2">
        <v>3</v>
      </c>
      <c r="N18" s="2">
        <v>12379</v>
      </c>
      <c r="O18" s="2" t="s">
        <v>27</v>
      </c>
      <c r="P18" s="2">
        <v>3</v>
      </c>
      <c r="Q18" s="2">
        <v>42</v>
      </c>
      <c r="R18" s="2" t="s">
        <v>27</v>
      </c>
      <c r="S18" s="2">
        <v>2</v>
      </c>
      <c r="T18" s="2">
        <v>2521</v>
      </c>
      <c r="U18" s="2" t="s">
        <v>22</v>
      </c>
      <c r="V18" s="2">
        <v>1</v>
      </c>
      <c r="W18" s="2">
        <v>29</v>
      </c>
      <c r="X18" s="2" t="s">
        <v>27</v>
      </c>
      <c r="Y18" s="2">
        <v>2</v>
      </c>
      <c r="Z18" s="2">
        <v>8</v>
      </c>
      <c r="AA18" s="2" t="s">
        <v>23</v>
      </c>
      <c r="AB18" s="2">
        <v>2</v>
      </c>
      <c r="AC18" s="2">
        <v>36</v>
      </c>
      <c r="AD18" s="2" t="s">
        <v>22</v>
      </c>
      <c r="AE18" s="2">
        <v>1</v>
      </c>
      <c r="AF18" s="2">
        <v>1.64</v>
      </c>
    </row>
    <row r="19" spans="1:32" x14ac:dyDescent="0.25">
      <c r="A19" s="2" t="s">
        <v>50</v>
      </c>
      <c r="B19" s="2">
        <v>97</v>
      </c>
      <c r="C19" s="2" t="s">
        <v>22</v>
      </c>
      <c r="D19" s="2">
        <v>4</v>
      </c>
      <c r="E19" s="2">
        <v>3.1</v>
      </c>
      <c r="F19" s="2" t="s">
        <v>23</v>
      </c>
      <c r="G19" s="2">
        <v>2</v>
      </c>
      <c r="H19" s="2">
        <v>3</v>
      </c>
      <c r="I19" s="2" t="s">
        <v>23</v>
      </c>
      <c r="J19" s="2">
        <v>2</v>
      </c>
      <c r="K19" s="2">
        <v>0.05</v>
      </c>
      <c r="L19" s="2" t="s">
        <v>23</v>
      </c>
      <c r="M19" s="2">
        <v>3</v>
      </c>
      <c r="N19" s="2">
        <v>12057</v>
      </c>
      <c r="O19" s="2" t="s">
        <v>27</v>
      </c>
      <c r="P19" s="2">
        <v>3</v>
      </c>
      <c r="Q19" s="2">
        <v>37</v>
      </c>
      <c r="R19" s="2" t="s">
        <v>23</v>
      </c>
      <c r="S19" s="2">
        <v>3</v>
      </c>
      <c r="T19" s="2">
        <v>972</v>
      </c>
      <c r="U19" s="2" t="s">
        <v>27</v>
      </c>
      <c r="V19" s="2">
        <v>2</v>
      </c>
      <c r="W19" s="2">
        <v>24</v>
      </c>
      <c r="X19" s="2" t="s">
        <v>21</v>
      </c>
      <c r="Y19" s="2">
        <v>4</v>
      </c>
      <c r="Z19" s="2">
        <v>15</v>
      </c>
      <c r="AA19" s="2" t="s">
        <v>22</v>
      </c>
      <c r="AB19" s="2">
        <v>4</v>
      </c>
      <c r="AC19" s="2">
        <v>26</v>
      </c>
      <c r="AD19" s="2" t="s">
        <v>23</v>
      </c>
      <c r="AE19" s="2">
        <v>3</v>
      </c>
      <c r="AF19" s="2">
        <v>2.91</v>
      </c>
    </row>
    <row r="20" spans="1:32" x14ac:dyDescent="0.25">
      <c r="A20" s="2" t="s">
        <v>51</v>
      </c>
      <c r="B20" s="2">
        <v>93</v>
      </c>
      <c r="C20" s="2" t="s">
        <v>23</v>
      </c>
      <c r="D20" s="2">
        <v>2</v>
      </c>
      <c r="E20" s="2">
        <v>3</v>
      </c>
      <c r="F20" s="2" t="s">
        <v>21</v>
      </c>
      <c r="G20" s="2">
        <v>1</v>
      </c>
      <c r="H20" s="2">
        <v>3.1</v>
      </c>
      <c r="I20" s="2" t="s">
        <v>23</v>
      </c>
      <c r="J20" s="2">
        <v>2</v>
      </c>
      <c r="K20" s="2">
        <v>0.05</v>
      </c>
      <c r="L20" s="2" t="s">
        <v>23</v>
      </c>
      <c r="M20" s="2">
        <v>3</v>
      </c>
      <c r="N20" s="2">
        <v>11509</v>
      </c>
      <c r="O20" s="2" t="s">
        <v>23</v>
      </c>
      <c r="P20" s="2">
        <v>2</v>
      </c>
      <c r="Q20" s="2">
        <v>29</v>
      </c>
      <c r="R20" s="2" t="s">
        <v>21</v>
      </c>
      <c r="S20" s="2">
        <v>4</v>
      </c>
      <c r="T20" s="2">
        <v>1844</v>
      </c>
      <c r="U20" s="2" t="s">
        <v>27</v>
      </c>
      <c r="V20" s="2">
        <v>2</v>
      </c>
      <c r="W20" s="2">
        <v>22</v>
      </c>
      <c r="X20" s="2" t="s">
        <v>21</v>
      </c>
      <c r="Y20" s="2">
        <v>4</v>
      </c>
      <c r="Z20" s="2">
        <v>7</v>
      </c>
      <c r="AA20" s="2" t="s">
        <v>21</v>
      </c>
      <c r="AB20" s="2">
        <v>1</v>
      </c>
      <c r="AC20" s="2">
        <v>26</v>
      </c>
      <c r="AD20" s="2" t="s">
        <v>23</v>
      </c>
      <c r="AE20" s="2">
        <v>3</v>
      </c>
      <c r="AF20" s="2">
        <v>2.36</v>
      </c>
    </row>
    <row r="21" spans="1:32" x14ac:dyDescent="0.25">
      <c r="A21" s="2" t="s">
        <v>52</v>
      </c>
      <c r="B21" s="2">
        <v>92</v>
      </c>
      <c r="C21" s="2" t="s">
        <v>23</v>
      </c>
      <c r="D21" s="2">
        <v>2</v>
      </c>
      <c r="E21" s="2">
        <v>2.9</v>
      </c>
      <c r="F21" s="2" t="s">
        <v>21</v>
      </c>
      <c r="G21" s="2">
        <v>1</v>
      </c>
      <c r="H21" s="2">
        <v>2.8</v>
      </c>
      <c r="I21" s="2" t="s">
        <v>21</v>
      </c>
      <c r="J21" s="2">
        <v>1</v>
      </c>
      <c r="K21" s="2">
        <v>0.08</v>
      </c>
      <c r="L21" s="2" t="s">
        <v>22</v>
      </c>
      <c r="M21" s="2">
        <v>1</v>
      </c>
      <c r="N21" s="2">
        <v>12343</v>
      </c>
      <c r="O21" s="2" t="s">
        <v>27</v>
      </c>
      <c r="P21" s="2">
        <v>3</v>
      </c>
      <c r="Q21" s="2">
        <v>53</v>
      </c>
      <c r="R21" s="2" t="s">
        <v>22</v>
      </c>
      <c r="S21" s="2">
        <v>1</v>
      </c>
      <c r="T21" s="2">
        <v>-3244</v>
      </c>
      <c r="U21" s="2" t="s">
        <v>21</v>
      </c>
      <c r="V21" s="2">
        <v>4</v>
      </c>
      <c r="W21" s="2">
        <v>29</v>
      </c>
      <c r="X21" s="2" t="s">
        <v>27</v>
      </c>
      <c r="Y21" s="2">
        <v>2</v>
      </c>
      <c r="Z21" s="2">
        <v>6</v>
      </c>
      <c r="AA21" s="2" t="s">
        <v>21</v>
      </c>
      <c r="AB21" s="2">
        <v>1</v>
      </c>
      <c r="AC21" s="2">
        <v>33</v>
      </c>
      <c r="AD21" s="2" t="s">
        <v>22</v>
      </c>
      <c r="AE21" s="2">
        <v>1</v>
      </c>
      <c r="AF21" s="2">
        <v>1.91</v>
      </c>
    </row>
    <row r="22" spans="1:32" x14ac:dyDescent="0.25">
      <c r="A22" s="2" t="s">
        <v>53</v>
      </c>
      <c r="B22" s="2">
        <v>98</v>
      </c>
      <c r="C22" s="2" t="s">
        <v>22</v>
      </c>
      <c r="D22" s="2">
        <v>4</v>
      </c>
      <c r="E22" s="2">
        <v>3</v>
      </c>
      <c r="F22" s="2" t="s">
        <v>21</v>
      </c>
      <c r="G22" s="2">
        <v>1</v>
      </c>
      <c r="H22" s="2">
        <v>3.5</v>
      </c>
      <c r="I22" s="2" t="s">
        <v>22</v>
      </c>
      <c r="J22" s="2">
        <v>4</v>
      </c>
      <c r="K22" s="2">
        <v>0.02</v>
      </c>
      <c r="L22" s="2" t="s">
        <v>21</v>
      </c>
      <c r="M22" s="2">
        <v>4</v>
      </c>
      <c r="N22" s="2">
        <v>11350</v>
      </c>
      <c r="O22" s="2" t="s">
        <v>21</v>
      </c>
      <c r="P22" s="2">
        <v>1</v>
      </c>
      <c r="Q22" s="2">
        <v>43</v>
      </c>
      <c r="R22" s="2" t="s">
        <v>27</v>
      </c>
      <c r="S22" s="2">
        <v>2</v>
      </c>
      <c r="T22" s="2">
        <v>2445</v>
      </c>
      <c r="U22" s="2" t="s">
        <v>22</v>
      </c>
      <c r="V22" s="2">
        <v>1</v>
      </c>
      <c r="W22" s="2">
        <v>26</v>
      </c>
      <c r="X22" s="2" t="s">
        <v>23</v>
      </c>
      <c r="Y22" s="2">
        <v>3</v>
      </c>
      <c r="Z22" s="2">
        <v>7</v>
      </c>
      <c r="AA22" s="2" t="s">
        <v>21</v>
      </c>
      <c r="AB22" s="2">
        <v>1</v>
      </c>
      <c r="AC22" s="2">
        <v>40</v>
      </c>
      <c r="AD22" s="2" t="s">
        <v>22</v>
      </c>
      <c r="AE22" s="2">
        <v>1</v>
      </c>
      <c r="AF22" s="2">
        <v>2.09</v>
      </c>
    </row>
    <row r="23" spans="1:32" x14ac:dyDescent="0.25">
      <c r="A23" s="2" t="s">
        <v>54</v>
      </c>
      <c r="B23" s="2">
        <v>91</v>
      </c>
      <c r="C23" s="2" t="s">
        <v>23</v>
      </c>
      <c r="D23" s="2">
        <v>2</v>
      </c>
      <c r="E23" s="2">
        <v>3.2</v>
      </c>
      <c r="F23" s="2" t="s">
        <v>27</v>
      </c>
      <c r="G23" s="2">
        <v>3</v>
      </c>
      <c r="H23" s="2">
        <v>3</v>
      </c>
      <c r="I23" s="2" t="s">
        <v>23</v>
      </c>
      <c r="J23" s="2">
        <v>2</v>
      </c>
      <c r="K23" s="2">
        <v>0.04</v>
      </c>
      <c r="L23" s="2" t="s">
        <v>23</v>
      </c>
      <c r="M23" s="2">
        <v>3</v>
      </c>
      <c r="N23" s="2">
        <v>11261</v>
      </c>
      <c r="O23" s="2" t="s">
        <v>21</v>
      </c>
      <c r="P23" s="2">
        <v>1</v>
      </c>
      <c r="Q23" s="2">
        <v>34</v>
      </c>
      <c r="R23" s="2" t="s">
        <v>23</v>
      </c>
      <c r="S23" s="2">
        <v>3</v>
      </c>
      <c r="T23" s="2">
        <v>1762</v>
      </c>
      <c r="U23" s="2" t="s">
        <v>27</v>
      </c>
      <c r="V23" s="2">
        <v>2</v>
      </c>
      <c r="W23" s="2">
        <v>28</v>
      </c>
      <c r="X23" s="2" t="s">
        <v>27</v>
      </c>
      <c r="Y23" s="2">
        <v>2</v>
      </c>
      <c r="Z23" s="2">
        <v>15</v>
      </c>
      <c r="AA23" s="2" t="s">
        <v>22</v>
      </c>
      <c r="AB23" s="2">
        <v>4</v>
      </c>
      <c r="AC23" s="2">
        <v>16</v>
      </c>
      <c r="AD23" s="2" t="s">
        <v>21</v>
      </c>
      <c r="AE23" s="2">
        <v>4</v>
      </c>
      <c r="AF23" s="2">
        <v>2.5499999999999998</v>
      </c>
    </row>
    <row r="24" spans="1:32" x14ac:dyDescent="0.25">
      <c r="A24" s="2" t="s">
        <v>55</v>
      </c>
      <c r="B24" s="2">
        <v>92</v>
      </c>
      <c r="C24" s="2" t="s">
        <v>23</v>
      </c>
      <c r="D24" s="2">
        <v>2</v>
      </c>
      <c r="E24" s="2">
        <v>3.1</v>
      </c>
      <c r="F24" s="2" t="s">
        <v>23</v>
      </c>
      <c r="G24" s="2">
        <v>2</v>
      </c>
      <c r="H24" s="2">
        <v>3.2</v>
      </c>
      <c r="I24" s="2" t="s">
        <v>27</v>
      </c>
      <c r="J24" s="2">
        <v>3</v>
      </c>
      <c r="K24" s="2">
        <v>0.08</v>
      </c>
      <c r="L24" s="2" t="s">
        <v>22</v>
      </c>
      <c r="M24" s="2">
        <v>1</v>
      </c>
      <c r="N24" s="2">
        <v>12575</v>
      </c>
      <c r="O24" s="2" t="s">
        <v>27</v>
      </c>
      <c r="P24" s="2">
        <v>3</v>
      </c>
      <c r="Q24" s="2">
        <v>42</v>
      </c>
      <c r="R24" s="2" t="s">
        <v>27</v>
      </c>
      <c r="S24" s="2">
        <v>2</v>
      </c>
      <c r="T24" s="2">
        <v>2022</v>
      </c>
      <c r="U24" s="2" t="s">
        <v>22</v>
      </c>
      <c r="V24" s="2">
        <v>1</v>
      </c>
      <c r="W24" s="2">
        <v>29</v>
      </c>
      <c r="X24" s="2" t="s">
        <v>27</v>
      </c>
      <c r="Y24" s="2">
        <v>2</v>
      </c>
      <c r="Z24" s="2">
        <v>7</v>
      </c>
      <c r="AA24" s="2" t="s">
        <v>21</v>
      </c>
      <c r="AB24" s="2">
        <v>1</v>
      </c>
      <c r="AC24" s="2">
        <v>28</v>
      </c>
      <c r="AD24" s="2" t="s">
        <v>27</v>
      </c>
      <c r="AE24" s="2">
        <v>2</v>
      </c>
      <c r="AF24" s="2">
        <v>1.82</v>
      </c>
    </row>
    <row r="25" spans="1:32" x14ac:dyDescent="0.25">
      <c r="A25" s="2" t="s">
        <v>56</v>
      </c>
      <c r="B25" s="2">
        <v>92</v>
      </c>
      <c r="C25" s="2" t="s">
        <v>23</v>
      </c>
      <c r="D25" s="2">
        <v>2</v>
      </c>
      <c r="E25" s="2">
        <v>3</v>
      </c>
      <c r="F25" s="2" t="s">
        <v>21</v>
      </c>
      <c r="G25" s="2">
        <v>1</v>
      </c>
      <c r="H25" s="2">
        <v>2.8</v>
      </c>
      <c r="I25" s="2" t="s">
        <v>21</v>
      </c>
      <c r="J25" s="2">
        <v>1</v>
      </c>
      <c r="K25" s="2">
        <v>0.17</v>
      </c>
      <c r="L25" s="2" t="s">
        <v>22</v>
      </c>
      <c r="M25" s="2">
        <v>1</v>
      </c>
      <c r="N25" s="2">
        <v>12519</v>
      </c>
      <c r="O25" s="2" t="s">
        <v>27</v>
      </c>
      <c r="P25" s="2">
        <v>3</v>
      </c>
      <c r="Q25" s="2">
        <v>50</v>
      </c>
      <c r="R25" s="2" t="s">
        <v>22</v>
      </c>
      <c r="S25" s="2">
        <v>1</v>
      </c>
      <c r="T25" s="2">
        <v>-4790</v>
      </c>
      <c r="U25" s="2" t="s">
        <v>21</v>
      </c>
      <c r="V25" s="2">
        <v>4</v>
      </c>
      <c r="W25" s="2">
        <v>25</v>
      </c>
      <c r="X25" s="2" t="s">
        <v>21</v>
      </c>
      <c r="Y25" s="2">
        <v>4</v>
      </c>
      <c r="Z25" s="2">
        <v>7</v>
      </c>
      <c r="AA25" s="2" t="s">
        <v>21</v>
      </c>
      <c r="AB25" s="2">
        <v>1</v>
      </c>
      <c r="AC25" s="2">
        <v>23</v>
      </c>
      <c r="AD25" s="2" t="s">
        <v>21</v>
      </c>
      <c r="AE25" s="2">
        <v>4</v>
      </c>
      <c r="AF25" s="2">
        <v>2.36</v>
      </c>
    </row>
    <row r="26" spans="1:32" x14ac:dyDescent="0.25">
      <c r="A26" s="2" t="s">
        <v>57</v>
      </c>
      <c r="B26" s="2">
        <v>97</v>
      </c>
      <c r="C26" s="2" t="s">
        <v>22</v>
      </c>
      <c r="D26" s="2">
        <v>4</v>
      </c>
      <c r="E26" s="2">
        <v>3.4</v>
      </c>
      <c r="F26" s="2" t="s">
        <v>22</v>
      </c>
      <c r="G26" s="2">
        <v>4</v>
      </c>
      <c r="H26" s="2">
        <v>3.6</v>
      </c>
      <c r="I26" s="2" t="s">
        <v>22</v>
      </c>
      <c r="J26" s="2">
        <v>4</v>
      </c>
      <c r="K26" s="2">
        <v>0.11</v>
      </c>
      <c r="L26" s="2" t="s">
        <v>22</v>
      </c>
      <c r="M26" s="2">
        <v>1</v>
      </c>
      <c r="N26" s="2">
        <v>10912</v>
      </c>
      <c r="O26" s="2" t="s">
        <v>21</v>
      </c>
      <c r="P26" s="2">
        <v>1</v>
      </c>
      <c r="Q26" s="2">
        <v>19</v>
      </c>
      <c r="R26" s="2" t="s">
        <v>21</v>
      </c>
      <c r="S26" s="2">
        <v>4</v>
      </c>
      <c r="T26" s="2">
        <v>2064</v>
      </c>
      <c r="U26" s="2" t="s">
        <v>22</v>
      </c>
      <c r="V26" s="2">
        <v>1</v>
      </c>
      <c r="W26" s="2">
        <v>25</v>
      </c>
      <c r="X26" s="2" t="s">
        <v>21</v>
      </c>
      <c r="Y26" s="2">
        <v>4</v>
      </c>
      <c r="Z26" s="2">
        <v>9</v>
      </c>
      <c r="AA26" s="2" t="s">
        <v>27</v>
      </c>
      <c r="AB26" s="2">
        <v>3</v>
      </c>
      <c r="AC26" s="2">
        <v>23</v>
      </c>
      <c r="AD26" s="2" t="s">
        <v>21</v>
      </c>
      <c r="AE26" s="2">
        <v>4</v>
      </c>
      <c r="AF26" s="2">
        <v>2.82</v>
      </c>
    </row>
    <row r="27" spans="1:32" x14ac:dyDescent="0.25">
      <c r="A27" s="2" t="s">
        <v>58</v>
      </c>
      <c r="B27" s="2">
        <v>98</v>
      </c>
      <c r="C27" s="2" t="s">
        <v>22</v>
      </c>
      <c r="D27" s="2">
        <v>4</v>
      </c>
      <c r="E27" s="2">
        <v>2.6</v>
      </c>
      <c r="F27" s="2" t="s">
        <v>21</v>
      </c>
      <c r="G27" s="2">
        <v>1</v>
      </c>
      <c r="H27" s="2">
        <v>2.7</v>
      </c>
      <c r="I27" s="2" t="s">
        <v>21</v>
      </c>
      <c r="J27" s="2">
        <v>1</v>
      </c>
      <c r="K27" s="2">
        <v>0.02</v>
      </c>
      <c r="L27" s="2" t="s">
        <v>21</v>
      </c>
      <c r="M27" s="2">
        <v>4</v>
      </c>
      <c r="N27" s="2">
        <v>12319</v>
      </c>
      <c r="O27" s="2" t="s">
        <v>27</v>
      </c>
      <c r="P27" s="2">
        <v>3</v>
      </c>
      <c r="Q27" s="2">
        <v>45</v>
      </c>
      <c r="R27" s="2" t="s">
        <v>27</v>
      </c>
      <c r="S27" s="2">
        <v>2</v>
      </c>
      <c r="T27" s="2">
        <v>2213</v>
      </c>
      <c r="U27" s="2" t="s">
        <v>22</v>
      </c>
      <c r="V27" s="2">
        <v>1</v>
      </c>
      <c r="W27" s="2">
        <v>28</v>
      </c>
      <c r="X27" s="2" t="s">
        <v>27</v>
      </c>
      <c r="Y27" s="2">
        <v>2</v>
      </c>
      <c r="Z27" s="2">
        <v>5</v>
      </c>
      <c r="AA27" s="2" t="s">
        <v>21</v>
      </c>
      <c r="AB27" s="2">
        <v>1</v>
      </c>
      <c r="AC27" s="2">
        <v>26</v>
      </c>
      <c r="AD27" s="2" t="s">
        <v>23</v>
      </c>
      <c r="AE27" s="2">
        <v>3</v>
      </c>
      <c r="AF27" s="2">
        <v>2.09</v>
      </c>
    </row>
    <row r="28" spans="1:32" x14ac:dyDescent="0.25">
      <c r="A28" s="2" t="s">
        <v>59</v>
      </c>
      <c r="B28" s="2">
        <v>93</v>
      </c>
      <c r="C28" s="2" t="s">
        <v>23</v>
      </c>
      <c r="D28" s="2">
        <v>2</v>
      </c>
      <c r="E28" s="2">
        <v>2.9</v>
      </c>
      <c r="F28" s="2" t="s">
        <v>21</v>
      </c>
      <c r="G28" s="2">
        <v>1</v>
      </c>
      <c r="H28" s="2">
        <v>3</v>
      </c>
      <c r="I28" s="2" t="s">
        <v>23</v>
      </c>
      <c r="J28" s="2">
        <v>2</v>
      </c>
      <c r="K28" s="2">
        <v>0.05</v>
      </c>
      <c r="L28" s="2" t="s">
        <v>23</v>
      </c>
      <c r="M28" s="2">
        <v>3</v>
      </c>
      <c r="N28" s="2">
        <v>12906</v>
      </c>
      <c r="O28" s="2" t="s">
        <v>22</v>
      </c>
      <c r="P28" s="2">
        <v>4</v>
      </c>
      <c r="Q28" s="2">
        <v>55</v>
      </c>
      <c r="R28" s="2" t="s">
        <v>22</v>
      </c>
      <c r="S28" s="2">
        <v>1</v>
      </c>
      <c r="T28" s="2">
        <v>-2097</v>
      </c>
      <c r="U28" s="2" t="s">
        <v>21</v>
      </c>
      <c r="V28" s="2">
        <v>4</v>
      </c>
      <c r="W28" s="2">
        <v>31</v>
      </c>
      <c r="X28" s="2" t="s">
        <v>22</v>
      </c>
      <c r="Y28" s="2">
        <v>1</v>
      </c>
      <c r="Z28" s="2">
        <v>4</v>
      </c>
      <c r="AA28" s="2" t="s">
        <v>21</v>
      </c>
      <c r="AB28" s="2">
        <v>1</v>
      </c>
      <c r="AC28" s="2">
        <v>26</v>
      </c>
      <c r="AD28" s="2" t="s">
        <v>23</v>
      </c>
      <c r="AE28" s="2">
        <v>3</v>
      </c>
      <c r="AF28" s="2">
        <v>2.36</v>
      </c>
    </row>
    <row r="29" spans="1:32" x14ac:dyDescent="0.25">
      <c r="A29" s="2" t="s">
        <v>60</v>
      </c>
      <c r="B29" s="2">
        <v>97</v>
      </c>
      <c r="C29" s="2" t="s">
        <v>22</v>
      </c>
      <c r="D29" s="2">
        <v>4</v>
      </c>
      <c r="E29" s="2">
        <v>3.1</v>
      </c>
      <c r="F29" s="2" t="s">
        <v>23</v>
      </c>
      <c r="G29" s="2">
        <v>2</v>
      </c>
      <c r="H29" s="2">
        <v>3.3</v>
      </c>
      <c r="I29" s="2" t="s">
        <v>22</v>
      </c>
      <c r="J29" s="2">
        <v>4</v>
      </c>
      <c r="K29" s="2">
        <v>0.05</v>
      </c>
      <c r="L29" s="2" t="s">
        <v>23</v>
      </c>
      <c r="M29" s="2">
        <v>3</v>
      </c>
      <c r="N29" s="2">
        <v>11813</v>
      </c>
      <c r="O29" s="2" t="s">
        <v>23</v>
      </c>
      <c r="P29" s="2">
        <v>2</v>
      </c>
      <c r="Q29" s="2">
        <v>33</v>
      </c>
      <c r="R29" s="2" t="s">
        <v>21</v>
      </c>
      <c r="S29" s="2">
        <v>4</v>
      </c>
      <c r="T29" s="2">
        <v>2441</v>
      </c>
      <c r="U29" s="2" t="s">
        <v>22</v>
      </c>
      <c r="V29" s="2">
        <v>1</v>
      </c>
      <c r="W29" s="2">
        <v>23</v>
      </c>
      <c r="X29" s="2" t="s">
        <v>21</v>
      </c>
      <c r="Y29" s="2">
        <v>4</v>
      </c>
      <c r="Z29" s="2">
        <v>7</v>
      </c>
      <c r="AA29" s="2" t="s">
        <v>21</v>
      </c>
      <c r="AB29" s="2">
        <v>1</v>
      </c>
      <c r="AC29" s="2">
        <v>26</v>
      </c>
      <c r="AD29" s="2" t="s">
        <v>23</v>
      </c>
      <c r="AE29" s="2">
        <v>3</v>
      </c>
      <c r="AF29" s="2">
        <v>2.64</v>
      </c>
    </row>
    <row r="30" spans="1:32" x14ac:dyDescent="0.25">
      <c r="A30" s="2" t="s">
        <v>61</v>
      </c>
      <c r="B30" s="2">
        <v>82</v>
      </c>
      <c r="C30" s="2" t="s">
        <v>21</v>
      </c>
      <c r="D30" s="2">
        <v>1</v>
      </c>
      <c r="E30" s="2">
        <v>3.1</v>
      </c>
      <c r="F30" s="2" t="s">
        <v>23</v>
      </c>
      <c r="G30" s="2">
        <v>2</v>
      </c>
      <c r="H30" s="2">
        <v>3</v>
      </c>
      <c r="I30" s="2" t="s">
        <v>23</v>
      </c>
      <c r="J30" s="2">
        <v>2</v>
      </c>
      <c r="K30" s="2">
        <v>0.08</v>
      </c>
      <c r="L30" s="2" t="s">
        <v>22</v>
      </c>
      <c r="M30" s="2">
        <v>1</v>
      </c>
      <c r="N30" s="2">
        <v>11051</v>
      </c>
      <c r="O30" s="2" t="s">
        <v>21</v>
      </c>
      <c r="P30" s="2">
        <v>1</v>
      </c>
      <c r="Q30" s="2">
        <v>46</v>
      </c>
      <c r="R30" s="2" t="s">
        <v>27</v>
      </c>
      <c r="S30" s="2">
        <v>2</v>
      </c>
      <c r="T30" s="2">
        <v>178</v>
      </c>
      <c r="U30" s="2" t="s">
        <v>23</v>
      </c>
      <c r="V30" s="2">
        <v>3</v>
      </c>
      <c r="W30" s="2">
        <v>33</v>
      </c>
      <c r="X30" s="2" t="s">
        <v>22</v>
      </c>
      <c r="Y30" s="2">
        <v>1</v>
      </c>
      <c r="Z30" s="2">
        <v>9</v>
      </c>
      <c r="AA30" s="2" t="s">
        <v>27</v>
      </c>
      <c r="AB30" s="2">
        <v>3</v>
      </c>
      <c r="AC30" s="2">
        <v>49</v>
      </c>
      <c r="AD30" s="2" t="s">
        <v>22</v>
      </c>
      <c r="AE30" s="2">
        <v>1</v>
      </c>
      <c r="AF30" s="2">
        <v>1.82</v>
      </c>
    </row>
    <row r="31" spans="1:32" x14ac:dyDescent="0.25">
      <c r="A31" s="2" t="s">
        <v>63</v>
      </c>
      <c r="B31" s="2">
        <v>93</v>
      </c>
      <c r="C31" s="2" t="s">
        <v>23</v>
      </c>
      <c r="D31" s="2">
        <v>2</v>
      </c>
      <c r="E31" s="2">
        <v>3.3</v>
      </c>
      <c r="F31" s="2" t="s">
        <v>22</v>
      </c>
      <c r="G31" s="2">
        <v>4</v>
      </c>
      <c r="H31" s="2">
        <v>3.1</v>
      </c>
      <c r="I31" s="2" t="s">
        <v>23</v>
      </c>
      <c r="J31" s="2">
        <v>2</v>
      </c>
      <c r="K31" s="2">
        <v>0.03</v>
      </c>
      <c r="L31" s="2" t="s">
        <v>21</v>
      </c>
      <c r="M31" s="2">
        <v>4</v>
      </c>
      <c r="N31" s="2">
        <v>10807</v>
      </c>
      <c r="O31" s="2" t="s">
        <v>21</v>
      </c>
      <c r="P31" s="2">
        <v>1</v>
      </c>
      <c r="Q31" s="2">
        <v>28</v>
      </c>
      <c r="R31" s="2" t="s">
        <v>21</v>
      </c>
      <c r="S31" s="2">
        <v>4</v>
      </c>
      <c r="T31" s="2">
        <v>1845</v>
      </c>
      <c r="U31" s="2" t="s">
        <v>22</v>
      </c>
      <c r="V31" s="2">
        <v>1</v>
      </c>
      <c r="W31" s="2">
        <v>28</v>
      </c>
      <c r="X31" s="2" t="s">
        <v>27</v>
      </c>
      <c r="Y31" s="2">
        <v>2</v>
      </c>
      <c r="Z31" s="2">
        <v>16</v>
      </c>
      <c r="AA31" s="2" t="s">
        <v>22</v>
      </c>
      <c r="AB31" s="2">
        <v>4</v>
      </c>
      <c r="AC31" s="2">
        <v>31</v>
      </c>
      <c r="AD31" s="2" t="s">
        <v>22</v>
      </c>
      <c r="AE31" s="2">
        <v>1</v>
      </c>
      <c r="AF31" s="2">
        <v>2.36</v>
      </c>
    </row>
    <row r="32" spans="1:32" x14ac:dyDescent="0.25">
      <c r="A32" s="2" t="s">
        <v>64</v>
      </c>
      <c r="B32" s="2">
        <v>86</v>
      </c>
      <c r="C32" s="2" t="s">
        <v>21</v>
      </c>
      <c r="D32" s="2">
        <v>1</v>
      </c>
      <c r="E32" s="2">
        <v>3.1</v>
      </c>
      <c r="F32" s="2" t="s">
        <v>23</v>
      </c>
      <c r="G32" s="2">
        <v>2</v>
      </c>
      <c r="H32" s="2">
        <v>3.1</v>
      </c>
      <c r="I32" s="2" t="s">
        <v>23</v>
      </c>
      <c r="J32" s="2">
        <v>2</v>
      </c>
      <c r="K32" s="2">
        <v>0.1</v>
      </c>
      <c r="L32" s="2" t="s">
        <v>22</v>
      </c>
      <c r="M32" s="2">
        <v>1</v>
      </c>
      <c r="N32" s="2">
        <v>12020</v>
      </c>
      <c r="O32" s="2" t="s">
        <v>27</v>
      </c>
      <c r="P32" s="2">
        <v>3</v>
      </c>
      <c r="Q32" s="2">
        <v>36</v>
      </c>
      <c r="R32" s="2" t="s">
        <v>23</v>
      </c>
      <c r="S32" s="2">
        <v>3</v>
      </c>
      <c r="T32" s="2">
        <v>2794</v>
      </c>
      <c r="U32" s="2" t="s">
        <v>22</v>
      </c>
      <c r="V32" s="2">
        <v>1</v>
      </c>
      <c r="W32" s="2">
        <v>29</v>
      </c>
      <c r="X32" s="2" t="s">
        <v>27</v>
      </c>
      <c r="Y32" s="2">
        <v>2</v>
      </c>
      <c r="Z32" s="2">
        <v>7</v>
      </c>
      <c r="AA32" s="2" t="s">
        <v>21</v>
      </c>
      <c r="AB32" s="2">
        <v>1</v>
      </c>
      <c r="AC32" s="2">
        <v>34</v>
      </c>
      <c r="AD32" s="2" t="s">
        <v>22</v>
      </c>
      <c r="AE32" s="2">
        <v>1</v>
      </c>
      <c r="AF32" s="2">
        <v>1.64</v>
      </c>
    </row>
    <row r="33" spans="1:32" x14ac:dyDescent="0.25">
      <c r="A33" s="2" t="s">
        <v>65</v>
      </c>
      <c r="B33" s="2">
        <v>90</v>
      </c>
      <c r="C33" s="2" t="s">
        <v>21</v>
      </c>
      <c r="D33" s="2">
        <v>1</v>
      </c>
      <c r="E33" s="2">
        <v>2.5</v>
      </c>
      <c r="F33" s="2" t="s">
        <v>21</v>
      </c>
      <c r="G33" s="2">
        <v>1</v>
      </c>
      <c r="H33" s="2">
        <v>2.7</v>
      </c>
      <c r="I33" s="2" t="s">
        <v>21</v>
      </c>
      <c r="J33" s="2">
        <v>1</v>
      </c>
      <c r="K33" s="2">
        <v>0.04</v>
      </c>
      <c r="L33" s="2" t="s">
        <v>23</v>
      </c>
      <c r="M33" s="2">
        <v>3</v>
      </c>
      <c r="N33" s="2">
        <v>13574</v>
      </c>
      <c r="O33" s="2" t="s">
        <v>22</v>
      </c>
      <c r="P33" s="2">
        <v>4</v>
      </c>
      <c r="Q33" s="2">
        <v>51</v>
      </c>
      <c r="R33" s="2" t="s">
        <v>22</v>
      </c>
      <c r="S33" s="2">
        <v>1</v>
      </c>
      <c r="T33" s="2">
        <v>-1875</v>
      </c>
      <c r="U33" s="2" t="s">
        <v>21</v>
      </c>
      <c r="V33" s="2">
        <v>4</v>
      </c>
      <c r="W33" s="2">
        <v>32</v>
      </c>
      <c r="X33" s="2" t="s">
        <v>22</v>
      </c>
      <c r="Y33" s="2">
        <v>1</v>
      </c>
      <c r="Z33" s="2">
        <v>12</v>
      </c>
      <c r="AA33" s="2" t="s">
        <v>22</v>
      </c>
      <c r="AB33" s="2">
        <v>4</v>
      </c>
      <c r="AC33" s="2">
        <v>71</v>
      </c>
      <c r="AD33" s="2" t="s">
        <v>22</v>
      </c>
      <c r="AE33" s="2">
        <v>1</v>
      </c>
      <c r="AF33" s="2">
        <v>2.27</v>
      </c>
    </row>
    <row r="34" spans="1:32" x14ac:dyDescent="0.25">
      <c r="A34" s="2" t="s">
        <v>66</v>
      </c>
      <c r="B34" s="2">
        <v>87</v>
      </c>
      <c r="C34" s="2" t="s">
        <v>21</v>
      </c>
      <c r="D34" s="2">
        <v>1</v>
      </c>
      <c r="E34" s="2">
        <v>3.1</v>
      </c>
      <c r="F34" s="2" t="s">
        <v>23</v>
      </c>
      <c r="G34" s="2">
        <v>2</v>
      </c>
      <c r="H34" s="2">
        <v>3.3</v>
      </c>
      <c r="I34" s="2" t="s">
        <v>22</v>
      </c>
      <c r="J34" s="2">
        <v>4</v>
      </c>
      <c r="K34" s="2">
        <v>0.05</v>
      </c>
      <c r="L34" s="2" t="s">
        <v>23</v>
      </c>
      <c r="M34" s="2">
        <v>3</v>
      </c>
      <c r="N34" s="2">
        <v>12902</v>
      </c>
      <c r="O34" s="2" t="s">
        <v>22</v>
      </c>
      <c r="P34" s="2">
        <v>4</v>
      </c>
      <c r="Q34" s="2">
        <v>43</v>
      </c>
      <c r="R34" s="2" t="s">
        <v>27</v>
      </c>
      <c r="S34" s="2">
        <v>2</v>
      </c>
      <c r="T34" s="2">
        <v>-347</v>
      </c>
      <c r="U34" s="2" t="s">
        <v>23</v>
      </c>
      <c r="V34" s="2">
        <v>3</v>
      </c>
      <c r="W34" s="2">
        <v>31</v>
      </c>
      <c r="X34" s="2" t="s">
        <v>22</v>
      </c>
      <c r="Y34" s="2">
        <v>1</v>
      </c>
      <c r="Z34" s="2">
        <v>9</v>
      </c>
      <c r="AA34" s="2" t="s">
        <v>27</v>
      </c>
      <c r="AB34" s="2">
        <v>3</v>
      </c>
      <c r="AC34" s="2">
        <v>26</v>
      </c>
      <c r="AD34" s="2" t="s">
        <v>23</v>
      </c>
      <c r="AE34" s="2">
        <v>3</v>
      </c>
      <c r="AF34" s="2">
        <v>2.64</v>
      </c>
    </row>
    <row r="35" spans="1:32" x14ac:dyDescent="0.25">
      <c r="A35" s="2" t="s">
        <v>67</v>
      </c>
      <c r="B35" s="2">
        <v>89</v>
      </c>
      <c r="C35" s="2" t="s">
        <v>21</v>
      </c>
      <c r="D35" s="2">
        <v>1</v>
      </c>
      <c r="E35" s="2">
        <v>2.9</v>
      </c>
      <c r="F35" s="2" t="s">
        <v>21</v>
      </c>
      <c r="G35" s="2">
        <v>1</v>
      </c>
      <c r="H35" s="2">
        <v>2.7</v>
      </c>
      <c r="I35" s="2" t="s">
        <v>21</v>
      </c>
      <c r="J35" s="2">
        <v>1</v>
      </c>
      <c r="K35" s="2">
        <v>0.04</v>
      </c>
      <c r="L35" s="2" t="s">
        <v>23</v>
      </c>
      <c r="M35" s="2">
        <v>3</v>
      </c>
      <c r="N35" s="2">
        <v>12717</v>
      </c>
      <c r="O35" s="2" t="s">
        <v>22</v>
      </c>
      <c r="P35" s="2">
        <v>4</v>
      </c>
      <c r="Q35" s="2">
        <v>47</v>
      </c>
      <c r="R35" s="2" t="s">
        <v>27</v>
      </c>
      <c r="S35" s="2">
        <v>2</v>
      </c>
      <c r="T35" s="2">
        <v>81</v>
      </c>
      <c r="U35" s="2" t="s">
        <v>23</v>
      </c>
      <c r="V35" s="2">
        <v>3</v>
      </c>
      <c r="W35" s="2">
        <v>25</v>
      </c>
      <c r="X35" s="2" t="s">
        <v>21</v>
      </c>
      <c r="Y35" s="2">
        <v>4</v>
      </c>
      <c r="Z35" s="2">
        <v>11</v>
      </c>
      <c r="AA35" s="2" t="s">
        <v>22</v>
      </c>
      <c r="AB35" s="2">
        <v>4</v>
      </c>
      <c r="AC35" s="2">
        <v>16</v>
      </c>
      <c r="AD35" s="2" t="s">
        <v>21</v>
      </c>
      <c r="AE35" s="2">
        <v>4</v>
      </c>
      <c r="AF35" s="2">
        <v>2.73</v>
      </c>
    </row>
    <row r="36" spans="1:32" x14ac:dyDescent="0.25">
      <c r="A36" s="2" t="s">
        <v>68</v>
      </c>
      <c r="B36" s="2">
        <v>88</v>
      </c>
      <c r="C36" s="2" t="s">
        <v>21</v>
      </c>
      <c r="D36" s="2">
        <v>1</v>
      </c>
      <c r="E36" s="2">
        <v>2.9</v>
      </c>
      <c r="F36" s="2" t="s">
        <v>21</v>
      </c>
      <c r="G36" s="2">
        <v>1</v>
      </c>
      <c r="H36" s="2">
        <v>3.1</v>
      </c>
      <c r="I36" s="2" t="s">
        <v>23</v>
      </c>
      <c r="J36" s="2">
        <v>2</v>
      </c>
      <c r="K36" s="2">
        <v>0.09</v>
      </c>
      <c r="L36" s="2" t="s">
        <v>22</v>
      </c>
      <c r="M36" s="2">
        <v>1</v>
      </c>
      <c r="N36" s="2">
        <v>13721</v>
      </c>
      <c r="O36" s="2" t="s">
        <v>22</v>
      </c>
      <c r="P36" s="2">
        <v>4</v>
      </c>
      <c r="Q36" s="2">
        <v>54</v>
      </c>
      <c r="R36" s="2" t="s">
        <v>22</v>
      </c>
      <c r="S36" s="2">
        <v>1</v>
      </c>
      <c r="T36" s="2">
        <v>-5221</v>
      </c>
      <c r="U36" s="2" t="s">
        <v>21</v>
      </c>
      <c r="V36" s="2">
        <v>4</v>
      </c>
      <c r="W36" s="2">
        <v>27</v>
      </c>
      <c r="X36" s="2" t="s">
        <v>27</v>
      </c>
      <c r="Y36" s="2">
        <v>2</v>
      </c>
      <c r="Z36" s="2">
        <v>8</v>
      </c>
      <c r="AA36" s="2" t="s">
        <v>23</v>
      </c>
      <c r="AB36" s="2">
        <v>2</v>
      </c>
      <c r="AC36" s="2">
        <v>26</v>
      </c>
      <c r="AD36" s="2" t="s">
        <v>23</v>
      </c>
      <c r="AE36" s="2">
        <v>3</v>
      </c>
      <c r="AF36" s="2">
        <v>2.27</v>
      </c>
    </row>
    <row r="37" spans="1:32" x14ac:dyDescent="0.25">
      <c r="A37" s="2" t="s">
        <v>69</v>
      </c>
      <c r="B37" s="2">
        <v>93</v>
      </c>
      <c r="C37" s="2" t="s">
        <v>23</v>
      </c>
      <c r="D37" s="2">
        <v>2</v>
      </c>
      <c r="E37" s="2">
        <v>2.9</v>
      </c>
      <c r="F37" s="2" t="s">
        <v>21</v>
      </c>
      <c r="G37" s="2">
        <v>1</v>
      </c>
      <c r="H37" s="2">
        <v>2.8</v>
      </c>
      <c r="I37" s="2" t="s">
        <v>21</v>
      </c>
      <c r="J37" s="2">
        <v>1</v>
      </c>
      <c r="K37" s="2">
        <v>0.06</v>
      </c>
      <c r="L37" s="2" t="s">
        <v>27</v>
      </c>
      <c r="M37" s="2">
        <v>2</v>
      </c>
      <c r="N37" s="2">
        <v>13671</v>
      </c>
      <c r="O37" s="2" t="s">
        <v>22</v>
      </c>
      <c r="P37" s="2">
        <v>4</v>
      </c>
      <c r="Q37" s="2">
        <v>42</v>
      </c>
      <c r="R37" s="2" t="s">
        <v>27</v>
      </c>
      <c r="S37" s="2">
        <v>2</v>
      </c>
      <c r="T37" s="2">
        <v>-2373</v>
      </c>
      <c r="U37" s="2" t="s">
        <v>21</v>
      </c>
      <c r="V37" s="2">
        <v>4</v>
      </c>
      <c r="W37" s="2">
        <v>26</v>
      </c>
      <c r="X37" s="2" t="s">
        <v>23</v>
      </c>
      <c r="Y37" s="2">
        <v>3</v>
      </c>
      <c r="Z37" s="2">
        <v>3</v>
      </c>
      <c r="AA37" s="2" t="s">
        <v>21</v>
      </c>
      <c r="AB37" s="2">
        <v>1</v>
      </c>
      <c r="AC37" s="2">
        <v>26</v>
      </c>
      <c r="AD37" s="2" t="s">
        <v>23</v>
      </c>
      <c r="AE37" s="2">
        <v>3</v>
      </c>
      <c r="AF37" s="2">
        <v>2.4500000000000002</v>
      </c>
    </row>
    <row r="38" spans="1:32" x14ac:dyDescent="0.25">
      <c r="A38" s="2" t="s">
        <v>70</v>
      </c>
      <c r="B38" s="2">
        <v>95</v>
      </c>
      <c r="C38" s="2" t="s">
        <v>27</v>
      </c>
      <c r="D38" s="2">
        <v>3</v>
      </c>
      <c r="E38" s="2">
        <v>3</v>
      </c>
      <c r="F38" s="2" t="s">
        <v>21</v>
      </c>
      <c r="G38" s="2">
        <v>1</v>
      </c>
      <c r="H38" s="2">
        <v>3.1</v>
      </c>
      <c r="I38" s="2" t="s">
        <v>23</v>
      </c>
      <c r="J38" s="2">
        <v>2</v>
      </c>
      <c r="K38" s="2">
        <v>0.01</v>
      </c>
      <c r="L38" s="2" t="s">
        <v>21</v>
      </c>
      <c r="M38" s="2">
        <v>4</v>
      </c>
      <c r="N38" s="2">
        <v>11992</v>
      </c>
      <c r="O38" s="2" t="s">
        <v>23</v>
      </c>
      <c r="P38" s="2">
        <v>2</v>
      </c>
      <c r="Q38" s="2">
        <v>43</v>
      </c>
      <c r="R38" s="2" t="s">
        <v>27</v>
      </c>
      <c r="S38" s="2">
        <v>2</v>
      </c>
      <c r="T38" s="2">
        <v>397</v>
      </c>
      <c r="U38" s="2" t="s">
        <v>23</v>
      </c>
      <c r="V38" s="2">
        <v>3</v>
      </c>
      <c r="W38" s="2">
        <v>27</v>
      </c>
      <c r="X38" s="2" t="s">
        <v>27</v>
      </c>
      <c r="Y38" s="2">
        <v>2</v>
      </c>
      <c r="Z38" s="2">
        <v>6</v>
      </c>
      <c r="AA38" s="2" t="s">
        <v>21</v>
      </c>
      <c r="AB38" s="2">
        <v>1</v>
      </c>
      <c r="AC38" s="2">
        <v>26</v>
      </c>
      <c r="AD38" s="2" t="s">
        <v>23</v>
      </c>
      <c r="AE38" s="2">
        <v>3</v>
      </c>
      <c r="AF38" s="2">
        <v>2.36</v>
      </c>
    </row>
    <row r="39" spans="1:32" x14ac:dyDescent="0.25">
      <c r="A39" s="2" t="s">
        <v>71</v>
      </c>
      <c r="B39" s="2">
        <v>96</v>
      </c>
      <c r="C39" s="2" t="s">
        <v>22</v>
      </c>
      <c r="D39" s="2">
        <v>4</v>
      </c>
      <c r="E39" s="2">
        <v>3.3</v>
      </c>
      <c r="F39" s="2" t="s">
        <v>22</v>
      </c>
      <c r="G39" s="2">
        <v>4</v>
      </c>
      <c r="H39" s="2">
        <v>3.3</v>
      </c>
      <c r="I39" s="2" t="s">
        <v>22</v>
      </c>
      <c r="J39" s="2">
        <v>4</v>
      </c>
      <c r="K39" s="2">
        <v>0.06</v>
      </c>
      <c r="L39" s="2" t="s">
        <v>27</v>
      </c>
      <c r="M39" s="2">
        <v>2</v>
      </c>
      <c r="N39" s="2">
        <v>12122</v>
      </c>
      <c r="O39" s="2" t="s">
        <v>27</v>
      </c>
      <c r="P39" s="2">
        <v>3</v>
      </c>
      <c r="Q39" s="2">
        <v>28</v>
      </c>
      <c r="R39" s="2" t="s">
        <v>21</v>
      </c>
      <c r="S39" s="2">
        <v>4</v>
      </c>
      <c r="T39" s="2">
        <v>1604</v>
      </c>
      <c r="U39" s="2" t="s">
        <v>27</v>
      </c>
      <c r="V39" s="2">
        <v>2</v>
      </c>
      <c r="W39" s="2">
        <v>24</v>
      </c>
      <c r="X39" s="2" t="s">
        <v>21</v>
      </c>
      <c r="Y39" s="2">
        <v>4</v>
      </c>
      <c r="Z39" s="2">
        <v>15</v>
      </c>
      <c r="AA39" s="2" t="s">
        <v>22</v>
      </c>
      <c r="AB39" s="2">
        <v>4</v>
      </c>
      <c r="AC39" s="2">
        <v>26</v>
      </c>
      <c r="AD39" s="2" t="s">
        <v>23</v>
      </c>
      <c r="AE39" s="2">
        <v>3</v>
      </c>
      <c r="AF39" s="2">
        <v>3.27</v>
      </c>
    </row>
    <row r="40" spans="1:32" x14ac:dyDescent="0.25">
      <c r="A40" s="2" t="s">
        <v>72</v>
      </c>
      <c r="B40" s="2">
        <v>96</v>
      </c>
      <c r="C40" s="2" t="s">
        <v>22</v>
      </c>
      <c r="D40" s="2">
        <v>4</v>
      </c>
      <c r="E40" s="2">
        <v>3.1</v>
      </c>
      <c r="F40" s="2" t="s">
        <v>23</v>
      </c>
      <c r="G40" s="2">
        <v>2</v>
      </c>
      <c r="H40" s="2">
        <v>3.3</v>
      </c>
      <c r="I40" s="2" t="s">
        <v>22</v>
      </c>
      <c r="J40" s="2">
        <v>4</v>
      </c>
      <c r="K40" s="2">
        <v>0.05</v>
      </c>
      <c r="L40" s="2" t="s">
        <v>23</v>
      </c>
      <c r="M40" s="2">
        <v>3</v>
      </c>
      <c r="N40" s="2">
        <v>11929</v>
      </c>
      <c r="O40" s="2" t="s">
        <v>23</v>
      </c>
      <c r="P40" s="2">
        <v>2</v>
      </c>
      <c r="Q40" s="2">
        <v>35</v>
      </c>
      <c r="R40" s="2" t="s">
        <v>23</v>
      </c>
      <c r="S40" s="2">
        <v>3</v>
      </c>
      <c r="T40" s="2">
        <v>325</v>
      </c>
      <c r="U40" s="2" t="s">
        <v>23</v>
      </c>
      <c r="V40" s="2">
        <v>3</v>
      </c>
      <c r="W40" s="2">
        <v>25</v>
      </c>
      <c r="X40" s="2" t="s">
        <v>21</v>
      </c>
      <c r="Y40" s="2">
        <v>4</v>
      </c>
      <c r="Z40" s="2">
        <v>9</v>
      </c>
      <c r="AA40" s="2" t="s">
        <v>27</v>
      </c>
      <c r="AB40" s="2">
        <v>3</v>
      </c>
      <c r="AC40" s="2">
        <v>26</v>
      </c>
      <c r="AD40" s="2" t="s">
        <v>23</v>
      </c>
      <c r="AE40" s="2">
        <v>3</v>
      </c>
      <c r="AF40" s="2">
        <v>3.09</v>
      </c>
    </row>
    <row r="41" spans="1:32" x14ac:dyDescent="0.25">
      <c r="A41" s="2" t="s">
        <v>73</v>
      </c>
      <c r="B41" s="2">
        <v>93</v>
      </c>
      <c r="C41" s="2" t="s">
        <v>23</v>
      </c>
      <c r="D41" s="2">
        <v>2</v>
      </c>
      <c r="E41" s="2">
        <v>3.2</v>
      </c>
      <c r="F41" s="2" t="s">
        <v>27</v>
      </c>
      <c r="G41" s="2">
        <v>3</v>
      </c>
      <c r="H41" s="2">
        <v>3.3</v>
      </c>
      <c r="I41" s="2" t="s">
        <v>22</v>
      </c>
      <c r="J41" s="2">
        <v>4</v>
      </c>
      <c r="K41" s="2">
        <v>0.05</v>
      </c>
      <c r="L41" s="2" t="s">
        <v>23</v>
      </c>
      <c r="M41" s="2">
        <v>3</v>
      </c>
      <c r="N41" s="2">
        <v>11743</v>
      </c>
      <c r="O41" s="2" t="s">
        <v>23</v>
      </c>
      <c r="P41" s="2">
        <v>2</v>
      </c>
      <c r="Q41" s="2">
        <v>34</v>
      </c>
      <c r="R41" s="2" t="s">
        <v>23</v>
      </c>
      <c r="S41" s="2">
        <v>3</v>
      </c>
      <c r="T41" s="2">
        <v>1080</v>
      </c>
      <c r="U41" s="2" t="s">
        <v>27</v>
      </c>
      <c r="V41" s="2">
        <v>2</v>
      </c>
      <c r="W41" s="2">
        <v>27</v>
      </c>
      <c r="X41" s="2" t="s">
        <v>27</v>
      </c>
      <c r="Y41" s="2">
        <v>2</v>
      </c>
      <c r="Z41" s="2">
        <v>19</v>
      </c>
      <c r="AA41" s="2" t="s">
        <v>22</v>
      </c>
      <c r="AB41" s="2">
        <v>4</v>
      </c>
      <c r="AC41" s="2">
        <v>21</v>
      </c>
      <c r="AD41" s="2" t="s">
        <v>21</v>
      </c>
      <c r="AE41" s="2">
        <v>4</v>
      </c>
      <c r="AF41" s="2">
        <v>2.82</v>
      </c>
    </row>
    <row r="42" spans="1:32" x14ac:dyDescent="0.25">
      <c r="A42" s="2" t="s">
        <v>74</v>
      </c>
      <c r="B42" s="2">
        <v>93</v>
      </c>
      <c r="C42" s="2" t="s">
        <v>23</v>
      </c>
      <c r="D42" s="2">
        <v>2</v>
      </c>
      <c r="E42" s="2">
        <v>3</v>
      </c>
      <c r="F42" s="2" t="s">
        <v>21</v>
      </c>
      <c r="G42" s="2">
        <v>1</v>
      </c>
      <c r="H42" s="2">
        <v>3.1</v>
      </c>
      <c r="I42" s="2" t="s">
        <v>23</v>
      </c>
      <c r="J42" s="2">
        <v>2</v>
      </c>
      <c r="K42" s="2">
        <v>0.05</v>
      </c>
      <c r="L42" s="2" t="s">
        <v>23</v>
      </c>
      <c r="M42" s="2">
        <v>3</v>
      </c>
      <c r="N42" s="2">
        <v>11089</v>
      </c>
      <c r="O42" s="2" t="s">
        <v>21</v>
      </c>
      <c r="P42" s="2">
        <v>1</v>
      </c>
      <c r="Q42" s="2">
        <v>31</v>
      </c>
      <c r="R42" s="2" t="s">
        <v>21</v>
      </c>
      <c r="S42" s="2">
        <v>4</v>
      </c>
      <c r="T42" s="2">
        <v>2087</v>
      </c>
      <c r="U42" s="2" t="s">
        <v>22</v>
      </c>
      <c r="V42" s="2">
        <v>1</v>
      </c>
      <c r="W42" s="2">
        <v>25</v>
      </c>
      <c r="X42" s="2" t="s">
        <v>21</v>
      </c>
      <c r="Y42" s="2">
        <v>4</v>
      </c>
      <c r="Z42" s="2">
        <v>8</v>
      </c>
      <c r="AA42" s="2" t="s">
        <v>23</v>
      </c>
      <c r="AB42" s="2">
        <v>2</v>
      </c>
      <c r="AC42" s="2">
        <v>26</v>
      </c>
      <c r="AD42" s="2" t="s">
        <v>23</v>
      </c>
      <c r="AE42" s="2">
        <v>3</v>
      </c>
      <c r="AF42" s="2">
        <v>2.1800000000000002</v>
      </c>
    </row>
    <row r="43" spans="1:32" x14ac:dyDescent="0.25">
      <c r="A43" s="2" t="s">
        <v>75</v>
      </c>
      <c r="B43" s="2">
        <v>88</v>
      </c>
      <c r="C43" s="2" t="s">
        <v>21</v>
      </c>
      <c r="D43" s="2">
        <v>1</v>
      </c>
      <c r="E43" s="2">
        <v>3.1</v>
      </c>
      <c r="F43" s="2" t="s">
        <v>23</v>
      </c>
      <c r="G43" s="2">
        <v>2</v>
      </c>
      <c r="H43" s="2">
        <v>3.2</v>
      </c>
      <c r="I43" s="2" t="s">
        <v>27</v>
      </c>
      <c r="J43" s="2">
        <v>3</v>
      </c>
      <c r="K43" s="2">
        <v>0.04</v>
      </c>
      <c r="L43" s="2" t="s">
        <v>23</v>
      </c>
      <c r="M43" s="2">
        <v>3</v>
      </c>
      <c r="N43" s="2">
        <v>12803</v>
      </c>
      <c r="O43" s="2" t="s">
        <v>22</v>
      </c>
      <c r="P43" s="2">
        <v>4</v>
      </c>
      <c r="Q43" s="2">
        <v>38</v>
      </c>
      <c r="R43" s="2" t="s">
        <v>23</v>
      </c>
      <c r="S43" s="2">
        <v>3</v>
      </c>
      <c r="T43" s="2">
        <v>1505</v>
      </c>
      <c r="U43" s="2" t="s">
        <v>27</v>
      </c>
      <c r="V43" s="2">
        <v>2</v>
      </c>
      <c r="W43" s="2">
        <v>30</v>
      </c>
      <c r="X43" s="2" t="s">
        <v>22</v>
      </c>
      <c r="Y43" s="2">
        <v>1</v>
      </c>
      <c r="Z43" s="2">
        <v>10</v>
      </c>
      <c r="AA43" s="2" t="s">
        <v>22</v>
      </c>
      <c r="AB43" s="2">
        <v>4</v>
      </c>
      <c r="AC43" s="2">
        <v>87</v>
      </c>
      <c r="AD43" s="2" t="s">
        <v>22</v>
      </c>
      <c r="AE43" s="2">
        <v>1</v>
      </c>
      <c r="AF43" s="2">
        <v>2.36</v>
      </c>
    </row>
    <row r="44" spans="1:32" x14ac:dyDescent="0.25">
      <c r="A44" s="2" t="s">
        <v>76</v>
      </c>
      <c r="B44" s="2">
        <v>94</v>
      </c>
      <c r="C44" s="2" t="s">
        <v>27</v>
      </c>
      <c r="D44" s="2">
        <v>3</v>
      </c>
      <c r="E44" s="2">
        <v>3.2</v>
      </c>
      <c r="F44" s="2" t="s">
        <v>27</v>
      </c>
      <c r="G44" s="2">
        <v>3</v>
      </c>
      <c r="H44" s="2">
        <v>3</v>
      </c>
      <c r="I44" s="2" t="s">
        <v>23</v>
      </c>
      <c r="J44" s="2">
        <v>2</v>
      </c>
      <c r="K44" s="2">
        <v>0.06</v>
      </c>
      <c r="L44" s="2" t="s">
        <v>27</v>
      </c>
      <c r="M44" s="2">
        <v>2</v>
      </c>
      <c r="N44" s="2">
        <v>12467</v>
      </c>
      <c r="O44" s="2" t="s">
        <v>27</v>
      </c>
      <c r="P44" s="2">
        <v>3</v>
      </c>
      <c r="Q44" s="2">
        <v>34</v>
      </c>
      <c r="R44" s="2" t="s">
        <v>23</v>
      </c>
      <c r="S44" s="2">
        <v>3</v>
      </c>
      <c r="T44" s="2">
        <v>284</v>
      </c>
      <c r="U44" s="2" t="s">
        <v>23</v>
      </c>
      <c r="V44" s="2">
        <v>3</v>
      </c>
      <c r="W44" s="2">
        <v>25</v>
      </c>
      <c r="X44" s="2" t="s">
        <v>21</v>
      </c>
      <c r="Y44" s="2">
        <v>4</v>
      </c>
      <c r="Z44" s="2">
        <v>8</v>
      </c>
      <c r="AA44" s="2" t="s">
        <v>23</v>
      </c>
      <c r="AB44" s="2">
        <v>2</v>
      </c>
      <c r="AC44" s="2">
        <v>26</v>
      </c>
      <c r="AD44" s="2" t="s">
        <v>23</v>
      </c>
      <c r="AE44" s="2">
        <v>3</v>
      </c>
      <c r="AF44" s="2">
        <v>2.82</v>
      </c>
    </row>
    <row r="45" spans="1:32" x14ac:dyDescent="0.25">
      <c r="A45" s="2" t="s">
        <v>77</v>
      </c>
      <c r="B45" s="2">
        <v>93</v>
      </c>
      <c r="C45" s="2" t="s">
        <v>23</v>
      </c>
      <c r="D45" s="2">
        <v>2</v>
      </c>
      <c r="E45" s="2">
        <v>2.9</v>
      </c>
      <c r="F45" s="2" t="s">
        <v>21</v>
      </c>
      <c r="G45" s="2">
        <v>1</v>
      </c>
      <c r="H45" s="2">
        <v>3</v>
      </c>
      <c r="I45" s="2" t="s">
        <v>23</v>
      </c>
      <c r="J45" s="2">
        <v>2</v>
      </c>
      <c r="K45" s="2">
        <v>0.04</v>
      </c>
      <c r="L45" s="2" t="s">
        <v>23</v>
      </c>
      <c r="M45" s="2">
        <v>3</v>
      </c>
      <c r="N45" s="2">
        <v>11838</v>
      </c>
      <c r="O45" s="2" t="s">
        <v>23</v>
      </c>
      <c r="P45" s="2">
        <v>2</v>
      </c>
      <c r="Q45" s="2">
        <v>46</v>
      </c>
      <c r="R45" s="2" t="s">
        <v>27</v>
      </c>
      <c r="S45" s="2">
        <v>2</v>
      </c>
      <c r="T45" s="2">
        <v>-180</v>
      </c>
      <c r="U45" s="2" t="s">
        <v>23</v>
      </c>
      <c r="V45" s="2">
        <v>3</v>
      </c>
      <c r="W45" s="2">
        <v>29</v>
      </c>
      <c r="X45" s="2" t="s">
        <v>27</v>
      </c>
      <c r="Y45" s="2">
        <v>2</v>
      </c>
      <c r="Z45" s="2">
        <v>7</v>
      </c>
      <c r="AA45" s="2" t="s">
        <v>21</v>
      </c>
      <c r="AB45" s="2">
        <v>1</v>
      </c>
      <c r="AC45" s="2">
        <v>48</v>
      </c>
      <c r="AD45" s="2" t="s">
        <v>22</v>
      </c>
      <c r="AE45" s="2">
        <v>1</v>
      </c>
      <c r="AF45" s="2">
        <v>2</v>
      </c>
    </row>
    <row r="46" spans="1:32" x14ac:dyDescent="0.25">
      <c r="A46" s="2" t="s">
        <v>78</v>
      </c>
      <c r="B46" s="2">
        <v>95</v>
      </c>
      <c r="C46" s="2" t="s">
        <v>27</v>
      </c>
      <c r="D46" s="2">
        <v>3</v>
      </c>
      <c r="E46" s="2">
        <v>2.9</v>
      </c>
      <c r="F46" s="2" t="s">
        <v>21</v>
      </c>
      <c r="G46" s="2">
        <v>1</v>
      </c>
      <c r="H46" s="2">
        <v>2.7</v>
      </c>
      <c r="I46" s="2" t="s">
        <v>21</v>
      </c>
      <c r="J46" s="2">
        <v>1</v>
      </c>
      <c r="K46" s="2">
        <v>0.03</v>
      </c>
      <c r="L46" s="2" t="s">
        <v>21</v>
      </c>
      <c r="M46" s="2">
        <v>4</v>
      </c>
      <c r="N46" s="2">
        <v>12653</v>
      </c>
      <c r="O46" s="2" t="s">
        <v>27</v>
      </c>
      <c r="P46" s="2">
        <v>3</v>
      </c>
      <c r="Q46" s="2">
        <v>38</v>
      </c>
      <c r="R46" s="2" t="s">
        <v>23</v>
      </c>
      <c r="S46" s="2">
        <v>3</v>
      </c>
      <c r="T46" s="2">
        <v>685</v>
      </c>
      <c r="U46" s="2" t="s">
        <v>23</v>
      </c>
      <c r="V46" s="2">
        <v>3</v>
      </c>
      <c r="W46" s="2">
        <v>24</v>
      </c>
      <c r="X46" s="2" t="s">
        <v>21</v>
      </c>
      <c r="Y46" s="2">
        <v>4</v>
      </c>
      <c r="Z46" s="2">
        <v>15</v>
      </c>
      <c r="AA46" s="2" t="s">
        <v>22</v>
      </c>
      <c r="AB46" s="2">
        <v>4</v>
      </c>
      <c r="AC46" s="2">
        <v>26</v>
      </c>
      <c r="AD46" s="2" t="s">
        <v>23</v>
      </c>
      <c r="AE46" s="2">
        <v>3</v>
      </c>
      <c r="AF46" s="2">
        <v>2.91</v>
      </c>
    </row>
    <row r="47" spans="1:32" x14ac:dyDescent="0.25">
      <c r="A47" s="2" t="s">
        <v>79</v>
      </c>
      <c r="B47" s="2">
        <v>98</v>
      </c>
      <c r="C47" s="2" t="s">
        <v>22</v>
      </c>
      <c r="D47" s="2">
        <v>4</v>
      </c>
      <c r="E47" s="2">
        <v>3.4</v>
      </c>
      <c r="F47" s="2" t="s">
        <v>22</v>
      </c>
      <c r="G47" s="2">
        <v>4</v>
      </c>
      <c r="H47" s="2">
        <v>3.5</v>
      </c>
      <c r="I47" s="2" t="s">
        <v>22</v>
      </c>
      <c r="J47" s="2">
        <v>4</v>
      </c>
      <c r="K47" s="2">
        <v>0.01</v>
      </c>
      <c r="L47" s="2" t="s">
        <v>21</v>
      </c>
      <c r="M47" s="2">
        <v>4</v>
      </c>
      <c r="N47" s="2">
        <v>12839</v>
      </c>
      <c r="O47" s="2" t="s">
        <v>22</v>
      </c>
      <c r="P47" s="2">
        <v>4</v>
      </c>
      <c r="Q47" s="2">
        <v>35</v>
      </c>
      <c r="R47" s="2" t="s">
        <v>23</v>
      </c>
      <c r="S47" s="2">
        <v>3</v>
      </c>
      <c r="T47" s="2">
        <v>57</v>
      </c>
      <c r="U47" s="2" t="s">
        <v>23</v>
      </c>
      <c r="V47" s="2">
        <v>3</v>
      </c>
      <c r="W47" s="2">
        <v>24</v>
      </c>
      <c r="X47" s="2" t="s">
        <v>21</v>
      </c>
      <c r="Y47" s="2">
        <v>4</v>
      </c>
      <c r="Z47" s="2">
        <v>9</v>
      </c>
      <c r="AA47" s="2" t="s">
        <v>27</v>
      </c>
      <c r="AB47" s="2">
        <v>3</v>
      </c>
      <c r="AC47" s="2">
        <v>29</v>
      </c>
      <c r="AD47" s="2" t="s">
        <v>27</v>
      </c>
      <c r="AE47" s="2">
        <v>2</v>
      </c>
      <c r="AF47" s="2">
        <v>3.45</v>
      </c>
    </row>
    <row r="48" spans="1:32" x14ac:dyDescent="0.25">
      <c r="A48" s="2" t="s">
        <v>80</v>
      </c>
      <c r="B48" s="2">
        <v>97</v>
      </c>
      <c r="C48" s="2" t="s">
        <v>22</v>
      </c>
      <c r="D48" s="2">
        <v>4</v>
      </c>
      <c r="E48" s="2">
        <v>3.5</v>
      </c>
      <c r="F48" s="2" t="s">
        <v>22</v>
      </c>
      <c r="G48" s="2">
        <v>4</v>
      </c>
      <c r="H48" s="2">
        <v>3.7</v>
      </c>
      <c r="I48" s="2" t="s">
        <v>22</v>
      </c>
      <c r="J48" s="2">
        <v>4</v>
      </c>
      <c r="K48" s="2">
        <v>0.04</v>
      </c>
      <c r="L48" s="2" t="s">
        <v>23</v>
      </c>
      <c r="M48" s="2">
        <v>3</v>
      </c>
      <c r="N48" s="2">
        <v>11361</v>
      </c>
      <c r="O48" s="2" t="s">
        <v>21</v>
      </c>
      <c r="P48" s="2">
        <v>1</v>
      </c>
      <c r="Q48" s="2">
        <v>39</v>
      </c>
      <c r="R48" s="2" t="s">
        <v>27</v>
      </c>
      <c r="S48" s="2">
        <v>2</v>
      </c>
      <c r="T48" s="2">
        <v>346</v>
      </c>
      <c r="U48" s="2" t="s">
        <v>23</v>
      </c>
      <c r="V48" s="2">
        <v>3</v>
      </c>
      <c r="W48" s="2">
        <v>23</v>
      </c>
      <c r="X48" s="2" t="s">
        <v>21</v>
      </c>
      <c r="Y48" s="2">
        <v>4</v>
      </c>
      <c r="Z48" s="2">
        <v>10</v>
      </c>
      <c r="AA48" s="2" t="s">
        <v>22</v>
      </c>
      <c r="AB48" s="2">
        <v>4</v>
      </c>
      <c r="AC48" s="2">
        <v>26</v>
      </c>
      <c r="AD48" s="2" t="s">
        <v>23</v>
      </c>
      <c r="AE48" s="2">
        <v>3</v>
      </c>
      <c r="AF48" s="2">
        <v>3.18</v>
      </c>
    </row>
    <row r="49" spans="1:32" x14ac:dyDescent="0.25">
      <c r="A49" s="2" t="s">
        <v>81</v>
      </c>
      <c r="B49" s="2">
        <v>96</v>
      </c>
      <c r="C49" s="2" t="s">
        <v>22</v>
      </c>
      <c r="D49" s="2">
        <v>4</v>
      </c>
      <c r="E49" s="2">
        <v>3.2</v>
      </c>
      <c r="F49" s="2" t="s">
        <v>27</v>
      </c>
      <c r="G49" s="2">
        <v>3</v>
      </c>
      <c r="H49" s="2">
        <v>3.2</v>
      </c>
      <c r="I49" s="2" t="s">
        <v>27</v>
      </c>
      <c r="J49" s="2">
        <v>3</v>
      </c>
      <c r="K49" s="2">
        <v>0.03</v>
      </c>
      <c r="L49" s="2" t="s">
        <v>21</v>
      </c>
      <c r="M49" s="2">
        <v>4</v>
      </c>
      <c r="N49" s="2">
        <v>11846</v>
      </c>
      <c r="O49" s="2" t="s">
        <v>23</v>
      </c>
      <c r="P49" s="2">
        <v>2</v>
      </c>
      <c r="Q49" s="2">
        <v>30</v>
      </c>
      <c r="R49" s="2" t="s">
        <v>21</v>
      </c>
      <c r="S49" s="2">
        <v>4</v>
      </c>
      <c r="T49" s="2">
        <v>1638</v>
      </c>
      <c r="U49" s="2" t="s">
        <v>27</v>
      </c>
      <c r="V49" s="2">
        <v>2</v>
      </c>
      <c r="W49" s="2">
        <v>22</v>
      </c>
      <c r="X49" s="2" t="s">
        <v>21</v>
      </c>
      <c r="Y49" s="2">
        <v>4</v>
      </c>
      <c r="Z49" s="2">
        <v>5</v>
      </c>
      <c r="AA49" s="2" t="s">
        <v>21</v>
      </c>
      <c r="AB49" s="2">
        <v>1</v>
      </c>
      <c r="AC49" s="2">
        <v>26</v>
      </c>
      <c r="AD49" s="2" t="s">
        <v>23</v>
      </c>
      <c r="AE49" s="2">
        <v>3</v>
      </c>
      <c r="AF49" s="2">
        <v>2.91</v>
      </c>
    </row>
    <row r="50" spans="1:32" x14ac:dyDescent="0.25">
      <c r="A50" s="2" t="s">
        <v>82</v>
      </c>
      <c r="B50" s="2">
        <v>94</v>
      </c>
      <c r="C50" s="2" t="s">
        <v>27</v>
      </c>
      <c r="D50" s="2">
        <v>3</v>
      </c>
      <c r="E50" s="2">
        <v>3.1</v>
      </c>
      <c r="F50" s="2" t="s">
        <v>23</v>
      </c>
      <c r="G50" s="2">
        <v>2</v>
      </c>
      <c r="H50" s="2">
        <v>3</v>
      </c>
      <c r="I50" s="2" t="s">
        <v>23</v>
      </c>
      <c r="J50" s="2">
        <v>2</v>
      </c>
      <c r="K50" s="2">
        <v>7.0000000000000007E-2</v>
      </c>
      <c r="L50" s="2" t="s">
        <v>27</v>
      </c>
      <c r="M50" s="2">
        <v>2</v>
      </c>
      <c r="N50" s="2">
        <v>13464</v>
      </c>
      <c r="O50" s="2" t="s">
        <v>22</v>
      </c>
      <c r="P50" s="2">
        <v>4</v>
      </c>
      <c r="Q50" s="2">
        <v>37</v>
      </c>
      <c r="R50" s="2" t="s">
        <v>23</v>
      </c>
      <c r="S50" s="2">
        <v>3</v>
      </c>
      <c r="T50" s="2">
        <v>368</v>
      </c>
      <c r="U50" s="2" t="s">
        <v>23</v>
      </c>
      <c r="V50" s="2">
        <v>3</v>
      </c>
      <c r="W50" s="2">
        <v>26</v>
      </c>
      <c r="X50" s="2" t="s">
        <v>23</v>
      </c>
      <c r="Y50" s="2">
        <v>3</v>
      </c>
      <c r="Z50" s="2">
        <v>6</v>
      </c>
      <c r="AA50" s="2" t="s">
        <v>21</v>
      </c>
      <c r="AB50" s="2">
        <v>1</v>
      </c>
      <c r="AC50" s="2">
        <v>23</v>
      </c>
      <c r="AD50" s="2" t="s">
        <v>21</v>
      </c>
      <c r="AE50" s="2">
        <v>4</v>
      </c>
      <c r="AF50" s="2">
        <v>2.73</v>
      </c>
    </row>
    <row r="51" spans="1:32" x14ac:dyDescent="0.25">
      <c r="A51" s="2" t="s">
        <v>83</v>
      </c>
      <c r="B51" s="2">
        <v>94</v>
      </c>
      <c r="C51" s="2" t="s">
        <v>27</v>
      </c>
      <c r="D51" s="2">
        <v>3</v>
      </c>
      <c r="E51" s="2">
        <v>3.1</v>
      </c>
      <c r="F51" s="2" t="s">
        <v>23</v>
      </c>
      <c r="G51" s="2">
        <v>2</v>
      </c>
      <c r="H51" s="2">
        <v>3.1</v>
      </c>
      <c r="I51" s="2" t="s">
        <v>23</v>
      </c>
      <c r="J51" s="2">
        <v>2</v>
      </c>
      <c r="K51" s="2">
        <v>0.06</v>
      </c>
      <c r="L51" s="2" t="s">
        <v>27</v>
      </c>
      <c r="M51" s="2">
        <v>2</v>
      </c>
      <c r="N51" s="2">
        <v>11432</v>
      </c>
      <c r="O51" s="2" t="s">
        <v>21</v>
      </c>
      <c r="P51" s="2">
        <v>1</v>
      </c>
      <c r="Q51" s="2">
        <v>36</v>
      </c>
      <c r="R51" s="2" t="s">
        <v>23</v>
      </c>
      <c r="S51" s="2">
        <v>3</v>
      </c>
      <c r="T51" s="2">
        <v>1912</v>
      </c>
      <c r="U51" s="2" t="s">
        <v>22</v>
      </c>
      <c r="V51" s="2">
        <v>1</v>
      </c>
      <c r="W51" s="2">
        <v>27</v>
      </c>
      <c r="X51" s="2" t="s">
        <v>27</v>
      </c>
      <c r="Y51" s="2">
        <v>2</v>
      </c>
      <c r="Z51" s="2">
        <v>7</v>
      </c>
      <c r="AA51" s="2" t="s">
        <v>21</v>
      </c>
      <c r="AB51" s="2">
        <v>1</v>
      </c>
      <c r="AC51" s="2">
        <v>20</v>
      </c>
      <c r="AD51" s="2" t="s">
        <v>21</v>
      </c>
      <c r="AE51" s="2">
        <v>4</v>
      </c>
      <c r="AF51" s="2">
        <v>2</v>
      </c>
    </row>
    <row r="52" spans="1:32" x14ac:dyDescent="0.25">
      <c r="A52" s="2" t="s">
        <v>84</v>
      </c>
      <c r="B52" s="2">
        <v>86</v>
      </c>
      <c r="C52" s="2" t="s">
        <v>21</v>
      </c>
      <c r="D52" s="2">
        <v>1</v>
      </c>
      <c r="E52" s="2">
        <v>3</v>
      </c>
      <c r="F52" s="2" t="s">
        <v>21</v>
      </c>
      <c r="G52" s="2">
        <v>1</v>
      </c>
      <c r="H52" s="2">
        <v>3.4</v>
      </c>
      <c r="I52" s="2" t="s">
        <v>22</v>
      </c>
      <c r="J52" s="2">
        <v>4</v>
      </c>
      <c r="K52" s="2">
        <v>0.04</v>
      </c>
      <c r="L52" s="2" t="s">
        <v>23</v>
      </c>
      <c r="M52" s="2">
        <v>3</v>
      </c>
      <c r="N52" s="2">
        <v>12555</v>
      </c>
      <c r="O52" s="2" t="s">
        <v>27</v>
      </c>
      <c r="P52" s="2">
        <v>3</v>
      </c>
      <c r="Q52" s="2">
        <v>40</v>
      </c>
      <c r="R52" s="2" t="s">
        <v>27</v>
      </c>
      <c r="S52" s="2">
        <v>2</v>
      </c>
      <c r="T52" s="2">
        <v>741</v>
      </c>
      <c r="U52" s="2" t="s">
        <v>23</v>
      </c>
      <c r="V52" s="2">
        <v>3</v>
      </c>
      <c r="W52" s="2">
        <v>34</v>
      </c>
      <c r="X52" s="2" t="s">
        <v>22</v>
      </c>
      <c r="Y52" s="2">
        <v>1</v>
      </c>
      <c r="Z52" s="2">
        <v>8</v>
      </c>
      <c r="AA52" s="2" t="s">
        <v>23</v>
      </c>
      <c r="AB52" s="2">
        <v>2</v>
      </c>
      <c r="AC52" s="2">
        <v>26</v>
      </c>
      <c r="AD52" s="2" t="s">
        <v>23</v>
      </c>
      <c r="AE52" s="2">
        <v>3</v>
      </c>
      <c r="AF52" s="2">
        <v>2.36</v>
      </c>
    </row>
    <row r="53" spans="1:32" x14ac:dyDescent="0.25">
      <c r="A53" s="2" t="s">
        <v>85</v>
      </c>
      <c r="B53" s="2">
        <v>92</v>
      </c>
      <c r="C53" s="2" t="s">
        <v>23</v>
      </c>
      <c r="D53" s="2">
        <v>2</v>
      </c>
      <c r="E53" s="2">
        <v>3.3</v>
      </c>
      <c r="F53" s="2" t="s">
        <v>22</v>
      </c>
      <c r="G53" s="2">
        <v>4</v>
      </c>
      <c r="H53" s="2">
        <v>3.2</v>
      </c>
      <c r="I53" s="2" t="s">
        <v>27</v>
      </c>
      <c r="J53" s="2">
        <v>3</v>
      </c>
      <c r="K53" s="2">
        <v>0.1</v>
      </c>
      <c r="L53" s="2" t="s">
        <v>22</v>
      </c>
      <c r="M53" s="2">
        <v>1</v>
      </c>
      <c r="N53" s="2">
        <v>11416</v>
      </c>
      <c r="O53" s="2" t="s">
        <v>21</v>
      </c>
      <c r="P53" s="2">
        <v>1</v>
      </c>
      <c r="Q53" s="2">
        <v>33</v>
      </c>
      <c r="R53" s="2" t="s">
        <v>21</v>
      </c>
      <c r="S53" s="2">
        <v>4</v>
      </c>
      <c r="T53" s="2">
        <v>2120</v>
      </c>
      <c r="U53" s="2" t="s">
        <v>22</v>
      </c>
      <c r="V53" s="2">
        <v>1</v>
      </c>
      <c r="W53" s="2">
        <v>36</v>
      </c>
      <c r="X53" s="2" t="s">
        <v>22</v>
      </c>
      <c r="Y53" s="2">
        <v>1</v>
      </c>
      <c r="Z53" s="2">
        <v>10</v>
      </c>
      <c r="AA53" s="2" t="s">
        <v>22</v>
      </c>
      <c r="AB53" s="2">
        <v>4</v>
      </c>
      <c r="AC53" s="2">
        <v>11</v>
      </c>
      <c r="AD53" s="2" t="s">
        <v>21</v>
      </c>
      <c r="AE53" s="2">
        <v>4</v>
      </c>
      <c r="AF53" s="2">
        <v>2.36</v>
      </c>
    </row>
    <row r="54" spans="1:32" x14ac:dyDescent="0.25">
      <c r="A54" s="2" t="s">
        <v>86</v>
      </c>
      <c r="B54" s="2">
        <v>95</v>
      </c>
      <c r="C54" s="2" t="s">
        <v>27</v>
      </c>
      <c r="D54" s="2">
        <v>3</v>
      </c>
      <c r="E54" s="2">
        <v>2.9</v>
      </c>
      <c r="F54" s="2" t="s">
        <v>21</v>
      </c>
      <c r="G54" s="2">
        <v>1</v>
      </c>
      <c r="H54" s="2">
        <v>2.8</v>
      </c>
      <c r="I54" s="2" t="s">
        <v>21</v>
      </c>
      <c r="J54" s="2">
        <v>1</v>
      </c>
      <c r="K54" s="2">
        <v>0.03</v>
      </c>
      <c r="L54" s="2" t="s">
        <v>21</v>
      </c>
      <c r="M54" s="2">
        <v>4</v>
      </c>
      <c r="N54" s="2">
        <v>11323</v>
      </c>
      <c r="O54" s="2" t="s">
        <v>21</v>
      </c>
      <c r="P54" s="2">
        <v>1</v>
      </c>
      <c r="Q54" s="2">
        <v>38</v>
      </c>
      <c r="R54" s="2" t="s">
        <v>23</v>
      </c>
      <c r="S54" s="2">
        <v>3</v>
      </c>
      <c r="T54" s="2">
        <v>-517</v>
      </c>
      <c r="U54" s="2" t="s">
        <v>21</v>
      </c>
      <c r="V54" s="2">
        <v>4</v>
      </c>
      <c r="W54" s="2">
        <v>25</v>
      </c>
      <c r="X54" s="2" t="s">
        <v>21</v>
      </c>
      <c r="Y54" s="2">
        <v>4</v>
      </c>
      <c r="Z54" s="2">
        <v>10</v>
      </c>
      <c r="AA54" s="2" t="s">
        <v>22</v>
      </c>
      <c r="AB54" s="2">
        <v>4</v>
      </c>
      <c r="AC54" s="2">
        <v>18</v>
      </c>
      <c r="AD54" s="2" t="s">
        <v>21</v>
      </c>
      <c r="AE54" s="2">
        <v>4</v>
      </c>
      <c r="AF54" s="2">
        <v>3</v>
      </c>
    </row>
    <row r="55" spans="1:32" x14ac:dyDescent="0.25">
      <c r="A55" s="2" t="s">
        <v>87</v>
      </c>
      <c r="B55" s="2">
        <v>93</v>
      </c>
      <c r="C55" s="2" t="s">
        <v>23</v>
      </c>
      <c r="D55" s="2">
        <v>2</v>
      </c>
      <c r="E55" s="2">
        <v>3.1</v>
      </c>
      <c r="F55" s="2" t="s">
        <v>23</v>
      </c>
      <c r="G55" s="2">
        <v>2</v>
      </c>
      <c r="H55" s="2">
        <v>3.2</v>
      </c>
      <c r="I55" s="2" t="s">
        <v>27</v>
      </c>
      <c r="J55" s="2">
        <v>3</v>
      </c>
      <c r="K55" s="2">
        <v>0.04</v>
      </c>
      <c r="L55" s="2" t="s">
        <v>23</v>
      </c>
      <c r="M55" s="2">
        <v>3</v>
      </c>
      <c r="N55" s="2">
        <v>12200</v>
      </c>
      <c r="O55" s="2" t="s">
        <v>27</v>
      </c>
      <c r="P55" s="2">
        <v>3</v>
      </c>
      <c r="Q55" s="2">
        <v>35</v>
      </c>
      <c r="R55" s="2" t="s">
        <v>23</v>
      </c>
      <c r="S55" s="2">
        <v>3</v>
      </c>
      <c r="T55" s="2">
        <v>-2651</v>
      </c>
      <c r="U55" s="2" t="s">
        <v>21</v>
      </c>
      <c r="V55" s="2">
        <v>4</v>
      </c>
      <c r="W55" s="2">
        <v>28</v>
      </c>
      <c r="X55" s="2" t="s">
        <v>27</v>
      </c>
      <c r="Y55" s="2">
        <v>2</v>
      </c>
      <c r="Z55" s="2">
        <v>2</v>
      </c>
      <c r="AA55" s="2" t="s">
        <v>21</v>
      </c>
      <c r="AB55" s="2">
        <v>1</v>
      </c>
      <c r="AC55" s="2">
        <v>26</v>
      </c>
      <c r="AD55" s="2" t="s">
        <v>23</v>
      </c>
      <c r="AE55" s="2">
        <v>3</v>
      </c>
      <c r="AF55" s="2">
        <v>2.73</v>
      </c>
    </row>
    <row r="56" spans="1:32" x14ac:dyDescent="0.25">
      <c r="A56" s="2" t="s">
        <v>88</v>
      </c>
      <c r="B56" s="2">
        <v>93</v>
      </c>
      <c r="C56" s="2" t="s">
        <v>23</v>
      </c>
      <c r="D56" s="2">
        <v>2</v>
      </c>
      <c r="E56" s="2">
        <v>3.2</v>
      </c>
      <c r="F56" s="2" t="s">
        <v>27</v>
      </c>
      <c r="G56" s="2">
        <v>3</v>
      </c>
      <c r="H56" s="2">
        <v>3</v>
      </c>
      <c r="I56" s="2" t="s">
        <v>23</v>
      </c>
      <c r="J56" s="2">
        <v>2</v>
      </c>
      <c r="K56" s="2">
        <v>0.04</v>
      </c>
      <c r="L56" s="2" t="s">
        <v>23</v>
      </c>
      <c r="M56" s="2">
        <v>3</v>
      </c>
      <c r="N56" s="2">
        <v>12548</v>
      </c>
      <c r="O56" s="2" t="s">
        <v>27</v>
      </c>
      <c r="P56" s="2">
        <v>3</v>
      </c>
      <c r="Q56" s="2">
        <v>38</v>
      </c>
      <c r="R56" s="2" t="s">
        <v>23</v>
      </c>
      <c r="S56" s="2">
        <v>3</v>
      </c>
      <c r="T56" s="2">
        <v>1448</v>
      </c>
      <c r="U56" s="2" t="s">
        <v>27</v>
      </c>
      <c r="V56" s="2">
        <v>2</v>
      </c>
      <c r="W56" s="2">
        <v>27</v>
      </c>
      <c r="X56" s="2" t="s">
        <v>27</v>
      </c>
      <c r="Y56" s="2">
        <v>2</v>
      </c>
      <c r="Z56" s="2">
        <v>7</v>
      </c>
      <c r="AA56" s="2" t="s">
        <v>21</v>
      </c>
      <c r="AB56" s="2">
        <v>1</v>
      </c>
      <c r="AC56" s="2">
        <v>26</v>
      </c>
      <c r="AD56" s="2" t="s">
        <v>23</v>
      </c>
      <c r="AE56" s="2">
        <v>3</v>
      </c>
      <c r="AF56" s="2">
        <v>2.36</v>
      </c>
    </row>
    <row r="57" spans="1:32" x14ac:dyDescent="0.25">
      <c r="A57" s="2" t="s">
        <v>89</v>
      </c>
      <c r="B57" s="2">
        <v>92</v>
      </c>
      <c r="C57" s="2" t="s">
        <v>23</v>
      </c>
      <c r="D57" s="2">
        <v>2</v>
      </c>
      <c r="E57" s="2">
        <v>2.9</v>
      </c>
      <c r="F57" s="2" t="s">
        <v>21</v>
      </c>
      <c r="G57" s="2">
        <v>1</v>
      </c>
      <c r="H57" s="2">
        <v>2.9</v>
      </c>
      <c r="I57" s="2" t="s">
        <v>21</v>
      </c>
      <c r="J57" s="2">
        <v>1</v>
      </c>
      <c r="K57" s="2">
        <v>0.04</v>
      </c>
      <c r="L57" s="2" t="s">
        <v>23</v>
      </c>
      <c r="M57" s="2">
        <v>3</v>
      </c>
      <c r="N57" s="2">
        <v>11201</v>
      </c>
      <c r="O57" s="2" t="s">
        <v>21</v>
      </c>
      <c r="P57" s="2">
        <v>1</v>
      </c>
      <c r="Q57" s="2">
        <v>54</v>
      </c>
      <c r="R57" s="2" t="s">
        <v>22</v>
      </c>
      <c r="S57" s="2">
        <v>1</v>
      </c>
      <c r="T57" s="2">
        <v>-1480</v>
      </c>
      <c r="U57" s="2" t="s">
        <v>21</v>
      </c>
      <c r="V57" s="2">
        <v>4</v>
      </c>
      <c r="W57" s="2">
        <v>29</v>
      </c>
      <c r="X57" s="2" t="s">
        <v>27</v>
      </c>
      <c r="Y57" s="2">
        <v>2</v>
      </c>
      <c r="Z57" s="2">
        <v>9</v>
      </c>
      <c r="AA57" s="2" t="s">
        <v>27</v>
      </c>
      <c r="AB57" s="2">
        <v>3</v>
      </c>
      <c r="AC57" s="2">
        <v>43</v>
      </c>
      <c r="AD57" s="2" t="s">
        <v>22</v>
      </c>
      <c r="AE57" s="2">
        <v>1</v>
      </c>
      <c r="AF57" s="2">
        <v>2.09</v>
      </c>
    </row>
    <row r="58" spans="1:32" x14ac:dyDescent="0.25">
      <c r="A58" s="2" t="s">
        <v>90</v>
      </c>
      <c r="B58" s="2">
        <v>87</v>
      </c>
      <c r="C58" s="2" t="s">
        <v>21</v>
      </c>
      <c r="D58" s="2">
        <v>1</v>
      </c>
      <c r="E58" s="2">
        <v>3</v>
      </c>
      <c r="F58" s="2" t="s">
        <v>21</v>
      </c>
      <c r="G58" s="2">
        <v>1</v>
      </c>
      <c r="H58" s="2">
        <v>3</v>
      </c>
      <c r="I58" s="2" t="s">
        <v>23</v>
      </c>
      <c r="J58" s="2">
        <v>2</v>
      </c>
      <c r="K58" s="2">
        <v>0.1</v>
      </c>
      <c r="L58" s="2" t="s">
        <v>22</v>
      </c>
      <c r="M58" s="2">
        <v>1</v>
      </c>
      <c r="N58" s="2">
        <v>11174</v>
      </c>
      <c r="O58" s="2" t="s">
        <v>21</v>
      </c>
      <c r="P58" s="2">
        <v>1</v>
      </c>
      <c r="Q58" s="2">
        <v>39</v>
      </c>
      <c r="R58" s="2" t="s">
        <v>27</v>
      </c>
      <c r="S58" s="2">
        <v>2</v>
      </c>
      <c r="T58" s="2">
        <v>2095</v>
      </c>
      <c r="U58" s="2" t="s">
        <v>22</v>
      </c>
      <c r="V58" s="2">
        <v>1</v>
      </c>
      <c r="W58" s="2">
        <v>29</v>
      </c>
      <c r="X58" s="2" t="s">
        <v>27</v>
      </c>
      <c r="Y58" s="2">
        <v>2</v>
      </c>
      <c r="Z58" s="2">
        <v>9</v>
      </c>
      <c r="AA58" s="2" t="s">
        <v>27</v>
      </c>
      <c r="AB58" s="2">
        <v>3</v>
      </c>
      <c r="AC58" s="2">
        <v>29</v>
      </c>
      <c r="AD58" s="2" t="s">
        <v>27</v>
      </c>
      <c r="AE58" s="2">
        <v>2</v>
      </c>
      <c r="AF58" s="2">
        <v>1.55</v>
      </c>
    </row>
    <row r="59" spans="1:32" x14ac:dyDescent="0.25">
      <c r="A59" s="2" t="s">
        <v>91</v>
      </c>
      <c r="B59" s="2">
        <v>93</v>
      </c>
      <c r="C59" s="2" t="s">
        <v>23</v>
      </c>
      <c r="D59" s="2">
        <v>2</v>
      </c>
      <c r="E59" s="2">
        <v>2.9</v>
      </c>
      <c r="F59" s="2" t="s">
        <v>21</v>
      </c>
      <c r="G59" s="2">
        <v>1</v>
      </c>
      <c r="H59" s="2">
        <v>2.9</v>
      </c>
      <c r="I59" s="2" t="s">
        <v>21</v>
      </c>
      <c r="J59" s="2">
        <v>1</v>
      </c>
      <c r="K59" s="2">
        <v>0.24</v>
      </c>
      <c r="L59" s="2" t="s">
        <v>22</v>
      </c>
      <c r="M59" s="2">
        <v>1</v>
      </c>
      <c r="N59" s="2">
        <v>12809</v>
      </c>
      <c r="O59" s="2" t="s">
        <v>22</v>
      </c>
      <c r="P59" s="2">
        <v>4</v>
      </c>
      <c r="Q59" s="2">
        <v>40</v>
      </c>
      <c r="R59" s="2" t="s">
        <v>27</v>
      </c>
      <c r="S59" s="2">
        <v>2</v>
      </c>
      <c r="T59" s="2">
        <v>-2033</v>
      </c>
      <c r="U59" s="2" t="s">
        <v>21</v>
      </c>
      <c r="V59" s="2">
        <v>4</v>
      </c>
      <c r="W59" s="2">
        <v>25</v>
      </c>
      <c r="X59" s="2" t="s">
        <v>21</v>
      </c>
      <c r="Y59" s="2">
        <v>4</v>
      </c>
      <c r="Z59" s="2">
        <v>6</v>
      </c>
      <c r="AA59" s="2" t="s">
        <v>21</v>
      </c>
      <c r="AB59" s="2">
        <v>1</v>
      </c>
      <c r="AC59" s="2">
        <v>27</v>
      </c>
      <c r="AD59" s="2" t="s">
        <v>27</v>
      </c>
      <c r="AE59" s="2">
        <v>2</v>
      </c>
      <c r="AF59" s="2">
        <v>2.36</v>
      </c>
    </row>
    <row r="60" spans="1:32" x14ac:dyDescent="0.25">
      <c r="A60" s="2" t="s">
        <v>92</v>
      </c>
      <c r="B60" s="2">
        <v>98</v>
      </c>
      <c r="C60" s="2" t="s">
        <v>22</v>
      </c>
      <c r="D60" s="2">
        <v>4</v>
      </c>
      <c r="E60" s="2">
        <v>3</v>
      </c>
      <c r="F60" s="2" t="s">
        <v>21</v>
      </c>
      <c r="G60" s="2">
        <v>1</v>
      </c>
      <c r="H60" s="2">
        <v>3</v>
      </c>
      <c r="I60" s="2" t="s">
        <v>23</v>
      </c>
      <c r="J60" s="2">
        <v>2</v>
      </c>
      <c r="K60" s="2">
        <v>0.02</v>
      </c>
      <c r="L60" s="2" t="s">
        <v>21</v>
      </c>
      <c r="M60" s="2">
        <v>4</v>
      </c>
      <c r="N60" s="2">
        <v>11694</v>
      </c>
      <c r="O60" s="2" t="s">
        <v>23</v>
      </c>
      <c r="P60" s="2">
        <v>2</v>
      </c>
      <c r="Q60" s="2">
        <v>56</v>
      </c>
      <c r="R60" s="2" t="s">
        <v>22</v>
      </c>
      <c r="S60" s="2">
        <v>1</v>
      </c>
      <c r="T60" s="2">
        <v>-1852</v>
      </c>
      <c r="U60" s="2" t="s">
        <v>21</v>
      </c>
      <c r="V60" s="2">
        <v>4</v>
      </c>
      <c r="W60" s="2">
        <v>30</v>
      </c>
      <c r="X60" s="2" t="s">
        <v>22</v>
      </c>
      <c r="Y60" s="2">
        <v>1</v>
      </c>
      <c r="Z60" s="2">
        <v>4</v>
      </c>
      <c r="AA60" s="2" t="s">
        <v>21</v>
      </c>
      <c r="AB60" s="2">
        <v>1</v>
      </c>
      <c r="AC60" s="2">
        <v>26</v>
      </c>
      <c r="AD60" s="2" t="s">
        <v>23</v>
      </c>
      <c r="AE60" s="2">
        <v>3</v>
      </c>
      <c r="AF60" s="2">
        <v>2.4500000000000002</v>
      </c>
    </row>
    <row r="61" spans="1:32" x14ac:dyDescent="0.25">
      <c r="A61" s="2" t="s">
        <v>93</v>
      </c>
      <c r="B61" s="2">
        <v>96</v>
      </c>
      <c r="C61" s="2" t="s">
        <v>22</v>
      </c>
      <c r="D61" s="2">
        <v>4</v>
      </c>
      <c r="E61" s="2">
        <v>3.3</v>
      </c>
      <c r="F61" s="2" t="s">
        <v>22</v>
      </c>
      <c r="G61" s="2">
        <v>4</v>
      </c>
      <c r="H61" s="2">
        <v>3.3</v>
      </c>
      <c r="I61" s="2" t="s">
        <v>22</v>
      </c>
      <c r="J61" s="2">
        <v>4</v>
      </c>
      <c r="K61" s="2">
        <v>7.0000000000000007E-2</v>
      </c>
      <c r="L61" s="2" t="s">
        <v>27</v>
      </c>
      <c r="M61" s="2">
        <v>2</v>
      </c>
      <c r="N61" s="2">
        <v>11686</v>
      </c>
      <c r="O61" s="2" t="s">
        <v>23</v>
      </c>
      <c r="P61" s="2">
        <v>2</v>
      </c>
      <c r="Q61" s="2">
        <v>28</v>
      </c>
      <c r="R61" s="2" t="s">
        <v>21</v>
      </c>
      <c r="S61" s="2">
        <v>4</v>
      </c>
      <c r="T61" s="2">
        <v>2130</v>
      </c>
      <c r="U61" s="2" t="s">
        <v>22</v>
      </c>
      <c r="V61" s="2">
        <v>1</v>
      </c>
      <c r="W61" s="2">
        <v>25</v>
      </c>
      <c r="X61" s="2" t="s">
        <v>21</v>
      </c>
      <c r="Y61" s="2">
        <v>4</v>
      </c>
      <c r="Z61" s="2">
        <v>9</v>
      </c>
      <c r="AA61" s="2" t="s">
        <v>27</v>
      </c>
      <c r="AB61" s="2">
        <v>3</v>
      </c>
      <c r="AC61" s="2">
        <v>14</v>
      </c>
      <c r="AD61" s="2" t="s">
        <v>21</v>
      </c>
      <c r="AE61" s="2">
        <v>4</v>
      </c>
      <c r="AF61" s="2">
        <v>3</v>
      </c>
    </row>
    <row r="62" spans="1:32" x14ac:dyDescent="0.25">
      <c r="A62" s="2" t="s">
        <v>94</v>
      </c>
      <c r="B62" s="2">
        <v>96</v>
      </c>
      <c r="C62" s="2" t="s">
        <v>22</v>
      </c>
      <c r="D62" s="2">
        <v>4</v>
      </c>
      <c r="E62" s="2">
        <v>3.3</v>
      </c>
      <c r="F62" s="2" t="s">
        <v>22</v>
      </c>
      <c r="G62" s="2">
        <v>4</v>
      </c>
      <c r="H62" s="2">
        <v>3.4</v>
      </c>
      <c r="I62" s="2" t="s">
        <v>22</v>
      </c>
      <c r="J62" s="2">
        <v>4</v>
      </c>
      <c r="K62" s="2">
        <v>0.03</v>
      </c>
      <c r="L62" s="2" t="s">
        <v>21</v>
      </c>
      <c r="M62" s="2">
        <v>4</v>
      </c>
      <c r="N62" s="2">
        <v>11387</v>
      </c>
      <c r="O62" s="2" t="s">
        <v>21</v>
      </c>
      <c r="P62" s="2">
        <v>1</v>
      </c>
      <c r="Q62" s="2">
        <v>27</v>
      </c>
      <c r="R62" s="2" t="s">
        <v>21</v>
      </c>
      <c r="S62" s="2">
        <v>4</v>
      </c>
      <c r="T62" s="2">
        <v>2923</v>
      </c>
      <c r="U62" s="2" t="s">
        <v>22</v>
      </c>
      <c r="V62" s="2">
        <v>1</v>
      </c>
      <c r="W62" s="2">
        <v>27</v>
      </c>
      <c r="X62" s="2" t="s">
        <v>27</v>
      </c>
      <c r="Y62" s="2">
        <v>2</v>
      </c>
      <c r="Z62" s="2">
        <v>7</v>
      </c>
      <c r="AA62" s="2" t="s">
        <v>21</v>
      </c>
      <c r="AB62" s="2">
        <v>1</v>
      </c>
      <c r="AC62" s="2">
        <v>31</v>
      </c>
      <c r="AD62" s="2" t="s">
        <v>22</v>
      </c>
      <c r="AE62" s="2">
        <v>1</v>
      </c>
      <c r="AF62" s="2">
        <v>2.4500000000000002</v>
      </c>
    </row>
    <row r="63" spans="1:32" x14ac:dyDescent="0.25">
      <c r="A63" s="2" t="s">
        <v>95</v>
      </c>
      <c r="B63" s="2">
        <v>88</v>
      </c>
      <c r="C63" s="2" t="s">
        <v>21</v>
      </c>
      <c r="D63" s="2">
        <v>1</v>
      </c>
      <c r="E63" s="2">
        <v>3</v>
      </c>
      <c r="F63" s="2" t="s">
        <v>21</v>
      </c>
      <c r="G63" s="2">
        <v>1</v>
      </c>
      <c r="H63" s="2">
        <v>3</v>
      </c>
      <c r="I63" s="2" t="s">
        <v>23</v>
      </c>
      <c r="J63" s="2">
        <v>2</v>
      </c>
      <c r="K63" s="2">
        <v>0.03</v>
      </c>
      <c r="L63" s="2" t="s">
        <v>21</v>
      </c>
      <c r="M63" s="2">
        <v>4</v>
      </c>
      <c r="N63" s="2">
        <v>13188</v>
      </c>
      <c r="O63" s="2" t="s">
        <v>22</v>
      </c>
      <c r="P63" s="2">
        <v>4</v>
      </c>
      <c r="Q63" s="2">
        <v>37</v>
      </c>
      <c r="R63" s="2" t="s">
        <v>23</v>
      </c>
      <c r="S63" s="2">
        <v>3</v>
      </c>
      <c r="T63" s="2">
        <v>2765</v>
      </c>
      <c r="U63" s="2" t="s">
        <v>22</v>
      </c>
      <c r="V63" s="2">
        <v>1</v>
      </c>
      <c r="W63" s="2">
        <v>26</v>
      </c>
      <c r="X63" s="2" t="s">
        <v>23</v>
      </c>
      <c r="Y63" s="2">
        <v>3</v>
      </c>
      <c r="Z63" s="2">
        <v>7</v>
      </c>
      <c r="AA63" s="2" t="s">
        <v>21</v>
      </c>
      <c r="AB63" s="2">
        <v>1</v>
      </c>
      <c r="AC63" s="2">
        <v>19</v>
      </c>
      <c r="AD63" s="2" t="s">
        <v>21</v>
      </c>
      <c r="AE63" s="2">
        <v>4</v>
      </c>
      <c r="AF63" s="2">
        <v>2.27</v>
      </c>
    </row>
    <row r="64" spans="1:32" x14ac:dyDescent="0.25">
      <c r="A64" s="2" t="s">
        <v>96</v>
      </c>
      <c r="B64" s="2">
        <v>96</v>
      </c>
      <c r="C64" s="2" t="s">
        <v>22</v>
      </c>
      <c r="D64" s="2">
        <v>4</v>
      </c>
      <c r="E64" s="2">
        <v>3.3</v>
      </c>
      <c r="F64" s="2" t="s">
        <v>22</v>
      </c>
      <c r="G64" s="2">
        <v>4</v>
      </c>
      <c r="H64" s="2">
        <v>3.2</v>
      </c>
      <c r="I64" s="2" t="s">
        <v>27</v>
      </c>
      <c r="J64" s="2">
        <v>3</v>
      </c>
      <c r="K64" s="2">
        <v>0.03</v>
      </c>
      <c r="L64" s="2" t="s">
        <v>21</v>
      </c>
      <c r="M64" s="2">
        <v>4</v>
      </c>
      <c r="N64" s="2">
        <v>11746</v>
      </c>
      <c r="O64" s="2" t="s">
        <v>23</v>
      </c>
      <c r="P64" s="2">
        <v>2</v>
      </c>
      <c r="Q64" s="2">
        <v>29</v>
      </c>
      <c r="R64" s="2" t="s">
        <v>21</v>
      </c>
      <c r="S64" s="2">
        <v>4</v>
      </c>
      <c r="T64" s="2">
        <v>1105</v>
      </c>
      <c r="U64" s="2" t="s">
        <v>27</v>
      </c>
      <c r="V64" s="2">
        <v>2</v>
      </c>
      <c r="W64" s="2">
        <v>26</v>
      </c>
      <c r="X64" s="2" t="s">
        <v>23</v>
      </c>
      <c r="Y64" s="2">
        <v>3</v>
      </c>
      <c r="Z64" s="2">
        <v>5</v>
      </c>
      <c r="AA64" s="2" t="s">
        <v>21</v>
      </c>
      <c r="AB64" s="2">
        <v>1</v>
      </c>
      <c r="AC64" s="2">
        <v>19</v>
      </c>
      <c r="AD64" s="2" t="s">
        <v>21</v>
      </c>
      <c r="AE64" s="2">
        <v>4</v>
      </c>
      <c r="AF64" s="2">
        <v>3</v>
      </c>
    </row>
    <row r="65" spans="1:32" x14ac:dyDescent="0.25">
      <c r="A65" s="2" t="s">
        <v>97</v>
      </c>
      <c r="B65" s="2">
        <v>87</v>
      </c>
      <c r="C65" s="2" t="s">
        <v>21</v>
      </c>
      <c r="D65" s="2">
        <v>1</v>
      </c>
      <c r="E65" s="2">
        <v>2.9</v>
      </c>
      <c r="F65" s="2" t="s">
        <v>21</v>
      </c>
      <c r="G65" s="2">
        <v>1</v>
      </c>
      <c r="H65" s="2">
        <v>2.9</v>
      </c>
      <c r="I65" s="2" t="s">
        <v>21</v>
      </c>
      <c r="J65" s="2">
        <v>1</v>
      </c>
      <c r="K65" s="2">
        <v>0.18</v>
      </c>
      <c r="L65" s="2" t="s">
        <v>22</v>
      </c>
      <c r="M65" s="2">
        <v>1</v>
      </c>
      <c r="N65" s="2">
        <v>10874</v>
      </c>
      <c r="O65" s="2" t="s">
        <v>21</v>
      </c>
      <c r="P65" s="2">
        <v>1</v>
      </c>
      <c r="Q65" s="2">
        <v>57</v>
      </c>
      <c r="R65" s="2" t="s">
        <v>22</v>
      </c>
      <c r="S65" s="2">
        <v>1</v>
      </c>
      <c r="T65" s="2">
        <v>-370</v>
      </c>
      <c r="U65" s="2" t="s">
        <v>23</v>
      </c>
      <c r="V65" s="2">
        <v>3</v>
      </c>
      <c r="W65" s="2">
        <v>26</v>
      </c>
      <c r="X65" s="2" t="s">
        <v>23</v>
      </c>
      <c r="Y65" s="2">
        <v>3</v>
      </c>
      <c r="Z65" s="2">
        <v>5</v>
      </c>
      <c r="AA65" s="2" t="s">
        <v>21</v>
      </c>
      <c r="AB65" s="2">
        <v>1</v>
      </c>
      <c r="AC65" s="2">
        <v>32</v>
      </c>
      <c r="AD65" s="2" t="s">
        <v>22</v>
      </c>
      <c r="AE65" s="2">
        <v>1</v>
      </c>
      <c r="AF65" s="2">
        <v>1.55</v>
      </c>
    </row>
    <row r="66" spans="1:32" x14ac:dyDescent="0.25">
      <c r="A66" s="2" t="s">
        <v>98</v>
      </c>
      <c r="B66" s="2">
        <v>93</v>
      </c>
      <c r="C66" s="2" t="s">
        <v>23</v>
      </c>
      <c r="D66" s="2">
        <v>2</v>
      </c>
      <c r="E66" s="2">
        <v>3.1</v>
      </c>
      <c r="F66" s="2" t="s">
        <v>23</v>
      </c>
      <c r="G66" s="2">
        <v>2</v>
      </c>
      <c r="H66" s="2">
        <v>3.2</v>
      </c>
      <c r="I66" s="2" t="s">
        <v>27</v>
      </c>
      <c r="J66" s="2">
        <v>3</v>
      </c>
      <c r="K66" s="2">
        <v>0.01</v>
      </c>
      <c r="L66" s="2" t="s">
        <v>21</v>
      </c>
      <c r="M66" s="2">
        <v>4</v>
      </c>
      <c r="N66" s="2">
        <v>12366</v>
      </c>
      <c r="O66" s="2" t="s">
        <v>27</v>
      </c>
      <c r="P66" s="2">
        <v>3</v>
      </c>
      <c r="Q66" s="2">
        <v>34</v>
      </c>
      <c r="R66" s="2" t="s">
        <v>23</v>
      </c>
      <c r="S66" s="2">
        <v>3</v>
      </c>
      <c r="T66" s="2">
        <v>1764</v>
      </c>
      <c r="U66" s="2" t="s">
        <v>27</v>
      </c>
      <c r="V66" s="2">
        <v>2</v>
      </c>
      <c r="W66" s="2">
        <v>26</v>
      </c>
      <c r="X66" s="2" t="s">
        <v>23</v>
      </c>
      <c r="Y66" s="2">
        <v>3</v>
      </c>
      <c r="Z66" s="2">
        <v>8</v>
      </c>
      <c r="AA66" s="2" t="s">
        <v>23</v>
      </c>
      <c r="AB66" s="2">
        <v>2</v>
      </c>
      <c r="AC66" s="2">
        <v>21</v>
      </c>
      <c r="AD66" s="2" t="s">
        <v>21</v>
      </c>
      <c r="AE66" s="2">
        <v>4</v>
      </c>
      <c r="AF66" s="2">
        <v>2.73</v>
      </c>
    </row>
    <row r="67" spans="1:32" x14ac:dyDescent="0.25">
      <c r="A67" s="2" t="s">
        <v>99</v>
      </c>
      <c r="B67" s="2">
        <v>96</v>
      </c>
      <c r="C67" s="2" t="s">
        <v>22</v>
      </c>
      <c r="D67" s="2">
        <v>4</v>
      </c>
      <c r="E67" s="2">
        <v>3.1</v>
      </c>
      <c r="F67" s="2" t="s">
        <v>23</v>
      </c>
      <c r="G67" s="2">
        <v>2</v>
      </c>
      <c r="H67" s="2">
        <v>3.2</v>
      </c>
      <c r="I67" s="2" t="s">
        <v>27</v>
      </c>
      <c r="J67" s="2">
        <v>3</v>
      </c>
      <c r="K67" s="2">
        <v>0.03</v>
      </c>
      <c r="L67" s="2" t="s">
        <v>21</v>
      </c>
      <c r="M67" s="2">
        <v>4</v>
      </c>
      <c r="N67" s="2">
        <v>11383</v>
      </c>
      <c r="O67" s="2" t="s">
        <v>21</v>
      </c>
      <c r="P67" s="2">
        <v>1</v>
      </c>
      <c r="Q67" s="2">
        <v>31</v>
      </c>
      <c r="R67" s="2" t="s">
        <v>21</v>
      </c>
      <c r="S67" s="2">
        <v>4</v>
      </c>
      <c r="T67" s="2">
        <v>2074</v>
      </c>
      <c r="U67" s="2" t="s">
        <v>22</v>
      </c>
      <c r="V67" s="2">
        <v>1</v>
      </c>
      <c r="W67" s="2">
        <v>25</v>
      </c>
      <c r="X67" s="2" t="s">
        <v>21</v>
      </c>
      <c r="Y67" s="2">
        <v>4</v>
      </c>
      <c r="Z67" s="2">
        <v>8</v>
      </c>
      <c r="AA67" s="2" t="s">
        <v>23</v>
      </c>
      <c r="AB67" s="2">
        <v>2</v>
      </c>
      <c r="AC67" s="2">
        <v>29</v>
      </c>
      <c r="AD67" s="2" t="s">
        <v>27</v>
      </c>
      <c r="AE67" s="2">
        <v>2</v>
      </c>
      <c r="AF67" s="2">
        <v>2.5499999999999998</v>
      </c>
    </row>
    <row r="68" spans="1:32" x14ac:dyDescent="0.25">
      <c r="A68" s="2" t="s">
        <v>100</v>
      </c>
      <c r="B68" s="2">
        <v>93</v>
      </c>
      <c r="C68" s="2" t="s">
        <v>23</v>
      </c>
      <c r="D68" s="2">
        <v>2</v>
      </c>
      <c r="E68" s="2">
        <v>3.3</v>
      </c>
      <c r="F68" s="2" t="s">
        <v>22</v>
      </c>
      <c r="G68" s="2">
        <v>4</v>
      </c>
      <c r="H68" s="2">
        <v>3</v>
      </c>
      <c r="I68" s="2" t="s">
        <v>23</v>
      </c>
      <c r="J68" s="2">
        <v>2</v>
      </c>
      <c r="K68" s="2">
        <v>0.08</v>
      </c>
      <c r="L68" s="2" t="s">
        <v>22</v>
      </c>
      <c r="M68" s="2">
        <v>1</v>
      </c>
      <c r="N68" s="2">
        <v>12830</v>
      </c>
      <c r="O68" s="2" t="s">
        <v>22</v>
      </c>
      <c r="P68" s="2">
        <v>4</v>
      </c>
      <c r="Q68" s="2">
        <v>48</v>
      </c>
      <c r="R68" s="2" t="s">
        <v>22</v>
      </c>
      <c r="S68" s="2">
        <v>1</v>
      </c>
      <c r="T68" s="2">
        <v>-906</v>
      </c>
      <c r="U68" s="2" t="s">
        <v>21</v>
      </c>
      <c r="V68" s="2">
        <v>4</v>
      </c>
      <c r="W68" s="2">
        <v>28</v>
      </c>
      <c r="X68" s="2" t="s">
        <v>27</v>
      </c>
      <c r="Y68" s="2">
        <v>2</v>
      </c>
      <c r="Z68" s="2">
        <v>4</v>
      </c>
      <c r="AA68" s="2" t="s">
        <v>21</v>
      </c>
      <c r="AB68" s="2">
        <v>1</v>
      </c>
      <c r="AC68" s="2">
        <v>26</v>
      </c>
      <c r="AD68" s="2" t="s">
        <v>23</v>
      </c>
      <c r="AE68" s="2">
        <v>3</v>
      </c>
      <c r="AF68" s="2">
        <v>2.5499999999999998</v>
      </c>
    </row>
    <row r="69" spans="1:32" x14ac:dyDescent="0.25">
      <c r="A69" s="2" t="s">
        <v>101</v>
      </c>
      <c r="B69" s="2">
        <v>93</v>
      </c>
      <c r="C69" s="2" t="s">
        <v>23</v>
      </c>
      <c r="D69" s="2">
        <v>2</v>
      </c>
      <c r="E69" s="2">
        <v>3.2</v>
      </c>
      <c r="F69" s="2" t="s">
        <v>27</v>
      </c>
      <c r="G69" s="2">
        <v>3</v>
      </c>
      <c r="H69" s="2">
        <v>3.2</v>
      </c>
      <c r="I69" s="2" t="s">
        <v>27</v>
      </c>
      <c r="J69" s="2">
        <v>3</v>
      </c>
      <c r="K69" s="2">
        <v>0.01</v>
      </c>
      <c r="L69" s="2" t="s">
        <v>21</v>
      </c>
      <c r="M69" s="2">
        <v>4</v>
      </c>
      <c r="N69" s="2">
        <v>11209</v>
      </c>
      <c r="O69" s="2" t="s">
        <v>21</v>
      </c>
      <c r="P69" s="2">
        <v>1</v>
      </c>
      <c r="Q69" s="2">
        <v>34</v>
      </c>
      <c r="R69" s="2" t="s">
        <v>23</v>
      </c>
      <c r="S69" s="2">
        <v>3</v>
      </c>
      <c r="T69" s="2">
        <v>861</v>
      </c>
      <c r="U69" s="2" t="s">
        <v>27</v>
      </c>
      <c r="V69" s="2">
        <v>2</v>
      </c>
      <c r="W69" s="2">
        <v>25</v>
      </c>
      <c r="X69" s="2" t="s">
        <v>21</v>
      </c>
      <c r="Y69" s="2">
        <v>4</v>
      </c>
      <c r="Z69" s="2">
        <v>6</v>
      </c>
      <c r="AA69" s="2" t="s">
        <v>21</v>
      </c>
      <c r="AB69" s="2">
        <v>1</v>
      </c>
      <c r="AC69" s="2">
        <v>29</v>
      </c>
      <c r="AD69" s="2" t="s">
        <v>27</v>
      </c>
      <c r="AE69" s="2">
        <v>2</v>
      </c>
      <c r="AF69" s="2">
        <v>2.4500000000000002</v>
      </c>
    </row>
    <row r="70" spans="1:32" x14ac:dyDescent="0.25">
      <c r="A70" s="2" t="s">
        <v>102</v>
      </c>
      <c r="B70" s="2">
        <v>88</v>
      </c>
      <c r="C70" s="2" t="s">
        <v>21</v>
      </c>
      <c r="D70" s="2">
        <v>1</v>
      </c>
      <c r="E70" s="2">
        <v>3</v>
      </c>
      <c r="F70" s="2" t="s">
        <v>21</v>
      </c>
      <c r="G70" s="2">
        <v>1</v>
      </c>
      <c r="H70" s="2">
        <v>2.9</v>
      </c>
      <c r="I70" s="2" t="s">
        <v>21</v>
      </c>
      <c r="J70" s="2">
        <v>1</v>
      </c>
      <c r="K70" s="2">
        <v>0.05</v>
      </c>
      <c r="L70" s="2" t="s">
        <v>23</v>
      </c>
      <c r="M70" s="2">
        <v>3</v>
      </c>
      <c r="N70" s="2">
        <v>12228</v>
      </c>
      <c r="O70" s="2" t="s">
        <v>27</v>
      </c>
      <c r="P70" s="2">
        <v>3</v>
      </c>
      <c r="Q70" s="2">
        <v>51</v>
      </c>
      <c r="R70" s="2" t="s">
        <v>22</v>
      </c>
      <c r="S70" s="2">
        <v>1</v>
      </c>
      <c r="T70" s="2">
        <v>-448</v>
      </c>
      <c r="U70" s="2" t="s">
        <v>21</v>
      </c>
      <c r="V70" s="2">
        <v>4</v>
      </c>
      <c r="W70" s="2">
        <v>30</v>
      </c>
      <c r="X70" s="2" t="s">
        <v>22</v>
      </c>
      <c r="Y70" s="2">
        <v>1</v>
      </c>
      <c r="Z70" s="2">
        <v>11</v>
      </c>
      <c r="AA70" s="2" t="s">
        <v>22</v>
      </c>
      <c r="AB70" s="2">
        <v>4</v>
      </c>
      <c r="AC70" s="2">
        <v>62</v>
      </c>
      <c r="AD70" s="2" t="s">
        <v>22</v>
      </c>
      <c r="AE70" s="2">
        <v>1</v>
      </c>
      <c r="AF70" s="2">
        <v>2.1800000000000002</v>
      </c>
    </row>
    <row r="71" spans="1:32" x14ac:dyDescent="0.25">
      <c r="A71" s="2" t="s">
        <v>103</v>
      </c>
      <c r="B71" s="2">
        <v>86</v>
      </c>
      <c r="C71" s="2" t="s">
        <v>21</v>
      </c>
      <c r="D71" s="2">
        <v>1</v>
      </c>
      <c r="E71" s="2">
        <v>3</v>
      </c>
      <c r="F71" s="2" t="s">
        <v>21</v>
      </c>
      <c r="G71" s="2">
        <v>1</v>
      </c>
      <c r="H71" s="2">
        <v>2.9</v>
      </c>
      <c r="I71" s="2" t="s">
        <v>21</v>
      </c>
      <c r="J71" s="2">
        <v>1</v>
      </c>
      <c r="K71" s="2">
        <v>0.09</v>
      </c>
      <c r="L71" s="2" t="s">
        <v>22</v>
      </c>
      <c r="M71" s="2">
        <v>1</v>
      </c>
      <c r="N71" s="2">
        <v>11253</v>
      </c>
      <c r="O71" s="2" t="s">
        <v>21</v>
      </c>
      <c r="P71" s="2">
        <v>1</v>
      </c>
      <c r="Q71" s="2">
        <v>48</v>
      </c>
      <c r="R71" s="2" t="s">
        <v>22</v>
      </c>
      <c r="S71" s="2">
        <v>1</v>
      </c>
      <c r="T71" s="2">
        <v>403</v>
      </c>
      <c r="U71" s="2" t="s">
        <v>23</v>
      </c>
      <c r="V71" s="2">
        <v>3</v>
      </c>
      <c r="W71" s="2">
        <v>29</v>
      </c>
      <c r="X71" s="2" t="s">
        <v>27</v>
      </c>
      <c r="Y71" s="2">
        <v>2</v>
      </c>
      <c r="Z71" s="2">
        <v>7</v>
      </c>
      <c r="AA71" s="2" t="s">
        <v>21</v>
      </c>
      <c r="AB71" s="2">
        <v>1</v>
      </c>
      <c r="AC71" s="2">
        <v>17</v>
      </c>
      <c r="AD71" s="2" t="s">
        <v>21</v>
      </c>
      <c r="AE71" s="2">
        <v>4</v>
      </c>
      <c r="AF71" s="2">
        <v>1.73</v>
      </c>
    </row>
    <row r="72" spans="1:32" x14ac:dyDescent="0.25">
      <c r="A72" s="2" t="s">
        <v>104</v>
      </c>
      <c r="B72" s="2">
        <v>91</v>
      </c>
      <c r="C72" s="2" t="s">
        <v>23</v>
      </c>
      <c r="D72" s="2">
        <v>2</v>
      </c>
      <c r="E72" s="2">
        <v>3</v>
      </c>
      <c r="F72" s="2" t="s">
        <v>21</v>
      </c>
      <c r="G72" s="2">
        <v>1</v>
      </c>
      <c r="H72" s="2">
        <v>2.9</v>
      </c>
      <c r="I72" s="2" t="s">
        <v>21</v>
      </c>
      <c r="J72" s="2">
        <v>1</v>
      </c>
      <c r="K72" s="2">
        <v>0.05</v>
      </c>
      <c r="L72" s="2" t="s">
        <v>23</v>
      </c>
      <c r="M72" s="2">
        <v>3</v>
      </c>
      <c r="N72" s="2">
        <v>12660</v>
      </c>
      <c r="O72" s="2" t="s">
        <v>22</v>
      </c>
      <c r="P72" s="2">
        <v>4</v>
      </c>
      <c r="Q72" s="2">
        <v>39</v>
      </c>
      <c r="R72" s="2" t="s">
        <v>27</v>
      </c>
      <c r="S72" s="2">
        <v>2</v>
      </c>
      <c r="T72" s="2">
        <v>581</v>
      </c>
      <c r="U72" s="2" t="s">
        <v>23</v>
      </c>
      <c r="V72" s="2">
        <v>3</v>
      </c>
      <c r="W72" s="2">
        <v>25</v>
      </c>
      <c r="X72" s="2" t="s">
        <v>21</v>
      </c>
      <c r="Y72" s="2">
        <v>4</v>
      </c>
      <c r="Z72" s="2">
        <v>17</v>
      </c>
      <c r="AA72" s="2" t="s">
        <v>22</v>
      </c>
      <c r="AB72" s="2">
        <v>4</v>
      </c>
      <c r="AC72" s="2">
        <v>28</v>
      </c>
      <c r="AD72" s="2" t="s">
        <v>27</v>
      </c>
      <c r="AE72" s="2">
        <v>2</v>
      </c>
      <c r="AF72" s="2">
        <v>2.64</v>
      </c>
    </row>
    <row r="73" spans="1:32" x14ac:dyDescent="0.25">
      <c r="A73" s="2" t="s">
        <v>105</v>
      </c>
      <c r="B73" s="2">
        <v>88</v>
      </c>
      <c r="C73" s="2" t="s">
        <v>21</v>
      </c>
      <c r="D73" s="2">
        <v>1</v>
      </c>
      <c r="E73" s="2">
        <v>3.1</v>
      </c>
      <c r="F73" s="2" t="s">
        <v>23</v>
      </c>
      <c r="G73" s="2">
        <v>2</v>
      </c>
      <c r="H73" s="2">
        <v>3.5</v>
      </c>
      <c r="I73" s="2" t="s">
        <v>22</v>
      </c>
      <c r="J73" s="2">
        <v>4</v>
      </c>
      <c r="K73" s="2">
        <v>0.01</v>
      </c>
      <c r="L73" s="2" t="s">
        <v>21</v>
      </c>
      <c r="M73" s="2">
        <v>4</v>
      </c>
      <c r="N73" s="2">
        <v>11580</v>
      </c>
      <c r="O73" s="2" t="s">
        <v>23</v>
      </c>
      <c r="P73" s="2">
        <v>2</v>
      </c>
      <c r="Q73" s="2">
        <v>50</v>
      </c>
      <c r="R73" s="2" t="s">
        <v>22</v>
      </c>
      <c r="S73" s="2">
        <v>1</v>
      </c>
      <c r="T73" s="2">
        <v>-25</v>
      </c>
      <c r="U73" s="2" t="s">
        <v>23</v>
      </c>
      <c r="V73" s="2">
        <v>3</v>
      </c>
      <c r="W73" s="2">
        <v>25</v>
      </c>
      <c r="X73" s="2" t="s">
        <v>21</v>
      </c>
      <c r="Y73" s="2">
        <v>4</v>
      </c>
      <c r="Z73" s="2">
        <v>6</v>
      </c>
      <c r="AA73" s="2" t="s">
        <v>21</v>
      </c>
      <c r="AB73" s="2">
        <v>1</v>
      </c>
      <c r="AC73" s="2">
        <v>26</v>
      </c>
      <c r="AD73" s="2" t="s">
        <v>23</v>
      </c>
      <c r="AE73" s="2">
        <v>3</v>
      </c>
      <c r="AF73" s="2">
        <v>2.5499999999999998</v>
      </c>
    </row>
    <row r="74" spans="1:32" x14ac:dyDescent="0.25">
      <c r="A74" s="2" t="s">
        <v>106</v>
      </c>
      <c r="B74" s="2">
        <v>93</v>
      </c>
      <c r="C74" s="2" t="s">
        <v>23</v>
      </c>
      <c r="D74" s="2">
        <v>2</v>
      </c>
      <c r="E74" s="2">
        <v>3.1</v>
      </c>
      <c r="F74" s="2" t="s">
        <v>23</v>
      </c>
      <c r="G74" s="2">
        <v>2</v>
      </c>
      <c r="H74" s="2">
        <v>3.1</v>
      </c>
      <c r="I74" s="2" t="s">
        <v>23</v>
      </c>
      <c r="J74" s="2">
        <v>2</v>
      </c>
      <c r="K74" s="2">
        <v>0.03</v>
      </c>
      <c r="L74" s="2" t="s">
        <v>21</v>
      </c>
      <c r="M74" s="2">
        <v>4</v>
      </c>
      <c r="N74" s="2">
        <v>13226</v>
      </c>
      <c r="O74" s="2" t="s">
        <v>22</v>
      </c>
      <c r="P74" s="2">
        <v>4</v>
      </c>
      <c r="Q74" s="2">
        <v>46</v>
      </c>
      <c r="R74" s="2" t="s">
        <v>27</v>
      </c>
      <c r="S74" s="2">
        <v>2</v>
      </c>
      <c r="T74" s="2">
        <v>-2596</v>
      </c>
      <c r="U74" s="2" t="s">
        <v>21</v>
      </c>
      <c r="V74" s="2">
        <v>4</v>
      </c>
      <c r="W74" s="2">
        <v>28</v>
      </c>
      <c r="X74" s="2" t="s">
        <v>27</v>
      </c>
      <c r="Y74" s="2">
        <v>2</v>
      </c>
      <c r="Z74" s="2">
        <v>8</v>
      </c>
      <c r="AA74" s="2" t="s">
        <v>23</v>
      </c>
      <c r="AB74" s="2">
        <v>2</v>
      </c>
      <c r="AC74" s="2">
        <v>34</v>
      </c>
      <c r="AD74" s="2" t="s">
        <v>22</v>
      </c>
      <c r="AE74" s="2">
        <v>1</v>
      </c>
      <c r="AF74" s="2">
        <v>2.64</v>
      </c>
    </row>
    <row r="75" spans="1:32" x14ac:dyDescent="0.25">
      <c r="A75" s="2" t="s">
        <v>107</v>
      </c>
      <c r="B75" s="2">
        <v>91</v>
      </c>
      <c r="C75" s="2" t="s">
        <v>23</v>
      </c>
      <c r="D75" s="2">
        <v>2</v>
      </c>
      <c r="E75" s="2">
        <v>3.2</v>
      </c>
      <c r="F75" s="2" t="s">
        <v>27</v>
      </c>
      <c r="G75" s="2">
        <v>3</v>
      </c>
      <c r="H75" s="2">
        <v>3.3</v>
      </c>
      <c r="I75" s="2" t="s">
        <v>22</v>
      </c>
      <c r="J75" s="2">
        <v>4</v>
      </c>
      <c r="K75" s="2">
        <v>0.06</v>
      </c>
      <c r="L75" s="2" t="s">
        <v>27</v>
      </c>
      <c r="M75" s="2">
        <v>2</v>
      </c>
      <c r="N75" s="2">
        <v>12860</v>
      </c>
      <c r="O75" s="2" t="s">
        <v>22</v>
      </c>
      <c r="P75" s="2">
        <v>4</v>
      </c>
      <c r="Q75" s="2">
        <v>43</v>
      </c>
      <c r="R75" s="2" t="s">
        <v>27</v>
      </c>
      <c r="S75" s="2">
        <v>2</v>
      </c>
      <c r="T75" s="2">
        <v>-440</v>
      </c>
      <c r="U75" s="2" t="s">
        <v>23</v>
      </c>
      <c r="V75" s="2">
        <v>3</v>
      </c>
      <c r="W75" s="2">
        <v>26</v>
      </c>
      <c r="X75" s="2" t="s">
        <v>23</v>
      </c>
      <c r="Y75" s="2">
        <v>3</v>
      </c>
      <c r="Z75" s="2">
        <v>9</v>
      </c>
      <c r="AA75" s="2" t="s">
        <v>27</v>
      </c>
      <c r="AB75" s="2">
        <v>3</v>
      </c>
      <c r="AC75" s="2">
        <v>24</v>
      </c>
      <c r="AD75" s="2" t="s">
        <v>21</v>
      </c>
      <c r="AE75" s="2">
        <v>4</v>
      </c>
      <c r="AF75" s="2">
        <v>3</v>
      </c>
    </row>
    <row r="76" spans="1:32" x14ac:dyDescent="0.25">
      <c r="A76" s="2" t="s">
        <v>108</v>
      </c>
      <c r="B76" s="2">
        <v>96</v>
      </c>
      <c r="C76" s="2" t="s">
        <v>22</v>
      </c>
      <c r="D76" s="2">
        <v>4</v>
      </c>
      <c r="E76" s="2">
        <v>3.3</v>
      </c>
      <c r="F76" s="2" t="s">
        <v>22</v>
      </c>
      <c r="G76" s="2">
        <v>4</v>
      </c>
      <c r="H76" s="2">
        <v>3.3</v>
      </c>
      <c r="I76" s="2" t="s">
        <v>22</v>
      </c>
      <c r="J76" s="2">
        <v>4</v>
      </c>
      <c r="K76" s="2">
        <v>0.08</v>
      </c>
      <c r="L76" s="2" t="s">
        <v>22</v>
      </c>
      <c r="M76" s="2">
        <v>1</v>
      </c>
      <c r="N76" s="2">
        <v>11722</v>
      </c>
      <c r="O76" s="2" t="s">
        <v>23</v>
      </c>
      <c r="P76" s="2">
        <v>2</v>
      </c>
      <c r="Q76" s="2">
        <v>30</v>
      </c>
      <c r="R76" s="2" t="s">
        <v>21</v>
      </c>
      <c r="S76" s="2">
        <v>4</v>
      </c>
      <c r="T76" s="2">
        <v>2649</v>
      </c>
      <c r="U76" s="2" t="s">
        <v>22</v>
      </c>
      <c r="V76" s="2">
        <v>1</v>
      </c>
      <c r="W76" s="2">
        <v>22</v>
      </c>
      <c r="X76" s="2" t="s">
        <v>21</v>
      </c>
      <c r="Y76" s="2">
        <v>4</v>
      </c>
      <c r="Z76" s="2">
        <v>11</v>
      </c>
      <c r="AA76" s="2" t="s">
        <v>22</v>
      </c>
      <c r="AB76" s="2">
        <v>4</v>
      </c>
      <c r="AC76" s="2">
        <v>25</v>
      </c>
      <c r="AD76" s="2" t="s">
        <v>23</v>
      </c>
      <c r="AE76" s="2">
        <v>3</v>
      </c>
      <c r="AF76" s="2">
        <v>2.91</v>
      </c>
    </row>
    <row r="77" spans="1:32" x14ac:dyDescent="0.25">
      <c r="A77" s="2" t="s">
        <v>109</v>
      </c>
      <c r="B77" s="2">
        <v>93</v>
      </c>
      <c r="C77" s="2" t="s">
        <v>23</v>
      </c>
      <c r="D77" s="2">
        <v>2</v>
      </c>
      <c r="E77" s="2">
        <v>3.2</v>
      </c>
      <c r="F77" s="2" t="s">
        <v>27</v>
      </c>
      <c r="G77" s="2">
        <v>3</v>
      </c>
      <c r="H77" s="2">
        <v>3.1</v>
      </c>
      <c r="I77" s="2" t="s">
        <v>23</v>
      </c>
      <c r="J77" s="2">
        <v>2</v>
      </c>
      <c r="K77" s="2">
        <v>0.03</v>
      </c>
      <c r="L77" s="2" t="s">
        <v>21</v>
      </c>
      <c r="M77" s="2">
        <v>4</v>
      </c>
      <c r="N77" s="2">
        <v>14901</v>
      </c>
      <c r="O77" s="2" t="s">
        <v>22</v>
      </c>
      <c r="P77" s="2">
        <v>4</v>
      </c>
      <c r="Q77" s="2">
        <v>49</v>
      </c>
      <c r="R77" s="2" t="s">
        <v>22</v>
      </c>
      <c r="S77" s="2">
        <v>1</v>
      </c>
      <c r="T77" s="2">
        <v>-8262</v>
      </c>
      <c r="U77" s="2" t="s">
        <v>21</v>
      </c>
      <c r="V77" s="2">
        <v>4</v>
      </c>
      <c r="W77" s="2">
        <v>26</v>
      </c>
      <c r="X77" s="2" t="s">
        <v>23</v>
      </c>
      <c r="Y77" s="2">
        <v>3</v>
      </c>
      <c r="Z77" s="2">
        <v>9</v>
      </c>
      <c r="AA77" s="2" t="s">
        <v>27</v>
      </c>
      <c r="AB77" s="2">
        <v>3</v>
      </c>
      <c r="AC77" s="2">
        <v>26</v>
      </c>
      <c r="AD77" s="2" t="s">
        <v>23</v>
      </c>
      <c r="AE77" s="2">
        <v>3</v>
      </c>
      <c r="AF77" s="2">
        <v>3</v>
      </c>
    </row>
    <row r="78" spans="1:32" x14ac:dyDescent="0.25">
      <c r="A78" s="2" t="s">
        <v>110</v>
      </c>
      <c r="B78" s="2">
        <v>87</v>
      </c>
      <c r="C78" s="2" t="s">
        <v>21</v>
      </c>
      <c r="D78" s="2">
        <v>1</v>
      </c>
      <c r="E78" s="2">
        <v>3</v>
      </c>
      <c r="F78" s="2" t="s">
        <v>21</v>
      </c>
      <c r="G78" s="2">
        <v>1</v>
      </c>
      <c r="H78" s="2">
        <v>3</v>
      </c>
      <c r="I78" s="2" t="s">
        <v>23</v>
      </c>
      <c r="J78" s="2">
        <v>2</v>
      </c>
      <c r="K78" s="2">
        <v>0.12</v>
      </c>
      <c r="L78" s="2" t="s">
        <v>22</v>
      </c>
      <c r="M78" s="2">
        <v>1</v>
      </c>
      <c r="N78" s="2">
        <v>12017</v>
      </c>
      <c r="O78" s="2" t="s">
        <v>23</v>
      </c>
      <c r="P78" s="2">
        <v>2</v>
      </c>
      <c r="Q78" s="2">
        <v>46</v>
      </c>
      <c r="R78" s="2" t="s">
        <v>27</v>
      </c>
      <c r="S78" s="2">
        <v>2</v>
      </c>
      <c r="T78" s="2">
        <v>1759</v>
      </c>
      <c r="U78" s="2" t="s">
        <v>27</v>
      </c>
      <c r="V78" s="2">
        <v>2</v>
      </c>
      <c r="W78" s="2">
        <v>32</v>
      </c>
      <c r="X78" s="2" t="s">
        <v>22</v>
      </c>
      <c r="Y78" s="2">
        <v>1</v>
      </c>
      <c r="Z78" s="2">
        <v>8</v>
      </c>
      <c r="AA78" s="2" t="s">
        <v>23</v>
      </c>
      <c r="AB78" s="2">
        <v>2</v>
      </c>
      <c r="AC78" s="2">
        <v>21</v>
      </c>
      <c r="AD78" s="2" t="s">
        <v>21</v>
      </c>
      <c r="AE78" s="2">
        <v>4</v>
      </c>
      <c r="AF78" s="2">
        <v>1.82</v>
      </c>
    </row>
    <row r="79" spans="1:32" x14ac:dyDescent="0.25">
      <c r="A79" s="2" t="s">
        <v>111</v>
      </c>
      <c r="B79" s="2">
        <v>90</v>
      </c>
      <c r="C79" s="2" t="s">
        <v>21</v>
      </c>
      <c r="D79" s="2">
        <v>1</v>
      </c>
      <c r="E79" s="2">
        <v>2.9</v>
      </c>
      <c r="F79" s="2" t="s">
        <v>21</v>
      </c>
      <c r="G79" s="2">
        <v>1</v>
      </c>
      <c r="H79" s="2">
        <v>2.8</v>
      </c>
      <c r="I79" s="2" t="s">
        <v>21</v>
      </c>
      <c r="J79" s="2">
        <v>1</v>
      </c>
      <c r="K79" s="2">
        <v>0.05</v>
      </c>
      <c r="L79" s="2" t="s">
        <v>23</v>
      </c>
      <c r="M79" s="2">
        <v>3</v>
      </c>
      <c r="N79" s="2">
        <v>11901</v>
      </c>
      <c r="O79" s="2" t="s">
        <v>23</v>
      </c>
      <c r="P79" s="2">
        <v>2</v>
      </c>
      <c r="Q79" s="2">
        <v>52</v>
      </c>
      <c r="R79" s="2" t="s">
        <v>22</v>
      </c>
      <c r="S79" s="2">
        <v>1</v>
      </c>
      <c r="T79" s="2">
        <v>2100</v>
      </c>
      <c r="U79" s="2" t="s">
        <v>22</v>
      </c>
      <c r="V79" s="2">
        <v>1</v>
      </c>
      <c r="W79" s="2">
        <v>30</v>
      </c>
      <c r="X79" s="2" t="s">
        <v>22</v>
      </c>
      <c r="Y79" s="2">
        <v>1</v>
      </c>
      <c r="Z79" s="2">
        <v>8</v>
      </c>
      <c r="AA79" s="2" t="s">
        <v>23</v>
      </c>
      <c r="AB79" s="2">
        <v>2</v>
      </c>
      <c r="AC79" s="2">
        <v>53</v>
      </c>
      <c r="AD79" s="2" t="s">
        <v>22</v>
      </c>
      <c r="AE79" s="2">
        <v>1</v>
      </c>
      <c r="AF79" s="2">
        <v>1.36</v>
      </c>
    </row>
    <row r="80" spans="1:32" x14ac:dyDescent="0.25">
      <c r="A80" s="2" t="s">
        <v>112</v>
      </c>
      <c r="B80" s="2">
        <v>93</v>
      </c>
      <c r="C80" s="2" t="s">
        <v>23</v>
      </c>
      <c r="D80" s="2">
        <v>2</v>
      </c>
      <c r="E80" s="2">
        <v>3.5</v>
      </c>
      <c r="F80" s="2" t="s">
        <v>22</v>
      </c>
      <c r="G80" s="2">
        <v>4</v>
      </c>
      <c r="H80" s="2">
        <v>3.3</v>
      </c>
      <c r="I80" s="2" t="s">
        <v>22</v>
      </c>
      <c r="J80" s="2">
        <v>4</v>
      </c>
      <c r="K80" s="2">
        <v>0.03</v>
      </c>
      <c r="L80" s="2" t="s">
        <v>21</v>
      </c>
      <c r="M80" s="2">
        <v>4</v>
      </c>
      <c r="N80" s="2">
        <v>11744</v>
      </c>
      <c r="O80" s="2" t="s">
        <v>23</v>
      </c>
      <c r="P80" s="2">
        <v>2</v>
      </c>
      <c r="Q80" s="2">
        <v>33</v>
      </c>
      <c r="R80" s="2" t="s">
        <v>21</v>
      </c>
      <c r="S80" s="2">
        <v>4</v>
      </c>
      <c r="T80" s="2">
        <v>1224</v>
      </c>
      <c r="U80" s="2" t="s">
        <v>27</v>
      </c>
      <c r="V80" s="2">
        <v>2</v>
      </c>
      <c r="W80" s="2">
        <v>28</v>
      </c>
      <c r="X80" s="2" t="s">
        <v>27</v>
      </c>
      <c r="Y80" s="2">
        <v>2</v>
      </c>
      <c r="Z80" s="2">
        <v>7</v>
      </c>
      <c r="AA80" s="2" t="s">
        <v>21</v>
      </c>
      <c r="AB80" s="2">
        <v>1</v>
      </c>
      <c r="AC80" s="2">
        <v>23</v>
      </c>
      <c r="AD80" s="2" t="s">
        <v>21</v>
      </c>
      <c r="AE80" s="2">
        <v>4</v>
      </c>
      <c r="AF80" s="2">
        <v>2.82</v>
      </c>
    </row>
    <row r="81" spans="1:32" x14ac:dyDescent="0.25">
      <c r="A81" s="2" t="s">
        <v>113</v>
      </c>
      <c r="B81" s="2">
        <v>93</v>
      </c>
      <c r="C81" s="2" t="s">
        <v>23</v>
      </c>
      <c r="D81" s="2">
        <v>2</v>
      </c>
      <c r="E81" s="2">
        <v>3.1</v>
      </c>
      <c r="F81" s="2" t="s">
        <v>23</v>
      </c>
      <c r="G81" s="2">
        <v>2</v>
      </c>
      <c r="H81" s="2">
        <v>2.9</v>
      </c>
      <c r="I81" s="2" t="s">
        <v>21</v>
      </c>
      <c r="J81" s="2">
        <v>1</v>
      </c>
      <c r="K81" s="2">
        <v>0.05</v>
      </c>
      <c r="L81" s="2" t="s">
        <v>23</v>
      </c>
      <c r="M81" s="2">
        <v>3</v>
      </c>
      <c r="N81" s="2">
        <v>13467</v>
      </c>
      <c r="O81" s="2" t="s">
        <v>22</v>
      </c>
      <c r="P81" s="2">
        <v>4</v>
      </c>
      <c r="Q81" s="2">
        <v>39</v>
      </c>
      <c r="R81" s="2" t="s">
        <v>27</v>
      </c>
      <c r="S81" s="2">
        <v>2</v>
      </c>
      <c r="T81" s="2">
        <v>565</v>
      </c>
      <c r="U81" s="2" t="s">
        <v>23</v>
      </c>
      <c r="V81" s="2">
        <v>3</v>
      </c>
      <c r="W81" s="2">
        <v>28</v>
      </c>
      <c r="X81" s="2" t="s">
        <v>27</v>
      </c>
      <c r="Y81" s="2">
        <v>2</v>
      </c>
      <c r="Z81" s="2">
        <v>10</v>
      </c>
      <c r="AA81" s="2" t="s">
        <v>22</v>
      </c>
      <c r="AB81" s="2">
        <v>4</v>
      </c>
      <c r="AC81" s="2">
        <v>26</v>
      </c>
      <c r="AD81" s="2" t="s">
        <v>23</v>
      </c>
      <c r="AE81" s="2">
        <v>3</v>
      </c>
      <c r="AF81" s="2">
        <v>2.64</v>
      </c>
    </row>
    <row r="82" spans="1:32" x14ac:dyDescent="0.25">
      <c r="A82" s="2" t="s">
        <v>114</v>
      </c>
      <c r="B82" s="2">
        <v>93</v>
      </c>
      <c r="C82" s="2" t="s">
        <v>23</v>
      </c>
      <c r="D82" s="2">
        <v>2</v>
      </c>
      <c r="E82" s="2">
        <v>3</v>
      </c>
      <c r="F82" s="2" t="s">
        <v>21</v>
      </c>
      <c r="G82" s="2">
        <v>1</v>
      </c>
      <c r="H82" s="2">
        <v>2.8</v>
      </c>
      <c r="I82" s="2" t="s">
        <v>21</v>
      </c>
      <c r="J82" s="2">
        <v>1</v>
      </c>
      <c r="K82" s="2">
        <v>0.11</v>
      </c>
      <c r="L82" s="2" t="s">
        <v>22</v>
      </c>
      <c r="M82" s="2">
        <v>1</v>
      </c>
      <c r="N82" s="2">
        <v>12312</v>
      </c>
      <c r="O82" s="2" t="s">
        <v>27</v>
      </c>
      <c r="P82" s="2">
        <v>3</v>
      </c>
      <c r="Q82" s="2">
        <v>43</v>
      </c>
      <c r="R82" s="2" t="s">
        <v>27</v>
      </c>
      <c r="S82" s="2">
        <v>2</v>
      </c>
      <c r="T82" s="2">
        <v>1806</v>
      </c>
      <c r="U82" s="2" t="s">
        <v>27</v>
      </c>
      <c r="V82" s="2">
        <v>2</v>
      </c>
      <c r="W82" s="2">
        <v>23</v>
      </c>
      <c r="X82" s="2" t="s">
        <v>21</v>
      </c>
      <c r="Y82" s="2">
        <v>4</v>
      </c>
      <c r="Z82" s="2">
        <v>11</v>
      </c>
      <c r="AA82" s="2" t="s">
        <v>22</v>
      </c>
      <c r="AB82" s="2">
        <v>4</v>
      </c>
      <c r="AC82" s="2">
        <v>22</v>
      </c>
      <c r="AD82" s="2" t="s">
        <v>21</v>
      </c>
      <c r="AE82" s="2">
        <v>4</v>
      </c>
      <c r="AF82" s="2">
        <v>2.36</v>
      </c>
    </row>
    <row r="83" spans="1:32" x14ac:dyDescent="0.25">
      <c r="A83" s="2" t="s">
        <v>115</v>
      </c>
      <c r="B83" s="2">
        <v>85</v>
      </c>
      <c r="C83" s="2" t="s">
        <v>21</v>
      </c>
      <c r="D83" s="2">
        <v>1</v>
      </c>
      <c r="E83" s="2">
        <v>3</v>
      </c>
      <c r="F83" s="2" t="s">
        <v>21</v>
      </c>
      <c r="G83" s="2">
        <v>1</v>
      </c>
      <c r="H83" s="2">
        <v>3.1</v>
      </c>
      <c r="I83" s="2" t="s">
        <v>23</v>
      </c>
      <c r="J83" s="2">
        <v>2</v>
      </c>
      <c r="K83" s="2">
        <v>0.1</v>
      </c>
      <c r="L83" s="2" t="s">
        <v>22</v>
      </c>
      <c r="M83" s="2">
        <v>1</v>
      </c>
      <c r="N83" s="2">
        <v>11046</v>
      </c>
      <c r="O83" s="2" t="s">
        <v>21</v>
      </c>
      <c r="P83" s="2">
        <v>1</v>
      </c>
      <c r="Q83" s="2">
        <v>38</v>
      </c>
      <c r="R83" s="2" t="s">
        <v>23</v>
      </c>
      <c r="S83" s="2">
        <v>3</v>
      </c>
      <c r="T83" s="2">
        <v>1936</v>
      </c>
      <c r="U83" s="2" t="s">
        <v>22</v>
      </c>
      <c r="V83" s="2">
        <v>1</v>
      </c>
      <c r="W83" s="2">
        <v>32</v>
      </c>
      <c r="X83" s="2" t="s">
        <v>22</v>
      </c>
      <c r="Y83" s="2">
        <v>1</v>
      </c>
      <c r="Z83" s="2">
        <v>8</v>
      </c>
      <c r="AA83" s="2" t="s">
        <v>23</v>
      </c>
      <c r="AB83" s="2">
        <v>2</v>
      </c>
      <c r="AC83" s="2">
        <v>26</v>
      </c>
      <c r="AD83" s="2" t="s">
        <v>23</v>
      </c>
      <c r="AE83" s="2">
        <v>3</v>
      </c>
      <c r="AF83" s="2">
        <v>1.55</v>
      </c>
    </row>
    <row r="84" spans="1:32" x14ac:dyDescent="0.25">
      <c r="A84" s="2" t="s">
        <v>116</v>
      </c>
      <c r="B84" s="2">
        <v>96</v>
      </c>
      <c r="C84" s="2" t="s">
        <v>22</v>
      </c>
      <c r="D84" s="2">
        <v>4</v>
      </c>
      <c r="E84" s="2">
        <v>3.1</v>
      </c>
      <c r="F84" s="2" t="s">
        <v>23</v>
      </c>
      <c r="G84" s="2">
        <v>2</v>
      </c>
      <c r="H84" s="2">
        <v>3</v>
      </c>
      <c r="I84" s="2" t="s">
        <v>23</v>
      </c>
      <c r="J84" s="2">
        <v>2</v>
      </c>
      <c r="K84" s="2">
        <v>0.03</v>
      </c>
      <c r="L84" s="2" t="s">
        <v>21</v>
      </c>
      <c r="M84" s="2">
        <v>4</v>
      </c>
      <c r="N84" s="2">
        <v>12564</v>
      </c>
      <c r="O84" s="2" t="s">
        <v>27</v>
      </c>
      <c r="P84" s="2">
        <v>3</v>
      </c>
      <c r="Q84" s="2">
        <v>37</v>
      </c>
      <c r="R84" s="2" t="s">
        <v>23</v>
      </c>
      <c r="S84" s="2">
        <v>3</v>
      </c>
      <c r="T84" s="2">
        <v>770</v>
      </c>
      <c r="U84" s="2" t="s">
        <v>23</v>
      </c>
      <c r="V84" s="2">
        <v>3</v>
      </c>
      <c r="W84" s="2">
        <v>24</v>
      </c>
      <c r="X84" s="2" t="s">
        <v>21</v>
      </c>
      <c r="Y84" s="2">
        <v>4</v>
      </c>
      <c r="Z84" s="2">
        <v>7</v>
      </c>
      <c r="AA84" s="2" t="s">
        <v>21</v>
      </c>
      <c r="AB84" s="2">
        <v>1</v>
      </c>
      <c r="AC84" s="2">
        <v>23</v>
      </c>
      <c r="AD84" s="2" t="s">
        <v>21</v>
      </c>
      <c r="AE84" s="2">
        <v>4</v>
      </c>
      <c r="AF84" s="2">
        <v>3</v>
      </c>
    </row>
    <row r="85" spans="1:32" x14ac:dyDescent="0.25">
      <c r="A85" s="2" t="s">
        <v>117</v>
      </c>
      <c r="B85" s="2">
        <v>91</v>
      </c>
      <c r="C85" s="2" t="s">
        <v>23</v>
      </c>
      <c r="D85" s="2">
        <v>2</v>
      </c>
      <c r="E85" s="2">
        <v>3.1</v>
      </c>
      <c r="F85" s="2" t="s">
        <v>23</v>
      </c>
      <c r="G85" s="2">
        <v>2</v>
      </c>
      <c r="H85" s="2">
        <v>3.3</v>
      </c>
      <c r="I85" s="2" t="s">
        <v>22</v>
      </c>
      <c r="J85" s="2">
        <v>4</v>
      </c>
      <c r="K85" s="2">
        <v>0.04</v>
      </c>
      <c r="L85" s="2" t="s">
        <v>23</v>
      </c>
      <c r="M85" s="2">
        <v>3</v>
      </c>
      <c r="N85" s="2">
        <v>11706</v>
      </c>
      <c r="O85" s="2" t="s">
        <v>23</v>
      </c>
      <c r="P85" s="2">
        <v>2</v>
      </c>
      <c r="Q85" s="2">
        <v>37</v>
      </c>
      <c r="R85" s="2" t="s">
        <v>23</v>
      </c>
      <c r="S85" s="2">
        <v>3</v>
      </c>
      <c r="T85" s="2">
        <v>-120</v>
      </c>
      <c r="U85" s="2" t="s">
        <v>23</v>
      </c>
      <c r="V85" s="2">
        <v>3</v>
      </c>
      <c r="W85" s="2">
        <v>26</v>
      </c>
      <c r="X85" s="2" t="s">
        <v>23</v>
      </c>
      <c r="Y85" s="2">
        <v>3</v>
      </c>
      <c r="Z85" s="2">
        <v>7</v>
      </c>
      <c r="AA85" s="2" t="s">
        <v>21</v>
      </c>
      <c r="AB85" s="2">
        <v>1</v>
      </c>
      <c r="AC85" s="2">
        <v>14</v>
      </c>
      <c r="AD85" s="2" t="s">
        <v>21</v>
      </c>
      <c r="AE85" s="2">
        <v>4</v>
      </c>
      <c r="AF85" s="2">
        <v>2.73</v>
      </c>
    </row>
    <row r="86" spans="1:32" x14ac:dyDescent="0.25">
      <c r="A86" s="2" t="s">
        <v>118</v>
      </c>
      <c r="B86" s="2">
        <v>97</v>
      </c>
      <c r="C86" s="2" t="s">
        <v>22</v>
      </c>
      <c r="D86" s="2">
        <v>4</v>
      </c>
      <c r="E86" s="2">
        <v>3.5</v>
      </c>
      <c r="F86" s="2" t="s">
        <v>22</v>
      </c>
      <c r="G86" s="2">
        <v>4</v>
      </c>
      <c r="H86" s="2">
        <v>3.5</v>
      </c>
      <c r="I86" s="2" t="s">
        <v>22</v>
      </c>
      <c r="J86" s="2">
        <v>4</v>
      </c>
      <c r="K86" s="2">
        <v>0.09</v>
      </c>
      <c r="L86" s="2" t="s">
        <v>22</v>
      </c>
      <c r="M86" s="2">
        <v>1</v>
      </c>
      <c r="N86" s="2">
        <v>11804</v>
      </c>
      <c r="O86" s="2" t="s">
        <v>23</v>
      </c>
      <c r="P86" s="2">
        <v>2</v>
      </c>
      <c r="Q86" s="2">
        <v>23</v>
      </c>
      <c r="R86" s="2" t="s">
        <v>21</v>
      </c>
      <c r="S86" s="2">
        <v>4</v>
      </c>
      <c r="T86" s="2">
        <v>2375</v>
      </c>
      <c r="U86" s="2" t="s">
        <v>22</v>
      </c>
      <c r="V86" s="2">
        <v>1</v>
      </c>
      <c r="W86" s="2">
        <v>37</v>
      </c>
      <c r="X86" s="2" t="s">
        <v>22</v>
      </c>
      <c r="Y86" s="2">
        <v>1</v>
      </c>
      <c r="Z86" s="2">
        <v>9</v>
      </c>
      <c r="AA86" s="2" t="s">
        <v>27</v>
      </c>
      <c r="AB86" s="2">
        <v>3</v>
      </c>
      <c r="AC86" s="2">
        <v>19</v>
      </c>
      <c r="AD86" s="2" t="s">
        <v>21</v>
      </c>
      <c r="AE86" s="2">
        <v>4</v>
      </c>
      <c r="AF86" s="2">
        <v>2.64</v>
      </c>
    </row>
    <row r="87" spans="1:32" x14ac:dyDescent="0.25">
      <c r="A87" s="2" t="s">
        <v>119</v>
      </c>
      <c r="B87" s="2">
        <v>93</v>
      </c>
      <c r="C87" s="2" t="s">
        <v>23</v>
      </c>
      <c r="D87" s="2">
        <v>2</v>
      </c>
      <c r="E87" s="2">
        <v>2.8</v>
      </c>
      <c r="F87" s="2" t="s">
        <v>21</v>
      </c>
      <c r="G87" s="2">
        <v>1</v>
      </c>
      <c r="H87" s="2">
        <v>3</v>
      </c>
      <c r="I87" s="2" t="s">
        <v>23</v>
      </c>
      <c r="J87" s="2">
        <v>2</v>
      </c>
      <c r="K87" s="2">
        <v>0.15</v>
      </c>
      <c r="L87" s="2" t="s">
        <v>22</v>
      </c>
      <c r="M87" s="2">
        <v>1</v>
      </c>
      <c r="N87" s="2">
        <v>11818</v>
      </c>
      <c r="O87" s="2" t="s">
        <v>23</v>
      </c>
      <c r="P87" s="2">
        <v>2</v>
      </c>
      <c r="Q87" s="2">
        <v>42</v>
      </c>
      <c r="R87" s="2" t="s">
        <v>27</v>
      </c>
      <c r="S87" s="2">
        <v>2</v>
      </c>
      <c r="T87" s="2">
        <v>-1933</v>
      </c>
      <c r="U87" s="2" t="s">
        <v>21</v>
      </c>
      <c r="V87" s="2">
        <v>4</v>
      </c>
      <c r="W87" s="2">
        <v>28</v>
      </c>
      <c r="X87" s="2" t="s">
        <v>27</v>
      </c>
      <c r="Y87" s="2">
        <v>2</v>
      </c>
      <c r="Z87" s="2">
        <v>6</v>
      </c>
      <c r="AA87" s="2" t="s">
        <v>21</v>
      </c>
      <c r="AB87" s="2">
        <v>1</v>
      </c>
      <c r="AC87" s="2">
        <v>37</v>
      </c>
      <c r="AD87" s="2" t="s">
        <v>22</v>
      </c>
      <c r="AE87" s="2">
        <v>1</v>
      </c>
      <c r="AF87" s="2">
        <v>2</v>
      </c>
    </row>
    <row r="88" spans="1:32" x14ac:dyDescent="0.25">
      <c r="A88" s="2" t="s">
        <v>120</v>
      </c>
      <c r="B88" s="2">
        <v>93</v>
      </c>
      <c r="C88" s="2" t="s">
        <v>23</v>
      </c>
      <c r="D88" s="2">
        <v>2</v>
      </c>
      <c r="E88" s="2">
        <v>3.3</v>
      </c>
      <c r="F88" s="2" t="s">
        <v>22</v>
      </c>
      <c r="G88" s="2">
        <v>4</v>
      </c>
      <c r="H88" s="2">
        <v>3.1</v>
      </c>
      <c r="I88" s="2" t="s">
        <v>23</v>
      </c>
      <c r="J88" s="2">
        <v>2</v>
      </c>
      <c r="K88" s="2">
        <v>0.17</v>
      </c>
      <c r="L88" s="2" t="s">
        <v>22</v>
      </c>
      <c r="M88" s="2">
        <v>1</v>
      </c>
      <c r="N88" s="2">
        <v>11825</v>
      </c>
      <c r="O88" s="2" t="s">
        <v>23</v>
      </c>
      <c r="P88" s="2">
        <v>2</v>
      </c>
      <c r="Q88" s="2">
        <v>46</v>
      </c>
      <c r="R88" s="2" t="s">
        <v>27</v>
      </c>
      <c r="S88" s="2">
        <v>2</v>
      </c>
      <c r="T88" s="2">
        <v>-763</v>
      </c>
      <c r="U88" s="2" t="s">
        <v>21</v>
      </c>
      <c r="V88" s="2">
        <v>4</v>
      </c>
      <c r="W88" s="2">
        <v>31</v>
      </c>
      <c r="X88" s="2" t="s">
        <v>22</v>
      </c>
      <c r="Y88" s="2">
        <v>1</v>
      </c>
      <c r="Z88" s="2">
        <v>6</v>
      </c>
      <c r="AA88" s="2" t="s">
        <v>21</v>
      </c>
      <c r="AB88" s="2">
        <v>1</v>
      </c>
      <c r="AC88" s="2">
        <v>26</v>
      </c>
      <c r="AD88" s="2" t="s">
        <v>23</v>
      </c>
      <c r="AE88" s="2">
        <v>3</v>
      </c>
      <c r="AF88" s="2">
        <v>2.36</v>
      </c>
    </row>
    <row r="89" spans="1:32" x14ac:dyDescent="0.25">
      <c r="A89" s="2" t="s">
        <v>121</v>
      </c>
      <c r="B89" s="2">
        <v>97</v>
      </c>
      <c r="C89" s="2" t="s">
        <v>22</v>
      </c>
      <c r="D89" s="2">
        <v>4</v>
      </c>
      <c r="E89" s="2">
        <v>2.9</v>
      </c>
      <c r="F89" s="2" t="s">
        <v>21</v>
      </c>
      <c r="G89" s="2">
        <v>1</v>
      </c>
      <c r="H89" s="2">
        <v>2.6</v>
      </c>
      <c r="I89" s="2" t="s">
        <v>21</v>
      </c>
      <c r="J89" s="2">
        <v>1</v>
      </c>
      <c r="K89" s="2">
        <v>0.03</v>
      </c>
      <c r="L89" s="2" t="s">
        <v>21</v>
      </c>
      <c r="M89" s="2">
        <v>4</v>
      </c>
      <c r="N89" s="2">
        <v>12663</v>
      </c>
      <c r="O89" s="2" t="s">
        <v>22</v>
      </c>
      <c r="P89" s="2">
        <v>4</v>
      </c>
      <c r="Q89" s="2">
        <v>47</v>
      </c>
      <c r="R89" s="2" t="s">
        <v>27</v>
      </c>
      <c r="S89" s="2">
        <v>2</v>
      </c>
      <c r="T89" s="2">
        <v>940</v>
      </c>
      <c r="U89" s="2" t="s">
        <v>27</v>
      </c>
      <c r="V89" s="2">
        <v>2</v>
      </c>
      <c r="W89" s="2">
        <v>30</v>
      </c>
      <c r="X89" s="2" t="s">
        <v>22</v>
      </c>
      <c r="Y89" s="2">
        <v>1</v>
      </c>
      <c r="Z89" s="2">
        <v>9</v>
      </c>
      <c r="AA89" s="2" t="s">
        <v>27</v>
      </c>
      <c r="AB89" s="2">
        <v>3</v>
      </c>
      <c r="AC89" s="2">
        <v>37</v>
      </c>
      <c r="AD89" s="2" t="s">
        <v>22</v>
      </c>
      <c r="AE89" s="2">
        <v>1</v>
      </c>
      <c r="AF89" s="2">
        <v>2.27</v>
      </c>
    </row>
    <row r="90" spans="1:32" x14ac:dyDescent="0.25">
      <c r="A90" s="2" t="s">
        <v>122</v>
      </c>
      <c r="B90" s="2">
        <v>93</v>
      </c>
      <c r="C90" s="2" t="s">
        <v>23</v>
      </c>
      <c r="D90" s="2">
        <v>2</v>
      </c>
      <c r="E90" s="2">
        <v>3.3</v>
      </c>
      <c r="F90" s="2" t="s">
        <v>22</v>
      </c>
      <c r="G90" s="2">
        <v>4</v>
      </c>
      <c r="H90" s="2">
        <v>3.1</v>
      </c>
      <c r="I90" s="2" t="s">
        <v>23</v>
      </c>
      <c r="J90" s="2">
        <v>2</v>
      </c>
      <c r="K90" s="2">
        <v>0.05</v>
      </c>
      <c r="L90" s="2" t="s">
        <v>23</v>
      </c>
      <c r="M90" s="2">
        <v>3</v>
      </c>
      <c r="N90" s="2">
        <v>12903</v>
      </c>
      <c r="O90" s="2" t="s">
        <v>22</v>
      </c>
      <c r="P90" s="2">
        <v>4</v>
      </c>
      <c r="Q90" s="2">
        <v>51</v>
      </c>
      <c r="R90" s="2" t="s">
        <v>22</v>
      </c>
      <c r="S90" s="2">
        <v>1</v>
      </c>
      <c r="T90" s="2">
        <v>-494</v>
      </c>
      <c r="U90" s="2" t="s">
        <v>21</v>
      </c>
      <c r="V90" s="2">
        <v>4</v>
      </c>
      <c r="W90" s="2">
        <v>24</v>
      </c>
      <c r="X90" s="2" t="s">
        <v>21</v>
      </c>
      <c r="Y90" s="2">
        <v>4</v>
      </c>
      <c r="Z90" s="2">
        <v>7</v>
      </c>
      <c r="AA90" s="2" t="s">
        <v>21</v>
      </c>
      <c r="AB90" s="2">
        <v>1</v>
      </c>
      <c r="AC90" s="2">
        <v>26</v>
      </c>
      <c r="AD90" s="2" t="s">
        <v>23</v>
      </c>
      <c r="AE90" s="2">
        <v>3</v>
      </c>
      <c r="AF90" s="2">
        <v>2.91</v>
      </c>
    </row>
    <row r="91" spans="1:32" x14ac:dyDescent="0.25">
      <c r="A91" s="2" t="s">
        <v>123</v>
      </c>
      <c r="B91" s="2">
        <v>89</v>
      </c>
      <c r="C91" s="2" t="s">
        <v>21</v>
      </c>
      <c r="D91" s="2">
        <v>1</v>
      </c>
      <c r="E91" s="2">
        <v>2.6</v>
      </c>
      <c r="F91" s="2" t="s">
        <v>21</v>
      </c>
      <c r="G91" s="2">
        <v>1</v>
      </c>
      <c r="H91" s="2">
        <v>2.7</v>
      </c>
      <c r="I91" s="2" t="s">
        <v>21</v>
      </c>
      <c r="J91" s="2">
        <v>1</v>
      </c>
      <c r="K91" s="2">
        <v>0.11</v>
      </c>
      <c r="L91" s="2" t="s">
        <v>22</v>
      </c>
      <c r="M91" s="2">
        <v>1</v>
      </c>
      <c r="N91" s="2">
        <v>11070</v>
      </c>
      <c r="O91" s="2" t="s">
        <v>21</v>
      </c>
      <c r="P91" s="2">
        <v>1</v>
      </c>
      <c r="Q91" s="2">
        <v>43</v>
      </c>
      <c r="R91" s="2" t="s">
        <v>27</v>
      </c>
      <c r="S91" s="2">
        <v>2</v>
      </c>
      <c r="T91" s="2">
        <v>46</v>
      </c>
      <c r="U91" s="2" t="s">
        <v>23</v>
      </c>
      <c r="V91" s="2">
        <v>3</v>
      </c>
      <c r="W91" s="2">
        <v>28</v>
      </c>
      <c r="X91" s="2" t="s">
        <v>27</v>
      </c>
      <c r="Y91" s="2">
        <v>2</v>
      </c>
      <c r="Z91" s="2">
        <v>9</v>
      </c>
      <c r="AA91" s="2" t="s">
        <v>27</v>
      </c>
      <c r="AB91" s="2">
        <v>3</v>
      </c>
      <c r="AC91" s="2">
        <v>66</v>
      </c>
      <c r="AD91" s="2" t="s">
        <v>22</v>
      </c>
      <c r="AE91" s="2">
        <v>1</v>
      </c>
      <c r="AF91" s="2">
        <v>1.73</v>
      </c>
    </row>
    <row r="92" spans="1:32" x14ac:dyDescent="0.25">
      <c r="A92" s="2" t="s">
        <v>124</v>
      </c>
      <c r="B92" s="2">
        <v>96</v>
      </c>
      <c r="C92" s="2" t="s">
        <v>22</v>
      </c>
      <c r="D92" s="2">
        <v>4</v>
      </c>
      <c r="E92" s="2">
        <v>3.1</v>
      </c>
      <c r="F92" s="2" t="s">
        <v>23</v>
      </c>
      <c r="G92" s="2">
        <v>2</v>
      </c>
      <c r="H92" s="2">
        <v>3.2</v>
      </c>
      <c r="I92" s="2" t="s">
        <v>27</v>
      </c>
      <c r="J92" s="2">
        <v>3</v>
      </c>
      <c r="K92" s="2">
        <v>0.03</v>
      </c>
      <c r="L92" s="2" t="s">
        <v>21</v>
      </c>
      <c r="M92" s="2">
        <v>4</v>
      </c>
      <c r="N92" s="2">
        <v>11266</v>
      </c>
      <c r="O92" s="2" t="s">
        <v>21</v>
      </c>
      <c r="P92" s="2">
        <v>1</v>
      </c>
      <c r="Q92" s="2">
        <v>23</v>
      </c>
      <c r="R92" s="2" t="s">
        <v>21</v>
      </c>
      <c r="S92" s="2">
        <v>4</v>
      </c>
      <c r="T92" s="2">
        <v>2582</v>
      </c>
      <c r="U92" s="2" t="s">
        <v>22</v>
      </c>
      <c r="V92" s="2">
        <v>1</v>
      </c>
      <c r="W92" s="2">
        <v>24</v>
      </c>
      <c r="X92" s="2" t="s">
        <v>21</v>
      </c>
      <c r="Y92" s="2">
        <v>4</v>
      </c>
      <c r="Z92" s="2">
        <v>7</v>
      </c>
      <c r="AA92" s="2" t="s">
        <v>21</v>
      </c>
      <c r="AB92" s="2">
        <v>1</v>
      </c>
      <c r="AC92" s="2">
        <v>17</v>
      </c>
      <c r="AD92" s="2" t="s">
        <v>21</v>
      </c>
      <c r="AE92" s="2">
        <v>4</v>
      </c>
      <c r="AF92" s="2">
        <v>2.64</v>
      </c>
    </row>
    <row r="93" spans="1:32" x14ac:dyDescent="0.25">
      <c r="A93" s="2" t="s">
        <v>125</v>
      </c>
      <c r="B93" s="2">
        <v>92</v>
      </c>
      <c r="C93" s="2" t="s">
        <v>23</v>
      </c>
      <c r="D93" s="2">
        <v>2</v>
      </c>
      <c r="E93" s="2">
        <v>2.9</v>
      </c>
      <c r="F93" s="2" t="s">
        <v>21</v>
      </c>
      <c r="G93" s="2">
        <v>1</v>
      </c>
      <c r="H93" s="2">
        <v>2.8</v>
      </c>
      <c r="I93" s="2" t="s">
        <v>21</v>
      </c>
      <c r="J93" s="2">
        <v>1</v>
      </c>
      <c r="K93" s="2">
        <v>0.06</v>
      </c>
      <c r="L93" s="2" t="s">
        <v>27</v>
      </c>
      <c r="M93" s="2">
        <v>2</v>
      </c>
      <c r="N93" s="2">
        <v>12773</v>
      </c>
      <c r="O93" s="2" t="s">
        <v>22</v>
      </c>
      <c r="P93" s="2">
        <v>4</v>
      </c>
      <c r="Q93" s="2">
        <v>35</v>
      </c>
      <c r="R93" s="2" t="s">
        <v>23</v>
      </c>
      <c r="S93" s="2">
        <v>3</v>
      </c>
      <c r="T93" s="2">
        <v>1097</v>
      </c>
      <c r="U93" s="2" t="s">
        <v>27</v>
      </c>
      <c r="V93" s="2">
        <v>2</v>
      </c>
      <c r="W93" s="2">
        <v>28</v>
      </c>
      <c r="X93" s="2" t="s">
        <v>27</v>
      </c>
      <c r="Y93" s="2">
        <v>2</v>
      </c>
      <c r="Z93" s="2">
        <v>8</v>
      </c>
      <c r="AA93" s="2" t="s">
        <v>23</v>
      </c>
      <c r="AB93" s="2">
        <v>2</v>
      </c>
      <c r="AC93" s="2">
        <v>46</v>
      </c>
      <c r="AD93" s="2" t="s">
        <v>22</v>
      </c>
      <c r="AE93" s="2">
        <v>1</v>
      </c>
      <c r="AF93" s="2">
        <v>2</v>
      </c>
    </row>
    <row r="94" spans="1:32" x14ac:dyDescent="0.25">
      <c r="A94" s="2" t="s">
        <v>126</v>
      </c>
      <c r="B94" s="2">
        <v>93</v>
      </c>
      <c r="C94" s="2" t="s">
        <v>23</v>
      </c>
      <c r="D94" s="2">
        <v>2</v>
      </c>
      <c r="E94" s="2">
        <v>3</v>
      </c>
      <c r="F94" s="2" t="s">
        <v>21</v>
      </c>
      <c r="G94" s="2">
        <v>1</v>
      </c>
      <c r="H94" s="2">
        <v>3</v>
      </c>
      <c r="I94" s="2" t="s">
        <v>23</v>
      </c>
      <c r="J94" s="2">
        <v>2</v>
      </c>
      <c r="K94" s="2">
        <v>0.05</v>
      </c>
      <c r="L94" s="2" t="s">
        <v>23</v>
      </c>
      <c r="M94" s="2">
        <v>3</v>
      </c>
      <c r="N94" s="2">
        <v>13905</v>
      </c>
      <c r="O94" s="2" t="s">
        <v>22</v>
      </c>
      <c r="P94" s="2">
        <v>4</v>
      </c>
      <c r="Q94" s="2">
        <v>53</v>
      </c>
      <c r="R94" s="2" t="s">
        <v>22</v>
      </c>
      <c r="S94" s="2">
        <v>1</v>
      </c>
      <c r="T94" s="2">
        <v>-5430</v>
      </c>
      <c r="U94" s="2" t="s">
        <v>21</v>
      </c>
      <c r="V94" s="2">
        <v>4</v>
      </c>
      <c r="W94" s="2">
        <v>26</v>
      </c>
      <c r="X94" s="2" t="s">
        <v>23</v>
      </c>
      <c r="Y94" s="2">
        <v>3</v>
      </c>
      <c r="Z94" s="2">
        <v>4</v>
      </c>
      <c r="AA94" s="2" t="s">
        <v>21</v>
      </c>
      <c r="AB94" s="2">
        <v>1</v>
      </c>
      <c r="AC94" s="2">
        <v>26</v>
      </c>
      <c r="AD94" s="2" t="s">
        <v>23</v>
      </c>
      <c r="AE94" s="2">
        <v>3</v>
      </c>
      <c r="AF94" s="2">
        <v>2.5499999999999998</v>
      </c>
    </row>
    <row r="95" spans="1:32" x14ac:dyDescent="0.25">
      <c r="A95" s="2" t="s">
        <v>127</v>
      </c>
      <c r="B95" s="2">
        <v>84</v>
      </c>
      <c r="C95" s="2" t="s">
        <v>21</v>
      </c>
      <c r="D95" s="2">
        <v>1</v>
      </c>
      <c r="E95" s="2">
        <v>2.8</v>
      </c>
      <c r="F95" s="2" t="s">
        <v>21</v>
      </c>
      <c r="G95" s="2">
        <v>1</v>
      </c>
      <c r="H95" s="2">
        <v>2.7</v>
      </c>
      <c r="I95" s="2" t="s">
        <v>21</v>
      </c>
      <c r="J95" s="2">
        <v>1</v>
      </c>
      <c r="K95" s="2">
        <v>7.0000000000000007E-2</v>
      </c>
      <c r="L95" s="2" t="s">
        <v>27</v>
      </c>
      <c r="M95" s="2">
        <v>2</v>
      </c>
      <c r="N95" s="2">
        <v>12298</v>
      </c>
      <c r="O95" s="2" t="s">
        <v>27</v>
      </c>
      <c r="P95" s="2">
        <v>3</v>
      </c>
      <c r="Q95" s="2">
        <v>52</v>
      </c>
      <c r="R95" s="2" t="s">
        <v>22</v>
      </c>
      <c r="S95" s="2">
        <v>1</v>
      </c>
      <c r="T95" s="2">
        <v>1032</v>
      </c>
      <c r="U95" s="2" t="s">
        <v>27</v>
      </c>
      <c r="V95" s="2">
        <v>2</v>
      </c>
      <c r="W95" s="2">
        <v>26</v>
      </c>
      <c r="X95" s="2" t="s">
        <v>23</v>
      </c>
      <c r="Y95" s="2">
        <v>3</v>
      </c>
      <c r="Z95" s="2">
        <v>7</v>
      </c>
      <c r="AA95" s="2" t="s">
        <v>21</v>
      </c>
      <c r="AB95" s="2">
        <v>1</v>
      </c>
      <c r="AC95" s="2">
        <v>30</v>
      </c>
      <c r="AD95" s="2" t="s">
        <v>22</v>
      </c>
      <c r="AE95" s="2">
        <v>1</v>
      </c>
      <c r="AF95" s="2">
        <v>1.64</v>
      </c>
    </row>
    <row r="96" spans="1:32" x14ac:dyDescent="0.25">
      <c r="A96" s="2" t="s">
        <v>128</v>
      </c>
      <c r="B96" s="2">
        <v>93</v>
      </c>
      <c r="C96" s="2" t="s">
        <v>23</v>
      </c>
      <c r="D96" s="2">
        <v>2</v>
      </c>
      <c r="E96" s="2">
        <v>3.1</v>
      </c>
      <c r="F96" s="2" t="s">
        <v>23</v>
      </c>
      <c r="G96" s="2">
        <v>2</v>
      </c>
      <c r="H96" s="2">
        <v>2.9</v>
      </c>
      <c r="I96" s="2" t="s">
        <v>21</v>
      </c>
      <c r="J96" s="2">
        <v>1</v>
      </c>
      <c r="K96" s="2">
        <v>0.03</v>
      </c>
      <c r="L96" s="2" t="s">
        <v>21</v>
      </c>
      <c r="M96" s="2">
        <v>4</v>
      </c>
      <c r="N96" s="2">
        <v>12145</v>
      </c>
      <c r="O96" s="2" t="s">
        <v>27</v>
      </c>
      <c r="P96" s="2">
        <v>3</v>
      </c>
      <c r="Q96" s="2">
        <v>32</v>
      </c>
      <c r="R96" s="2" t="s">
        <v>21</v>
      </c>
      <c r="S96" s="2">
        <v>4</v>
      </c>
      <c r="T96" s="2">
        <v>1448</v>
      </c>
      <c r="U96" s="2" t="s">
        <v>27</v>
      </c>
      <c r="V96" s="2">
        <v>2</v>
      </c>
      <c r="W96" s="2">
        <v>24</v>
      </c>
      <c r="X96" s="2" t="s">
        <v>21</v>
      </c>
      <c r="Y96" s="2">
        <v>4</v>
      </c>
      <c r="Z96" s="2">
        <v>11</v>
      </c>
      <c r="AA96" s="2" t="s">
        <v>22</v>
      </c>
      <c r="AB96" s="2">
        <v>4</v>
      </c>
      <c r="AC96" s="2">
        <v>26</v>
      </c>
      <c r="AD96" s="2" t="s">
        <v>23</v>
      </c>
      <c r="AE96" s="2">
        <v>3</v>
      </c>
      <c r="AF96" s="2">
        <v>2.82</v>
      </c>
    </row>
    <row r="97" spans="1:32" x14ac:dyDescent="0.25">
      <c r="A97" s="2" t="s">
        <v>129</v>
      </c>
      <c r="B97" s="2">
        <v>96</v>
      </c>
      <c r="C97" s="2" t="s">
        <v>22</v>
      </c>
      <c r="D97" s="2">
        <v>4</v>
      </c>
      <c r="E97" s="2">
        <v>3.5</v>
      </c>
      <c r="F97" s="2" t="s">
        <v>22</v>
      </c>
      <c r="G97" s="2">
        <v>4</v>
      </c>
      <c r="H97" s="2">
        <v>3.6</v>
      </c>
      <c r="I97" s="2" t="s">
        <v>22</v>
      </c>
      <c r="J97" s="2">
        <v>4</v>
      </c>
      <c r="K97" s="2">
        <v>0.03</v>
      </c>
      <c r="L97" s="2" t="s">
        <v>21</v>
      </c>
      <c r="M97" s="2">
        <v>4</v>
      </c>
      <c r="N97" s="2">
        <v>13372</v>
      </c>
      <c r="O97" s="2" t="s">
        <v>22</v>
      </c>
      <c r="P97" s="2">
        <v>4</v>
      </c>
      <c r="Q97" s="2">
        <v>26</v>
      </c>
      <c r="R97" s="2" t="s">
        <v>21</v>
      </c>
      <c r="S97" s="2">
        <v>4</v>
      </c>
      <c r="T97" s="2">
        <v>1693</v>
      </c>
      <c r="U97" s="2" t="s">
        <v>27</v>
      </c>
      <c r="V97" s="2">
        <v>2</v>
      </c>
      <c r="W97" s="2">
        <v>26</v>
      </c>
      <c r="X97" s="2" t="s">
        <v>23</v>
      </c>
      <c r="Y97" s="2">
        <v>3</v>
      </c>
      <c r="Z97" s="2">
        <v>17</v>
      </c>
      <c r="AA97" s="2" t="s">
        <v>22</v>
      </c>
      <c r="AB97" s="2">
        <v>4</v>
      </c>
      <c r="AC97" s="2">
        <v>26</v>
      </c>
      <c r="AD97" s="2" t="s">
        <v>23</v>
      </c>
      <c r="AE97" s="2">
        <v>3</v>
      </c>
      <c r="AF97" s="2">
        <v>3.45</v>
      </c>
    </row>
    <row r="98" spans="1:32" x14ac:dyDescent="0.25">
      <c r="A98" s="2" t="s">
        <v>130</v>
      </c>
      <c r="B98" s="2">
        <v>88</v>
      </c>
      <c r="C98" s="2" t="s">
        <v>21</v>
      </c>
      <c r="D98" s="2">
        <v>1</v>
      </c>
      <c r="E98" s="2">
        <v>2.8</v>
      </c>
      <c r="F98" s="2" t="s">
        <v>21</v>
      </c>
      <c r="G98" s="2">
        <v>1</v>
      </c>
      <c r="H98" s="2">
        <v>2.8</v>
      </c>
      <c r="I98" s="2" t="s">
        <v>21</v>
      </c>
      <c r="J98" s="2">
        <v>1</v>
      </c>
      <c r="K98" s="2">
        <v>0.12</v>
      </c>
      <c r="L98" s="2" t="s">
        <v>22</v>
      </c>
      <c r="M98" s="2">
        <v>1</v>
      </c>
      <c r="N98" s="2">
        <v>11492</v>
      </c>
      <c r="O98" s="2" t="s">
        <v>23</v>
      </c>
      <c r="P98" s="2">
        <v>2</v>
      </c>
      <c r="Q98" s="2">
        <v>57</v>
      </c>
      <c r="R98" s="2" t="s">
        <v>22</v>
      </c>
      <c r="S98" s="2">
        <v>1</v>
      </c>
      <c r="T98" s="2">
        <v>75</v>
      </c>
      <c r="U98" s="2" t="s">
        <v>23</v>
      </c>
      <c r="V98" s="2">
        <v>3</v>
      </c>
      <c r="W98" s="2">
        <v>29</v>
      </c>
      <c r="X98" s="2" t="s">
        <v>27</v>
      </c>
      <c r="Y98" s="2">
        <v>2</v>
      </c>
      <c r="Z98" s="2">
        <v>9</v>
      </c>
      <c r="AA98" s="2" t="s">
        <v>27</v>
      </c>
      <c r="AB98" s="2">
        <v>3</v>
      </c>
      <c r="AC98" s="2">
        <v>50</v>
      </c>
      <c r="AD98" s="2" t="s">
        <v>22</v>
      </c>
      <c r="AE98" s="2">
        <v>1</v>
      </c>
      <c r="AF98" s="2">
        <v>1.73</v>
      </c>
    </row>
    <row r="99" spans="1:32" x14ac:dyDescent="0.25">
      <c r="A99" s="2" t="s">
        <v>131</v>
      </c>
      <c r="B99" s="2">
        <v>93</v>
      </c>
      <c r="C99" s="2" t="s">
        <v>23</v>
      </c>
      <c r="D99" s="2">
        <v>2</v>
      </c>
      <c r="E99" s="2">
        <v>3.3</v>
      </c>
      <c r="F99" s="2" t="s">
        <v>22</v>
      </c>
      <c r="G99" s="2">
        <v>4</v>
      </c>
      <c r="H99" s="2">
        <v>3.4</v>
      </c>
      <c r="I99" s="2" t="s">
        <v>22</v>
      </c>
      <c r="J99" s="2">
        <v>4</v>
      </c>
      <c r="K99" s="2">
        <v>0.03</v>
      </c>
      <c r="L99" s="2" t="s">
        <v>21</v>
      </c>
      <c r="M99" s="2">
        <v>4</v>
      </c>
      <c r="N99" s="2">
        <v>11919</v>
      </c>
      <c r="O99" s="2" t="s">
        <v>23</v>
      </c>
      <c r="P99" s="2">
        <v>2</v>
      </c>
      <c r="Q99" s="2">
        <v>32</v>
      </c>
      <c r="R99" s="2" t="s">
        <v>21</v>
      </c>
      <c r="S99" s="2">
        <v>4</v>
      </c>
      <c r="T99" s="2">
        <v>1142</v>
      </c>
      <c r="U99" s="2" t="s">
        <v>27</v>
      </c>
      <c r="V99" s="2">
        <v>2</v>
      </c>
      <c r="W99" s="2">
        <v>22</v>
      </c>
      <c r="X99" s="2" t="s">
        <v>21</v>
      </c>
      <c r="Y99" s="2">
        <v>4</v>
      </c>
      <c r="Z99" s="2">
        <v>5</v>
      </c>
      <c r="AA99" s="2" t="s">
        <v>21</v>
      </c>
      <c r="AB99" s="2">
        <v>1</v>
      </c>
      <c r="AC99" s="2">
        <v>26</v>
      </c>
      <c r="AD99" s="2" t="s">
        <v>23</v>
      </c>
      <c r="AE99" s="2">
        <v>3</v>
      </c>
      <c r="AF99" s="2">
        <v>2.91</v>
      </c>
    </row>
    <row r="100" spans="1:32" x14ac:dyDescent="0.25">
      <c r="A100" s="2" t="s">
        <v>132</v>
      </c>
      <c r="B100" s="2">
        <v>93</v>
      </c>
      <c r="C100" s="2" t="s">
        <v>23</v>
      </c>
      <c r="D100" s="2">
        <v>2</v>
      </c>
      <c r="E100" s="2">
        <v>2.9</v>
      </c>
      <c r="F100" s="2" t="s">
        <v>21</v>
      </c>
      <c r="G100" s="2">
        <v>1</v>
      </c>
      <c r="H100" s="2">
        <v>2.9</v>
      </c>
      <c r="I100" s="2" t="s">
        <v>21</v>
      </c>
      <c r="J100" s="2">
        <v>1</v>
      </c>
      <c r="K100" s="2">
        <v>0.02</v>
      </c>
      <c r="L100" s="2" t="s">
        <v>21</v>
      </c>
      <c r="M100" s="2">
        <v>4</v>
      </c>
      <c r="N100" s="2">
        <v>12471</v>
      </c>
      <c r="O100" s="2" t="s">
        <v>27</v>
      </c>
      <c r="P100" s="2">
        <v>3</v>
      </c>
      <c r="Q100" s="2">
        <v>50</v>
      </c>
      <c r="R100" s="2" t="s">
        <v>22</v>
      </c>
      <c r="S100" s="2">
        <v>1</v>
      </c>
      <c r="T100" s="2">
        <v>-3115</v>
      </c>
      <c r="U100" s="2" t="s">
        <v>21</v>
      </c>
      <c r="V100" s="2">
        <v>4</v>
      </c>
      <c r="W100" s="2">
        <v>25</v>
      </c>
      <c r="X100" s="2" t="s">
        <v>21</v>
      </c>
      <c r="Y100" s="2">
        <v>4</v>
      </c>
      <c r="Z100" s="2">
        <v>7</v>
      </c>
      <c r="AA100" s="2" t="s">
        <v>21</v>
      </c>
      <c r="AB100" s="2">
        <v>1</v>
      </c>
      <c r="AC100" s="2">
        <v>26</v>
      </c>
      <c r="AD100" s="2" t="s">
        <v>23</v>
      </c>
      <c r="AE100" s="2">
        <v>3</v>
      </c>
      <c r="AF100" s="2">
        <v>2.5499999999999998</v>
      </c>
    </row>
    <row r="101" spans="1:32" x14ac:dyDescent="0.25">
      <c r="B101" s="2">
        <v>93</v>
      </c>
      <c r="C101" s="2" t="s">
        <v>23</v>
      </c>
      <c r="D101" s="2">
        <v>2</v>
      </c>
      <c r="E101" s="2">
        <v>3.1</v>
      </c>
      <c r="F101" s="2" t="s">
        <v>23</v>
      </c>
      <c r="G101" s="2">
        <v>2</v>
      </c>
      <c r="H101" s="2">
        <v>3.1</v>
      </c>
      <c r="I101" s="2" t="s">
        <v>23</v>
      </c>
      <c r="J101" s="2">
        <v>2</v>
      </c>
      <c r="K101" s="2">
        <v>0.05</v>
      </c>
      <c r="L101" s="2" t="s">
        <v>23</v>
      </c>
      <c r="M101" s="2">
        <v>3</v>
      </c>
      <c r="N101" s="2">
        <v>12017</v>
      </c>
      <c r="O101" s="2" t="s">
        <v>23</v>
      </c>
      <c r="P101" s="2">
        <v>2</v>
      </c>
      <c r="Q101" s="2">
        <v>38</v>
      </c>
      <c r="R101" s="2" t="s">
        <v>23</v>
      </c>
      <c r="S101" s="2">
        <v>3</v>
      </c>
      <c r="T101" s="2">
        <v>772</v>
      </c>
      <c r="U101" s="2" t="s">
        <v>23</v>
      </c>
      <c r="V101" s="2">
        <v>3</v>
      </c>
      <c r="W101" s="2">
        <v>26</v>
      </c>
      <c r="X101" s="2" t="s">
        <v>23</v>
      </c>
      <c r="Y101" s="2">
        <v>3</v>
      </c>
      <c r="Z101" s="2">
        <v>8</v>
      </c>
      <c r="AA101" s="2" t="s">
        <v>23</v>
      </c>
      <c r="AB101" s="2">
        <v>2</v>
      </c>
      <c r="AC101" s="2">
        <v>26</v>
      </c>
      <c r="AD101" s="2" t="s">
        <v>23</v>
      </c>
      <c r="AE101" s="2">
        <v>3</v>
      </c>
      <c r="AF101" s="2">
        <v>2.5499999999999998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6C37-47B2-45C8-94F4-6351128DA978}">
  <dimension ref="A1:P101"/>
  <sheetViews>
    <sheetView topLeftCell="A60" workbookViewId="0">
      <selection activeCell="D2" sqref="D2:O100"/>
    </sheetView>
  </sheetViews>
  <sheetFormatPr defaultRowHeight="15" x14ac:dyDescent="0.25"/>
  <cols>
    <col min="1" max="1" width="8.7109375" style="2"/>
    <col min="2" max="2" width="9.140625" style="2"/>
    <col min="3" max="3" width="17.7109375" style="2" customWidth="1"/>
    <col min="4" max="16" width="8.7109375" style="2"/>
  </cols>
  <sheetData>
    <row r="1" spans="1:16" x14ac:dyDescent="0.25">
      <c r="A1" s="1" t="s">
        <v>0</v>
      </c>
      <c r="B1" s="1" t="s">
        <v>0</v>
      </c>
      <c r="C1" s="1" t="s">
        <v>937</v>
      </c>
      <c r="D1" s="1" t="s">
        <v>936</v>
      </c>
      <c r="E1" s="1" t="s">
        <v>935</v>
      </c>
      <c r="F1" s="1" t="s">
        <v>934</v>
      </c>
      <c r="G1" s="1" t="s">
        <v>933</v>
      </c>
      <c r="H1" s="1" t="s">
        <v>932</v>
      </c>
      <c r="I1" s="1" t="s">
        <v>931</v>
      </c>
      <c r="J1" s="1" t="s">
        <v>930</v>
      </c>
      <c r="K1" s="1" t="s">
        <v>929</v>
      </c>
      <c r="L1" s="1" t="s">
        <v>928</v>
      </c>
      <c r="M1" s="1" t="s">
        <v>927</v>
      </c>
      <c r="N1" s="1" t="s">
        <v>926</v>
      </c>
      <c r="O1" s="1" t="s">
        <v>925</v>
      </c>
      <c r="P1" s="1" t="s">
        <v>18</v>
      </c>
    </row>
    <row r="2" spans="1:16" x14ac:dyDescent="0.25">
      <c r="A2" s="2" t="s">
        <v>19</v>
      </c>
      <c r="B2" s="2" t="s">
        <v>19</v>
      </c>
      <c r="C2" s="2">
        <v>7494</v>
      </c>
      <c r="D2" s="2" t="s">
        <v>924</v>
      </c>
      <c r="E2" s="2" t="s">
        <v>923</v>
      </c>
      <c r="F2" s="2" t="s">
        <v>922</v>
      </c>
      <c r="G2" s="2" t="s">
        <v>579</v>
      </c>
      <c r="H2" s="2" t="s">
        <v>921</v>
      </c>
      <c r="I2" s="2" t="s">
        <v>920</v>
      </c>
      <c r="J2" s="2" t="s">
        <v>317</v>
      </c>
      <c r="K2" s="2">
        <v>49.8</v>
      </c>
      <c r="L2" s="2">
        <v>7496</v>
      </c>
      <c r="M2" s="2">
        <v>100</v>
      </c>
      <c r="N2" s="2">
        <v>22.4</v>
      </c>
      <c r="O2" s="2">
        <v>22.9</v>
      </c>
      <c r="P2" s="2" t="s">
        <v>308</v>
      </c>
    </row>
    <row r="3" spans="1:16" x14ac:dyDescent="0.25">
      <c r="A3" s="2" t="s">
        <v>25</v>
      </c>
      <c r="B3" s="2" t="s">
        <v>25</v>
      </c>
      <c r="C3" s="2">
        <v>3611</v>
      </c>
      <c r="D3" s="2" t="s">
        <v>918</v>
      </c>
      <c r="E3" s="2" t="s">
        <v>919</v>
      </c>
      <c r="F3" s="2" t="s">
        <v>918</v>
      </c>
      <c r="G3" s="2" t="s">
        <v>917</v>
      </c>
      <c r="H3" s="2" t="s">
        <v>916</v>
      </c>
      <c r="I3" s="2" t="s">
        <v>915</v>
      </c>
      <c r="J3" s="2" t="s">
        <v>341</v>
      </c>
      <c r="K3" s="2">
        <v>49.5</v>
      </c>
      <c r="L3" s="2">
        <v>3704</v>
      </c>
      <c r="M3" s="2">
        <v>100</v>
      </c>
      <c r="N3" s="2">
        <v>21.9</v>
      </c>
      <c r="O3" s="2">
        <v>24.3</v>
      </c>
      <c r="P3" s="2" t="s">
        <v>308</v>
      </c>
    </row>
    <row r="4" spans="1:16" x14ac:dyDescent="0.25">
      <c r="A4" s="2" t="s">
        <v>28</v>
      </c>
      <c r="B4" s="2" t="s">
        <v>28</v>
      </c>
      <c r="C4" s="2">
        <v>13960</v>
      </c>
      <c r="D4" s="2" t="s">
        <v>914</v>
      </c>
      <c r="E4" s="2" t="s">
        <v>913</v>
      </c>
      <c r="F4" s="2" t="s">
        <v>609</v>
      </c>
      <c r="G4" s="2" t="s">
        <v>912</v>
      </c>
      <c r="H4" s="2" t="s">
        <v>911</v>
      </c>
      <c r="I4" s="2" t="s">
        <v>910</v>
      </c>
      <c r="J4" s="2" t="s">
        <v>909</v>
      </c>
      <c r="K4" s="2">
        <v>48.6</v>
      </c>
      <c r="L4" s="2">
        <v>14061</v>
      </c>
      <c r="M4" s="2">
        <v>100</v>
      </c>
      <c r="N4" s="2">
        <v>23.9</v>
      </c>
      <c r="O4" s="2">
        <v>23.6</v>
      </c>
      <c r="P4" s="2" t="s">
        <v>308</v>
      </c>
    </row>
    <row r="5" spans="1:16" x14ac:dyDescent="0.25">
      <c r="A5" s="2" t="s">
        <v>30</v>
      </c>
      <c r="B5" s="2" t="s">
        <v>30</v>
      </c>
      <c r="C5" s="2">
        <v>12094</v>
      </c>
      <c r="D5" s="2" t="s">
        <v>908</v>
      </c>
      <c r="E5" s="2" t="s">
        <v>907</v>
      </c>
      <c r="F5" s="2" t="s">
        <v>906</v>
      </c>
      <c r="G5" s="2" t="s">
        <v>536</v>
      </c>
      <c r="H5" s="2" t="s">
        <v>905</v>
      </c>
      <c r="I5" s="2" t="s">
        <v>904</v>
      </c>
      <c r="J5" s="2" t="s">
        <v>435</v>
      </c>
      <c r="K5" s="2">
        <v>50</v>
      </c>
      <c r="L5" s="2">
        <v>7048</v>
      </c>
      <c r="M5" s="2">
        <v>57.2</v>
      </c>
      <c r="N5" s="2">
        <v>21.7</v>
      </c>
      <c r="O5" s="2">
        <v>24.2</v>
      </c>
      <c r="P5" s="2" t="s">
        <v>308</v>
      </c>
    </row>
    <row r="6" spans="1:16" x14ac:dyDescent="0.25">
      <c r="A6" s="2" t="s">
        <v>32</v>
      </c>
      <c r="B6" s="2" t="s">
        <v>32</v>
      </c>
      <c r="C6" s="2">
        <v>5598</v>
      </c>
      <c r="D6" s="2" t="s">
        <v>903</v>
      </c>
      <c r="E6" s="2" t="s">
        <v>902</v>
      </c>
      <c r="F6" s="2" t="s">
        <v>901</v>
      </c>
      <c r="G6" s="2" t="s">
        <v>320</v>
      </c>
      <c r="H6" s="2" t="s">
        <v>900</v>
      </c>
      <c r="I6" s="2" t="s">
        <v>899</v>
      </c>
      <c r="J6" s="2" t="s">
        <v>898</v>
      </c>
      <c r="K6" s="2">
        <v>50.7</v>
      </c>
      <c r="L6" s="2">
        <v>5674</v>
      </c>
      <c r="M6" s="2">
        <v>100</v>
      </c>
      <c r="N6" s="2">
        <v>21.6</v>
      </c>
      <c r="O6" s="2">
        <v>25.1</v>
      </c>
      <c r="P6" s="2" t="s">
        <v>308</v>
      </c>
    </row>
    <row r="7" spans="1:16" x14ac:dyDescent="0.25">
      <c r="A7" s="2" t="s">
        <v>33</v>
      </c>
      <c r="B7" s="2" t="s">
        <v>33</v>
      </c>
      <c r="C7" s="2">
        <v>25711</v>
      </c>
      <c r="D7" s="2" t="s">
        <v>897</v>
      </c>
      <c r="E7" s="2" t="s">
        <v>896</v>
      </c>
      <c r="F7" s="2" t="s">
        <v>895</v>
      </c>
      <c r="G7" s="2" t="s">
        <v>894</v>
      </c>
      <c r="H7" s="2" t="s">
        <v>893</v>
      </c>
      <c r="I7" s="2" t="s">
        <v>892</v>
      </c>
      <c r="J7" s="2" t="s">
        <v>539</v>
      </c>
      <c r="K7" s="2">
        <v>49.5</v>
      </c>
      <c r="L7" s="2">
        <v>20795</v>
      </c>
      <c r="M7" s="2">
        <v>81.3</v>
      </c>
      <c r="N7" s="2">
        <v>22.7</v>
      </c>
      <c r="O7" s="2">
        <v>19.600000000000001</v>
      </c>
      <c r="P7" s="2" t="s">
        <v>308</v>
      </c>
    </row>
    <row r="8" spans="1:16" x14ac:dyDescent="0.25">
      <c r="A8" s="2" t="s">
        <v>35</v>
      </c>
      <c r="B8" s="2" t="s">
        <v>35</v>
      </c>
      <c r="C8" s="2">
        <v>130274</v>
      </c>
      <c r="D8" s="2" t="s">
        <v>891</v>
      </c>
      <c r="E8" s="2" t="s">
        <v>890</v>
      </c>
      <c r="F8" s="2" t="s">
        <v>889</v>
      </c>
      <c r="G8" s="2" t="s">
        <v>888</v>
      </c>
      <c r="H8" s="2" t="s">
        <v>887</v>
      </c>
      <c r="I8" s="2" t="s">
        <v>886</v>
      </c>
      <c r="J8" s="2" t="s">
        <v>885</v>
      </c>
      <c r="K8" s="2">
        <v>50.7</v>
      </c>
      <c r="L8" s="2">
        <v>17005</v>
      </c>
      <c r="M8" s="2">
        <v>13</v>
      </c>
      <c r="N8" s="2">
        <v>21.6</v>
      </c>
      <c r="O8" s="2">
        <v>17.899999999999999</v>
      </c>
      <c r="P8" s="2" t="s">
        <v>308</v>
      </c>
    </row>
    <row r="9" spans="1:16" x14ac:dyDescent="0.25">
      <c r="A9" s="2" t="s">
        <v>36</v>
      </c>
      <c r="B9" s="2" t="s">
        <v>36</v>
      </c>
      <c r="C9" s="2">
        <v>26609</v>
      </c>
      <c r="D9" s="2" t="s">
        <v>884</v>
      </c>
      <c r="E9" s="2" t="s">
        <v>883</v>
      </c>
      <c r="F9" s="2" t="s">
        <v>882</v>
      </c>
      <c r="G9" s="2" t="s">
        <v>725</v>
      </c>
      <c r="H9" s="2" t="s">
        <v>881</v>
      </c>
      <c r="I9" s="2" t="s">
        <v>880</v>
      </c>
      <c r="J9" s="2" t="s">
        <v>435</v>
      </c>
      <c r="K9" s="2">
        <v>49</v>
      </c>
      <c r="L9" s="2">
        <v>14204</v>
      </c>
      <c r="M9" s="2">
        <v>53.2</v>
      </c>
      <c r="N9" s="2">
        <v>20.399999999999999</v>
      </c>
      <c r="O9" s="2">
        <v>20.100000000000001</v>
      </c>
      <c r="P9" s="2" t="s">
        <v>308</v>
      </c>
    </row>
    <row r="10" spans="1:16" x14ac:dyDescent="0.25">
      <c r="A10" s="2" t="s">
        <v>38</v>
      </c>
      <c r="B10" s="2" t="s">
        <v>38</v>
      </c>
      <c r="C10" s="2">
        <v>25259</v>
      </c>
      <c r="D10" s="2" t="s">
        <v>879</v>
      </c>
      <c r="E10" s="2" t="s">
        <v>878</v>
      </c>
      <c r="F10" s="2" t="s">
        <v>877</v>
      </c>
      <c r="G10" s="2" t="s">
        <v>876</v>
      </c>
      <c r="H10" s="2" t="s">
        <v>875</v>
      </c>
      <c r="I10" s="2" t="s">
        <v>874</v>
      </c>
      <c r="J10" s="2" t="s">
        <v>873</v>
      </c>
      <c r="K10" s="2">
        <v>49.9</v>
      </c>
      <c r="L10" s="2">
        <v>15829</v>
      </c>
      <c r="M10" s="2">
        <v>63.3</v>
      </c>
      <c r="N10" s="2">
        <v>22.4</v>
      </c>
      <c r="O10" s="2">
        <v>19.8</v>
      </c>
      <c r="P10" s="2" t="s">
        <v>308</v>
      </c>
    </row>
    <row r="11" spans="1:16" x14ac:dyDescent="0.25">
      <c r="A11" s="2" t="s">
        <v>39</v>
      </c>
      <c r="B11" s="2" t="s">
        <v>39</v>
      </c>
      <c r="C11" s="2">
        <v>20714</v>
      </c>
      <c r="D11" s="2" t="s">
        <v>872</v>
      </c>
      <c r="E11" s="2" t="s">
        <v>871</v>
      </c>
      <c r="F11" s="2" t="s">
        <v>870</v>
      </c>
      <c r="G11" s="2" t="s">
        <v>761</v>
      </c>
      <c r="H11" s="2" t="s">
        <v>869</v>
      </c>
      <c r="I11" s="2" t="s">
        <v>868</v>
      </c>
      <c r="J11" s="2" t="s">
        <v>867</v>
      </c>
      <c r="K11" s="2">
        <v>49.6</v>
      </c>
      <c r="L11" s="2">
        <v>13794</v>
      </c>
      <c r="M11" s="2">
        <v>67.099999999999994</v>
      </c>
      <c r="N11" s="2">
        <v>25.3</v>
      </c>
      <c r="O11" s="2">
        <v>18.8</v>
      </c>
      <c r="P11" s="2" t="s">
        <v>308</v>
      </c>
    </row>
    <row r="12" spans="1:16" x14ac:dyDescent="0.25">
      <c r="A12" s="2" t="s">
        <v>40</v>
      </c>
      <c r="B12" s="2" t="s">
        <v>40</v>
      </c>
      <c r="C12" s="2">
        <v>20600</v>
      </c>
      <c r="D12" s="2" t="s">
        <v>866</v>
      </c>
      <c r="E12" s="2" t="s">
        <v>865</v>
      </c>
      <c r="F12" s="2" t="s">
        <v>864</v>
      </c>
      <c r="G12" s="2" t="s">
        <v>863</v>
      </c>
      <c r="H12" s="2" t="s">
        <v>862</v>
      </c>
      <c r="I12" s="2" t="s">
        <v>861</v>
      </c>
      <c r="J12" s="2" t="s">
        <v>860</v>
      </c>
      <c r="K12" s="2">
        <v>48.6</v>
      </c>
      <c r="L12" s="2">
        <v>8963</v>
      </c>
      <c r="M12" s="2">
        <v>43</v>
      </c>
      <c r="N12" s="2">
        <v>26.4</v>
      </c>
      <c r="O12" s="2">
        <v>17</v>
      </c>
      <c r="P12" s="2" t="s">
        <v>308</v>
      </c>
    </row>
    <row r="13" spans="1:16" x14ac:dyDescent="0.25">
      <c r="A13" s="2" t="s">
        <v>42</v>
      </c>
      <c r="B13" s="2" t="s">
        <v>42</v>
      </c>
      <c r="C13" s="2">
        <v>14269</v>
      </c>
      <c r="D13" s="2" t="s">
        <v>677</v>
      </c>
      <c r="E13" s="2" t="s">
        <v>859</v>
      </c>
      <c r="F13" s="2" t="s">
        <v>858</v>
      </c>
      <c r="G13" s="2" t="s">
        <v>396</v>
      </c>
      <c r="H13" s="2" t="s">
        <v>857</v>
      </c>
      <c r="I13" s="2" t="s">
        <v>856</v>
      </c>
      <c r="J13" s="2" t="s">
        <v>855</v>
      </c>
      <c r="K13" s="2">
        <v>49.7</v>
      </c>
      <c r="L13" s="2">
        <v>14334</v>
      </c>
      <c r="M13" s="2">
        <v>100</v>
      </c>
      <c r="N13" s="2">
        <v>22.3</v>
      </c>
      <c r="O13" s="2">
        <v>23.6</v>
      </c>
      <c r="P13" s="2" t="s">
        <v>308</v>
      </c>
    </row>
    <row r="14" spans="1:16" x14ac:dyDescent="0.25">
      <c r="A14" s="2" t="s">
        <v>43</v>
      </c>
      <c r="B14" s="2" t="s">
        <v>43</v>
      </c>
      <c r="C14" s="2">
        <v>9725</v>
      </c>
      <c r="D14" s="2" t="s">
        <v>854</v>
      </c>
      <c r="E14" s="2" t="s">
        <v>853</v>
      </c>
      <c r="F14" s="2" t="s">
        <v>852</v>
      </c>
      <c r="G14" s="2" t="s">
        <v>579</v>
      </c>
      <c r="H14" s="2" t="s">
        <v>851</v>
      </c>
      <c r="I14" s="2" t="s">
        <v>850</v>
      </c>
      <c r="J14" s="2" t="s">
        <v>849</v>
      </c>
      <c r="K14" s="2">
        <v>47.7</v>
      </c>
      <c r="L14" s="2">
        <v>9927</v>
      </c>
      <c r="M14" s="2">
        <v>100</v>
      </c>
      <c r="N14" s="2">
        <v>21.3</v>
      </c>
      <c r="O14" s="2">
        <v>23.8</v>
      </c>
      <c r="P14" s="2" t="s">
        <v>308</v>
      </c>
    </row>
    <row r="15" spans="1:16" x14ac:dyDescent="0.25">
      <c r="A15" s="2" t="s">
        <v>44</v>
      </c>
      <c r="B15" s="2" t="s">
        <v>44</v>
      </c>
      <c r="C15" s="2">
        <v>20567</v>
      </c>
      <c r="D15" s="2" t="s">
        <v>848</v>
      </c>
      <c r="E15" s="2" t="s">
        <v>847</v>
      </c>
      <c r="F15" s="2" t="s">
        <v>846</v>
      </c>
      <c r="G15" s="2" t="s">
        <v>845</v>
      </c>
      <c r="H15" s="2" t="s">
        <v>844</v>
      </c>
      <c r="I15" s="2" t="s">
        <v>843</v>
      </c>
      <c r="J15" s="2" t="s">
        <v>386</v>
      </c>
      <c r="K15" s="2">
        <v>49.8</v>
      </c>
      <c r="L15" s="2">
        <v>10610</v>
      </c>
      <c r="M15" s="2">
        <v>51.1</v>
      </c>
      <c r="N15" s="2">
        <v>24.1</v>
      </c>
      <c r="O15" s="2">
        <v>21.7</v>
      </c>
      <c r="P15" s="2" t="s">
        <v>308</v>
      </c>
    </row>
    <row r="16" spans="1:16" x14ac:dyDescent="0.25">
      <c r="A16" s="2" t="s">
        <v>45</v>
      </c>
      <c r="B16" s="2" t="s">
        <v>45</v>
      </c>
      <c r="C16" s="2">
        <v>13104</v>
      </c>
      <c r="D16" s="2" t="s">
        <v>842</v>
      </c>
      <c r="E16" s="2" t="s">
        <v>841</v>
      </c>
      <c r="F16" s="2" t="s">
        <v>632</v>
      </c>
      <c r="G16" s="2" t="s">
        <v>840</v>
      </c>
      <c r="H16" s="2" t="s">
        <v>839</v>
      </c>
      <c r="I16" s="2" t="s">
        <v>838</v>
      </c>
      <c r="J16" s="2" t="s">
        <v>611</v>
      </c>
      <c r="K16" s="2">
        <v>50.7</v>
      </c>
      <c r="L16" s="2">
        <v>6519</v>
      </c>
      <c r="M16" s="2">
        <v>49.7</v>
      </c>
      <c r="N16" s="2">
        <v>22.6</v>
      </c>
      <c r="O16" s="2">
        <v>23.5</v>
      </c>
      <c r="P16" s="2" t="s">
        <v>308</v>
      </c>
    </row>
    <row r="17" spans="1:16" x14ac:dyDescent="0.25">
      <c r="A17" s="2" t="s">
        <v>46</v>
      </c>
      <c r="B17" s="2" t="s">
        <v>46</v>
      </c>
      <c r="C17" s="2">
        <v>18399</v>
      </c>
      <c r="D17" s="2" t="s">
        <v>837</v>
      </c>
      <c r="E17" s="2" t="s">
        <v>836</v>
      </c>
      <c r="F17" s="2" t="s">
        <v>835</v>
      </c>
      <c r="G17" s="2" t="s">
        <v>485</v>
      </c>
      <c r="H17" s="2" t="s">
        <v>834</v>
      </c>
      <c r="I17" s="2" t="s">
        <v>833</v>
      </c>
      <c r="J17" s="2" t="s">
        <v>832</v>
      </c>
      <c r="K17" s="2">
        <v>49.8</v>
      </c>
      <c r="L17" s="2">
        <v>18505</v>
      </c>
      <c r="M17" s="2">
        <v>100</v>
      </c>
      <c r="N17" s="2">
        <v>21.1</v>
      </c>
      <c r="O17" s="2">
        <v>21.5</v>
      </c>
      <c r="P17" s="2" t="s">
        <v>308</v>
      </c>
    </row>
    <row r="18" spans="1:16" x14ac:dyDescent="0.25">
      <c r="A18" s="2" t="s">
        <v>48</v>
      </c>
      <c r="B18" s="2" t="s">
        <v>48</v>
      </c>
      <c r="C18" s="2">
        <v>42409</v>
      </c>
      <c r="D18" s="2" t="s">
        <v>831</v>
      </c>
      <c r="E18" s="2" t="s">
        <v>830</v>
      </c>
      <c r="F18" s="2" t="s">
        <v>829</v>
      </c>
      <c r="G18" s="2" t="s">
        <v>828</v>
      </c>
      <c r="H18" s="2" t="s">
        <v>827</v>
      </c>
      <c r="I18" s="2" t="s">
        <v>826</v>
      </c>
      <c r="J18" s="2" t="s">
        <v>825</v>
      </c>
      <c r="K18" s="2">
        <v>50.9</v>
      </c>
      <c r="L18" s="2">
        <v>8767</v>
      </c>
      <c r="M18" s="2">
        <v>20.3</v>
      </c>
      <c r="N18" s="2">
        <v>20.7</v>
      </c>
      <c r="O18" s="2">
        <v>23.8</v>
      </c>
      <c r="P18" s="2" t="s">
        <v>308</v>
      </c>
    </row>
    <row r="19" spans="1:16" x14ac:dyDescent="0.25">
      <c r="A19" s="2" t="s">
        <v>50</v>
      </c>
      <c r="B19" s="2" t="s">
        <v>50</v>
      </c>
      <c r="C19" s="2">
        <v>11491</v>
      </c>
      <c r="D19" s="2" t="s">
        <v>824</v>
      </c>
      <c r="E19" s="2" t="s">
        <v>823</v>
      </c>
      <c r="F19" s="2" t="s">
        <v>822</v>
      </c>
      <c r="G19" s="2" t="s">
        <v>821</v>
      </c>
      <c r="H19" s="2" t="s">
        <v>820</v>
      </c>
      <c r="I19" s="2" t="s">
        <v>819</v>
      </c>
      <c r="J19" s="2" t="s">
        <v>536</v>
      </c>
      <c r="K19" s="2">
        <v>50</v>
      </c>
      <c r="L19" s="2">
        <v>6953</v>
      </c>
      <c r="M19" s="2">
        <v>59.6</v>
      </c>
      <c r="N19" s="2">
        <v>22.2</v>
      </c>
      <c r="O19" s="2">
        <v>25</v>
      </c>
      <c r="P19" s="2" t="s">
        <v>308</v>
      </c>
    </row>
    <row r="20" spans="1:16" x14ac:dyDescent="0.25">
      <c r="A20" s="2" t="s">
        <v>51</v>
      </c>
      <c r="B20" s="2" t="s">
        <v>51</v>
      </c>
      <c r="C20" s="2">
        <v>11716</v>
      </c>
      <c r="D20" s="2" t="s">
        <v>818</v>
      </c>
      <c r="E20" s="2" t="s">
        <v>817</v>
      </c>
      <c r="F20" s="2" t="s">
        <v>343</v>
      </c>
      <c r="G20" s="2" t="s">
        <v>320</v>
      </c>
      <c r="H20" s="2" t="s">
        <v>816</v>
      </c>
      <c r="I20" s="2" t="s">
        <v>815</v>
      </c>
      <c r="J20" s="2" t="s">
        <v>814</v>
      </c>
      <c r="K20" s="2">
        <v>49.2</v>
      </c>
      <c r="L20" s="2">
        <v>12012</v>
      </c>
      <c r="M20" s="2">
        <v>100</v>
      </c>
      <c r="N20" s="2">
        <v>23</v>
      </c>
      <c r="O20" s="2">
        <v>22.9</v>
      </c>
      <c r="P20" s="2" t="s">
        <v>308</v>
      </c>
    </row>
    <row r="21" spans="1:16" x14ac:dyDescent="0.25">
      <c r="A21" s="2" t="s">
        <v>52</v>
      </c>
      <c r="B21" s="2" t="s">
        <v>52</v>
      </c>
      <c r="C21" s="2">
        <v>9692</v>
      </c>
      <c r="D21" s="2" t="s">
        <v>813</v>
      </c>
      <c r="E21" s="2" t="s">
        <v>812</v>
      </c>
      <c r="F21" s="2" t="s">
        <v>811</v>
      </c>
      <c r="G21" s="2" t="s">
        <v>666</v>
      </c>
      <c r="H21" s="2" t="s">
        <v>810</v>
      </c>
      <c r="I21" s="2" t="s">
        <v>809</v>
      </c>
      <c r="J21" s="2" t="s">
        <v>808</v>
      </c>
      <c r="K21" s="2">
        <v>49</v>
      </c>
      <c r="L21" s="2">
        <v>4465</v>
      </c>
      <c r="M21" s="2">
        <v>45.8</v>
      </c>
      <c r="N21" s="2">
        <v>25.8</v>
      </c>
      <c r="O21" s="2">
        <v>19.5</v>
      </c>
      <c r="P21" s="2" t="s">
        <v>308</v>
      </c>
    </row>
    <row r="22" spans="1:16" x14ac:dyDescent="0.25">
      <c r="A22" s="2" t="s">
        <v>53</v>
      </c>
      <c r="B22" s="2" t="s">
        <v>53</v>
      </c>
      <c r="C22" s="2">
        <v>16475</v>
      </c>
      <c r="D22" s="2" t="s">
        <v>807</v>
      </c>
      <c r="E22" s="2" t="s">
        <v>806</v>
      </c>
      <c r="F22" s="2" t="s">
        <v>805</v>
      </c>
      <c r="G22" s="2" t="s">
        <v>761</v>
      </c>
      <c r="H22" s="2" t="s">
        <v>804</v>
      </c>
      <c r="I22" s="2" t="s">
        <v>803</v>
      </c>
      <c r="J22" s="2" t="s">
        <v>802</v>
      </c>
      <c r="K22" s="2">
        <v>50.3</v>
      </c>
      <c r="L22" s="2">
        <v>5417</v>
      </c>
      <c r="M22" s="2">
        <v>33.1</v>
      </c>
      <c r="N22" s="2">
        <v>22.5</v>
      </c>
      <c r="O22" s="2">
        <v>22.7</v>
      </c>
      <c r="P22" s="2" t="s">
        <v>308</v>
      </c>
    </row>
    <row r="23" spans="1:16" x14ac:dyDescent="0.25">
      <c r="A23" s="2" t="s">
        <v>54</v>
      </c>
      <c r="B23" s="2" t="s">
        <v>54</v>
      </c>
      <c r="C23" s="2">
        <v>17027</v>
      </c>
      <c r="D23" s="2" t="s">
        <v>801</v>
      </c>
      <c r="E23" s="2" t="s">
        <v>800</v>
      </c>
      <c r="F23" s="2" t="s">
        <v>799</v>
      </c>
      <c r="G23" s="2" t="s">
        <v>798</v>
      </c>
      <c r="H23" s="2" t="s">
        <v>797</v>
      </c>
      <c r="I23" s="2" t="s">
        <v>796</v>
      </c>
      <c r="J23" s="2" t="s">
        <v>795</v>
      </c>
      <c r="K23" s="2">
        <v>49.1</v>
      </c>
      <c r="L23" s="2">
        <v>16885</v>
      </c>
      <c r="M23" s="2">
        <v>99.1</v>
      </c>
      <c r="N23" s="2">
        <v>21.4</v>
      </c>
      <c r="O23" s="2">
        <v>25</v>
      </c>
      <c r="P23" s="2" t="s">
        <v>308</v>
      </c>
    </row>
    <row r="24" spans="1:16" x14ac:dyDescent="0.25">
      <c r="A24" s="2" t="s">
        <v>55</v>
      </c>
      <c r="B24" s="2" t="s">
        <v>55</v>
      </c>
      <c r="C24" s="2">
        <v>46344</v>
      </c>
      <c r="D24" s="2" t="s">
        <v>794</v>
      </c>
      <c r="E24" s="2" t="s">
        <v>793</v>
      </c>
      <c r="F24" s="2" t="s">
        <v>792</v>
      </c>
      <c r="G24" s="2" t="s">
        <v>791</v>
      </c>
      <c r="H24" s="2" t="s">
        <v>790</v>
      </c>
      <c r="I24" s="2" t="s">
        <v>789</v>
      </c>
      <c r="J24" s="2" t="s">
        <v>788</v>
      </c>
      <c r="K24" s="2">
        <v>50.5</v>
      </c>
      <c r="L24" s="2">
        <v>14007</v>
      </c>
      <c r="M24" s="2">
        <v>30.1</v>
      </c>
      <c r="N24" s="2">
        <v>22.8</v>
      </c>
      <c r="O24" s="2">
        <v>20.6</v>
      </c>
      <c r="P24" s="2" t="s">
        <v>308</v>
      </c>
    </row>
    <row r="25" spans="1:16" x14ac:dyDescent="0.25">
      <c r="A25" s="2" t="s">
        <v>56</v>
      </c>
      <c r="B25" s="2" t="s">
        <v>56</v>
      </c>
      <c r="C25" s="2">
        <v>16123</v>
      </c>
      <c r="D25" s="2" t="s">
        <v>787</v>
      </c>
      <c r="E25" s="2" t="s">
        <v>786</v>
      </c>
      <c r="F25" s="2" t="s">
        <v>785</v>
      </c>
      <c r="G25" s="2" t="s">
        <v>568</v>
      </c>
      <c r="H25" s="2" t="s">
        <v>784</v>
      </c>
      <c r="I25" s="2" t="s">
        <v>783</v>
      </c>
      <c r="J25" s="2" t="s">
        <v>782</v>
      </c>
      <c r="K25" s="2">
        <v>48.2</v>
      </c>
      <c r="L25" s="2">
        <v>8383</v>
      </c>
      <c r="M25" s="2">
        <v>50.7</v>
      </c>
      <c r="N25" s="2">
        <v>24.8</v>
      </c>
      <c r="O25" s="2">
        <v>18.399999999999999</v>
      </c>
      <c r="P25" s="2" t="s">
        <v>308</v>
      </c>
    </row>
    <row r="26" spans="1:16" x14ac:dyDescent="0.25">
      <c r="A26" s="2" t="s">
        <v>57</v>
      </c>
      <c r="B26" s="2" t="s">
        <v>57</v>
      </c>
      <c r="C26" s="2">
        <v>108016</v>
      </c>
      <c r="D26" s="2" t="s">
        <v>781</v>
      </c>
      <c r="E26" s="2" t="s">
        <v>780</v>
      </c>
      <c r="F26" s="2" t="s">
        <v>779</v>
      </c>
      <c r="G26" s="2" t="s">
        <v>778</v>
      </c>
      <c r="H26" s="2" t="s">
        <v>777</v>
      </c>
      <c r="I26" s="2" t="s">
        <v>776</v>
      </c>
      <c r="J26" s="2" t="s">
        <v>775</v>
      </c>
      <c r="K26" s="2">
        <v>50.1</v>
      </c>
      <c r="L26" s="2">
        <v>21280</v>
      </c>
      <c r="M26" s="2">
        <v>21.3</v>
      </c>
      <c r="N26" s="2">
        <v>26.5</v>
      </c>
      <c r="O26" s="2">
        <v>12.8</v>
      </c>
      <c r="P26" s="2" t="s">
        <v>308</v>
      </c>
    </row>
    <row r="27" spans="1:16" x14ac:dyDescent="0.25">
      <c r="A27" s="2" t="s">
        <v>58</v>
      </c>
      <c r="B27" s="2" t="s">
        <v>58</v>
      </c>
      <c r="C27" s="2">
        <v>9130</v>
      </c>
      <c r="D27" s="2" t="s">
        <v>385</v>
      </c>
      <c r="E27" s="2" t="s">
        <v>774</v>
      </c>
      <c r="F27" s="2" t="s">
        <v>666</v>
      </c>
      <c r="G27" s="2" t="s">
        <v>317</v>
      </c>
      <c r="H27" s="2" t="s">
        <v>773</v>
      </c>
      <c r="I27" s="2" t="s">
        <v>772</v>
      </c>
      <c r="J27" s="2" t="s">
        <v>771</v>
      </c>
      <c r="K27" s="2">
        <v>49.1</v>
      </c>
      <c r="L27" s="2">
        <v>9110</v>
      </c>
      <c r="M27" s="2">
        <v>100</v>
      </c>
      <c r="N27" s="2">
        <v>29.8</v>
      </c>
      <c r="O27" s="2">
        <v>18.600000000000001</v>
      </c>
      <c r="P27" s="2" t="s">
        <v>308</v>
      </c>
    </row>
    <row r="28" spans="1:16" x14ac:dyDescent="0.25">
      <c r="A28" s="2" t="s">
        <v>59</v>
      </c>
      <c r="B28" s="2" t="s">
        <v>59</v>
      </c>
      <c r="C28" s="2">
        <v>7683</v>
      </c>
      <c r="D28" s="2" t="s">
        <v>770</v>
      </c>
      <c r="E28" s="2" t="s">
        <v>769</v>
      </c>
      <c r="F28" s="2" t="s">
        <v>768</v>
      </c>
      <c r="G28" s="2" t="s">
        <v>767</v>
      </c>
      <c r="H28" s="2" t="s">
        <v>766</v>
      </c>
      <c r="I28" s="2" t="s">
        <v>765</v>
      </c>
      <c r="J28" s="2" t="s">
        <v>764</v>
      </c>
      <c r="K28" s="2">
        <v>49.4</v>
      </c>
      <c r="L28" s="2">
        <v>7645</v>
      </c>
      <c r="M28" s="2">
        <v>100</v>
      </c>
      <c r="N28" s="2">
        <v>22.7</v>
      </c>
      <c r="O28" s="2">
        <v>21.2</v>
      </c>
      <c r="P28" s="2" t="s">
        <v>308</v>
      </c>
    </row>
    <row r="29" spans="1:16" x14ac:dyDescent="0.25">
      <c r="A29" s="2" t="s">
        <v>60</v>
      </c>
      <c r="B29" s="2" t="s">
        <v>60</v>
      </c>
      <c r="C29" s="2">
        <v>17568</v>
      </c>
      <c r="D29" s="2" t="s">
        <v>763</v>
      </c>
      <c r="E29" s="2" t="s">
        <v>762</v>
      </c>
      <c r="F29" s="2" t="s">
        <v>727</v>
      </c>
      <c r="G29" s="2" t="s">
        <v>761</v>
      </c>
      <c r="H29" s="2" t="s">
        <v>760</v>
      </c>
      <c r="I29" s="2" t="s">
        <v>759</v>
      </c>
      <c r="J29" s="2" t="s">
        <v>435</v>
      </c>
      <c r="K29" s="2">
        <v>49.2</v>
      </c>
      <c r="L29" s="2">
        <v>12575</v>
      </c>
      <c r="M29" s="2">
        <v>71.900000000000006</v>
      </c>
      <c r="N29" s="2">
        <v>23.1</v>
      </c>
      <c r="O29" s="2">
        <v>21.3</v>
      </c>
      <c r="P29" s="2" t="s">
        <v>308</v>
      </c>
    </row>
    <row r="30" spans="1:16" x14ac:dyDescent="0.25">
      <c r="A30" s="2" t="s">
        <v>61</v>
      </c>
      <c r="B30" s="2" t="s">
        <v>61</v>
      </c>
      <c r="C30" s="2">
        <v>38293</v>
      </c>
      <c r="D30" s="2" t="s">
        <v>758</v>
      </c>
      <c r="E30" s="2" t="s">
        <v>757</v>
      </c>
      <c r="F30" s="2" t="s">
        <v>756</v>
      </c>
      <c r="G30" s="2" t="s">
        <v>671</v>
      </c>
      <c r="H30" s="2" t="s">
        <v>755</v>
      </c>
      <c r="I30" s="2" t="s">
        <v>754</v>
      </c>
      <c r="J30" s="2" t="s">
        <v>753</v>
      </c>
      <c r="K30" s="2">
        <v>50.7</v>
      </c>
      <c r="L30" s="2">
        <v>10497</v>
      </c>
      <c r="M30" s="2">
        <v>27</v>
      </c>
      <c r="N30" s="2">
        <v>22.2</v>
      </c>
      <c r="O30" s="2">
        <v>21.6</v>
      </c>
      <c r="P30" s="2" t="s">
        <v>308</v>
      </c>
    </row>
    <row r="31" spans="1:16" x14ac:dyDescent="0.25">
      <c r="A31" s="2" t="s">
        <v>63</v>
      </c>
      <c r="B31" s="2" t="s">
        <v>63</v>
      </c>
      <c r="C31" s="2">
        <v>18028</v>
      </c>
      <c r="D31" s="2" t="s">
        <v>752</v>
      </c>
      <c r="E31" s="2" t="s">
        <v>751</v>
      </c>
      <c r="F31" s="2" t="s">
        <v>750</v>
      </c>
      <c r="G31" s="2" t="s">
        <v>683</v>
      </c>
      <c r="H31" s="2" t="s">
        <v>749</v>
      </c>
      <c r="I31" s="2" t="s">
        <v>748</v>
      </c>
      <c r="J31" s="2" t="s">
        <v>747</v>
      </c>
      <c r="K31" s="2">
        <v>50.2</v>
      </c>
      <c r="L31" s="2">
        <v>4747</v>
      </c>
      <c r="M31" s="2">
        <v>26.8</v>
      </c>
      <c r="N31" s="2">
        <v>18.899999999999999</v>
      </c>
      <c r="O31" s="2">
        <v>28.4</v>
      </c>
      <c r="P31" s="2" t="s">
        <v>308</v>
      </c>
    </row>
    <row r="32" spans="1:16" x14ac:dyDescent="0.25">
      <c r="A32" s="2" t="s">
        <v>64</v>
      </c>
      <c r="B32" s="2" t="s">
        <v>64</v>
      </c>
      <c r="C32" s="2">
        <v>98677</v>
      </c>
      <c r="D32" s="2" t="s">
        <v>746</v>
      </c>
      <c r="E32" s="2" t="s">
        <v>745</v>
      </c>
      <c r="F32" s="2" t="s">
        <v>744</v>
      </c>
      <c r="G32" s="2" t="s">
        <v>743</v>
      </c>
      <c r="H32" s="2" t="s">
        <v>742</v>
      </c>
      <c r="I32" s="2" t="s">
        <v>741</v>
      </c>
      <c r="J32" s="2" t="s">
        <v>740</v>
      </c>
      <c r="K32" s="2">
        <v>50.4</v>
      </c>
      <c r="L32" s="2">
        <v>31492</v>
      </c>
      <c r="M32" s="2">
        <v>31.7</v>
      </c>
      <c r="N32" s="2">
        <v>22.1</v>
      </c>
      <c r="O32" s="2">
        <v>19.5</v>
      </c>
      <c r="P32" s="2" t="s">
        <v>308</v>
      </c>
    </row>
    <row r="33" spans="1:16" x14ac:dyDescent="0.25">
      <c r="A33" s="2" t="s">
        <v>65</v>
      </c>
      <c r="B33" s="2" t="s">
        <v>65</v>
      </c>
      <c r="C33" s="2">
        <v>9176</v>
      </c>
      <c r="D33" s="2" t="s">
        <v>739</v>
      </c>
      <c r="E33" s="2" t="s">
        <v>738</v>
      </c>
      <c r="F33" s="2" t="s">
        <v>737</v>
      </c>
      <c r="G33" s="2" t="s">
        <v>396</v>
      </c>
      <c r="H33" s="2" t="s">
        <v>736</v>
      </c>
      <c r="I33" s="2" t="s">
        <v>735</v>
      </c>
      <c r="J33" s="2" t="s">
        <v>734</v>
      </c>
      <c r="K33" s="2">
        <v>48.9</v>
      </c>
      <c r="L33" s="2">
        <v>3614</v>
      </c>
      <c r="M33" s="2">
        <v>38.5</v>
      </c>
      <c r="N33" s="2">
        <v>18.3</v>
      </c>
      <c r="O33" s="2">
        <v>23.3</v>
      </c>
      <c r="P33" s="2" t="s">
        <v>308</v>
      </c>
    </row>
    <row r="34" spans="1:16" x14ac:dyDescent="0.25">
      <c r="A34" s="2" t="s">
        <v>66</v>
      </c>
      <c r="B34" s="2" t="s">
        <v>66</v>
      </c>
      <c r="C34" s="2">
        <v>19294</v>
      </c>
      <c r="D34" s="2" t="s">
        <v>733</v>
      </c>
      <c r="E34" s="2" t="s">
        <v>732</v>
      </c>
      <c r="F34" s="2" t="s">
        <v>731</v>
      </c>
      <c r="G34" s="2" t="s">
        <v>451</v>
      </c>
      <c r="H34" s="2" t="s">
        <v>730</v>
      </c>
      <c r="I34" s="2" t="s">
        <v>729</v>
      </c>
      <c r="J34" s="2" t="s">
        <v>663</v>
      </c>
      <c r="K34" s="2">
        <v>49.2</v>
      </c>
      <c r="L34" s="2">
        <v>13638</v>
      </c>
      <c r="M34" s="2">
        <v>69.900000000000006</v>
      </c>
      <c r="N34" s="2">
        <v>21.3</v>
      </c>
      <c r="O34" s="2">
        <v>23</v>
      </c>
      <c r="P34" s="2" t="s">
        <v>308</v>
      </c>
    </row>
    <row r="35" spans="1:16" x14ac:dyDescent="0.25">
      <c r="A35" s="2" t="s">
        <v>67</v>
      </c>
      <c r="B35" s="2" t="s">
        <v>67</v>
      </c>
      <c r="C35" s="2">
        <v>15337</v>
      </c>
      <c r="D35" s="2" t="s">
        <v>728</v>
      </c>
      <c r="E35" s="2" t="s">
        <v>727</v>
      </c>
      <c r="F35" s="2" t="s">
        <v>726</v>
      </c>
      <c r="G35" s="2" t="s">
        <v>725</v>
      </c>
      <c r="H35" s="2" t="s">
        <v>724</v>
      </c>
      <c r="I35" s="2" t="s">
        <v>723</v>
      </c>
      <c r="J35" s="2" t="s">
        <v>722</v>
      </c>
      <c r="K35" s="2">
        <v>50.1</v>
      </c>
      <c r="L35" s="2">
        <v>8372</v>
      </c>
      <c r="M35" s="2">
        <v>53.6</v>
      </c>
      <c r="N35" s="2">
        <v>23</v>
      </c>
      <c r="O35" s="2">
        <v>22.6</v>
      </c>
      <c r="P35" s="2" t="s">
        <v>308</v>
      </c>
    </row>
    <row r="36" spans="1:16" x14ac:dyDescent="0.25">
      <c r="A36" s="2" t="s">
        <v>68</v>
      </c>
      <c r="B36" s="2" t="s">
        <v>68</v>
      </c>
      <c r="C36" s="2">
        <v>9916</v>
      </c>
      <c r="D36" s="2" t="s">
        <v>721</v>
      </c>
      <c r="E36" s="2" t="s">
        <v>720</v>
      </c>
      <c r="F36" s="2" t="s">
        <v>719</v>
      </c>
      <c r="G36" s="2" t="s">
        <v>384</v>
      </c>
      <c r="H36" s="2" t="s">
        <v>718</v>
      </c>
      <c r="I36" s="2" t="s">
        <v>717</v>
      </c>
      <c r="J36" s="2" t="s">
        <v>716</v>
      </c>
      <c r="K36" s="2">
        <v>48.6</v>
      </c>
      <c r="L36" s="2">
        <v>10019</v>
      </c>
      <c r="M36" s="2">
        <v>100</v>
      </c>
      <c r="N36" s="2">
        <v>23.6</v>
      </c>
      <c r="O36" s="2">
        <v>22.8</v>
      </c>
      <c r="P36" s="2" t="s">
        <v>308</v>
      </c>
    </row>
    <row r="37" spans="1:16" x14ac:dyDescent="0.25">
      <c r="A37" s="2" t="s">
        <v>69</v>
      </c>
      <c r="B37" s="2" t="s">
        <v>69</v>
      </c>
      <c r="C37" s="2">
        <v>6464</v>
      </c>
      <c r="D37" s="2" t="s">
        <v>715</v>
      </c>
      <c r="E37" s="2" t="s">
        <v>714</v>
      </c>
      <c r="F37" s="2" t="s">
        <v>713</v>
      </c>
      <c r="G37" s="2" t="s">
        <v>320</v>
      </c>
      <c r="H37" s="2" t="s">
        <v>712</v>
      </c>
      <c r="I37" s="2" t="s">
        <v>711</v>
      </c>
      <c r="J37" s="2" t="s">
        <v>611</v>
      </c>
      <c r="K37" s="2">
        <v>49.6</v>
      </c>
      <c r="L37" s="2">
        <v>6596</v>
      </c>
      <c r="M37" s="2">
        <v>99.9</v>
      </c>
      <c r="N37" s="2">
        <v>22</v>
      </c>
      <c r="O37" s="2">
        <v>24.6</v>
      </c>
      <c r="P37" s="2" t="s">
        <v>308</v>
      </c>
    </row>
    <row r="38" spans="1:16" x14ac:dyDescent="0.25">
      <c r="A38" s="2" t="s">
        <v>70</v>
      </c>
      <c r="B38" s="2" t="s">
        <v>70</v>
      </c>
      <c r="C38" s="2">
        <v>8741</v>
      </c>
      <c r="D38" s="2" t="s">
        <v>710</v>
      </c>
      <c r="E38" s="2" t="s">
        <v>532</v>
      </c>
      <c r="F38" s="2" t="s">
        <v>710</v>
      </c>
      <c r="G38" s="2" t="s">
        <v>579</v>
      </c>
      <c r="H38" s="2" t="s">
        <v>709</v>
      </c>
      <c r="I38" s="2" t="s">
        <v>708</v>
      </c>
      <c r="J38" s="2" t="s">
        <v>707</v>
      </c>
      <c r="K38" s="2">
        <v>50.1</v>
      </c>
      <c r="L38" s="2">
        <v>8771</v>
      </c>
      <c r="M38" s="2">
        <v>100</v>
      </c>
      <c r="N38" s="2">
        <v>22.5</v>
      </c>
      <c r="O38" s="2">
        <v>24.1</v>
      </c>
      <c r="P38" s="2" t="s">
        <v>308</v>
      </c>
    </row>
    <row r="39" spans="1:16" x14ac:dyDescent="0.25">
      <c r="A39" s="2" t="s">
        <v>71</v>
      </c>
      <c r="B39" s="2" t="s">
        <v>71</v>
      </c>
      <c r="C39" s="2">
        <v>12356</v>
      </c>
      <c r="D39" s="2" t="s">
        <v>706</v>
      </c>
      <c r="E39" s="2" t="s">
        <v>705</v>
      </c>
      <c r="F39" s="2" t="s">
        <v>704</v>
      </c>
      <c r="G39" s="2" t="s">
        <v>683</v>
      </c>
      <c r="H39" s="2" t="s">
        <v>703</v>
      </c>
      <c r="I39" s="2" t="s">
        <v>702</v>
      </c>
      <c r="J39" s="2" t="s">
        <v>687</v>
      </c>
      <c r="K39" s="2">
        <v>49.9</v>
      </c>
      <c r="L39" s="2">
        <v>12329</v>
      </c>
      <c r="M39" s="2">
        <v>100</v>
      </c>
      <c r="N39" s="2">
        <v>23.3</v>
      </c>
      <c r="O39" s="2">
        <v>21.5</v>
      </c>
      <c r="P39" s="2" t="s">
        <v>308</v>
      </c>
    </row>
    <row r="40" spans="1:16" x14ac:dyDescent="0.25">
      <c r="A40" s="2" t="s">
        <v>72</v>
      </c>
      <c r="B40" s="2" t="s">
        <v>72</v>
      </c>
      <c r="C40" s="2">
        <v>10647</v>
      </c>
      <c r="D40" s="2" t="s">
        <v>701</v>
      </c>
      <c r="E40" s="2" t="s">
        <v>700</v>
      </c>
      <c r="F40" s="2" t="s">
        <v>343</v>
      </c>
      <c r="G40" s="2" t="s">
        <v>389</v>
      </c>
      <c r="H40" s="2" t="s">
        <v>699</v>
      </c>
      <c r="I40" s="2" t="s">
        <v>698</v>
      </c>
      <c r="J40" s="2" t="s">
        <v>516</v>
      </c>
      <c r="K40" s="2">
        <v>49.9</v>
      </c>
      <c r="L40" s="2">
        <v>10623</v>
      </c>
      <c r="M40" s="2">
        <v>100</v>
      </c>
      <c r="N40" s="2">
        <v>21</v>
      </c>
      <c r="O40" s="2">
        <v>24</v>
      </c>
      <c r="P40" s="2" t="s">
        <v>308</v>
      </c>
    </row>
    <row r="41" spans="1:16" x14ac:dyDescent="0.25">
      <c r="A41" s="2" t="s">
        <v>73</v>
      </c>
      <c r="B41" s="2" t="s">
        <v>73</v>
      </c>
      <c r="C41" s="2">
        <v>14820</v>
      </c>
      <c r="D41" s="2" t="s">
        <v>697</v>
      </c>
      <c r="E41" s="2" t="s">
        <v>696</v>
      </c>
      <c r="F41" s="2" t="s">
        <v>695</v>
      </c>
      <c r="G41" s="2" t="s">
        <v>485</v>
      </c>
      <c r="H41" s="2" t="s">
        <v>694</v>
      </c>
      <c r="I41" s="2" t="s">
        <v>693</v>
      </c>
      <c r="J41" s="2" t="s">
        <v>692</v>
      </c>
      <c r="K41" s="2">
        <v>49.6</v>
      </c>
      <c r="L41" s="2">
        <v>7433</v>
      </c>
      <c r="M41" s="2">
        <v>49.4</v>
      </c>
      <c r="N41" s="2">
        <v>22.9</v>
      </c>
      <c r="O41" s="2">
        <v>21.5</v>
      </c>
      <c r="P41" s="2" t="s">
        <v>308</v>
      </c>
    </row>
    <row r="42" spans="1:16" x14ac:dyDescent="0.25">
      <c r="A42" s="2" t="s">
        <v>74</v>
      </c>
      <c r="B42" s="2" t="s">
        <v>74</v>
      </c>
      <c r="C42" s="2">
        <v>10685</v>
      </c>
      <c r="D42" s="2" t="s">
        <v>691</v>
      </c>
      <c r="E42" s="2" t="s">
        <v>690</v>
      </c>
      <c r="F42" s="2" t="s">
        <v>425</v>
      </c>
      <c r="G42" s="2" t="s">
        <v>485</v>
      </c>
      <c r="H42" s="2" t="s">
        <v>689</v>
      </c>
      <c r="I42" s="2" t="s">
        <v>688</v>
      </c>
      <c r="J42" s="2" t="s">
        <v>687</v>
      </c>
      <c r="K42" s="2">
        <v>49.5</v>
      </c>
      <c r="L42" s="2">
        <v>10795</v>
      </c>
      <c r="M42" s="2">
        <v>100</v>
      </c>
      <c r="N42" s="2">
        <v>21.3</v>
      </c>
      <c r="O42" s="2">
        <v>24.4</v>
      </c>
      <c r="P42" s="2" t="s">
        <v>308</v>
      </c>
    </row>
    <row r="43" spans="1:16" x14ac:dyDescent="0.25">
      <c r="A43" s="2" t="s">
        <v>75</v>
      </c>
      <c r="B43" s="2" t="s">
        <v>75</v>
      </c>
      <c r="C43" s="2">
        <v>16567</v>
      </c>
      <c r="D43" s="2" t="s">
        <v>686</v>
      </c>
      <c r="E43" s="2" t="s">
        <v>685</v>
      </c>
      <c r="F43" s="2" t="s">
        <v>684</v>
      </c>
      <c r="G43" s="2" t="s">
        <v>683</v>
      </c>
      <c r="H43" s="2" t="s">
        <v>682</v>
      </c>
      <c r="I43" s="2" t="s">
        <v>681</v>
      </c>
      <c r="J43" s="2" t="s">
        <v>680</v>
      </c>
      <c r="K43" s="2">
        <v>49.5</v>
      </c>
      <c r="L43" s="2">
        <v>11820</v>
      </c>
      <c r="M43" s="2">
        <v>70</v>
      </c>
      <c r="N43" s="2">
        <v>18.399999999999999</v>
      </c>
      <c r="O43" s="2">
        <v>24</v>
      </c>
      <c r="P43" s="2" t="s">
        <v>308</v>
      </c>
    </row>
    <row r="44" spans="1:16" x14ac:dyDescent="0.25">
      <c r="A44" s="2" t="s">
        <v>76</v>
      </c>
      <c r="B44" s="2" t="s">
        <v>76</v>
      </c>
      <c r="C44" s="2">
        <v>14658</v>
      </c>
      <c r="D44" s="2" t="s">
        <v>679</v>
      </c>
      <c r="E44" s="2" t="s">
        <v>678</v>
      </c>
      <c r="F44" s="2" t="s">
        <v>677</v>
      </c>
      <c r="G44" s="2" t="s">
        <v>341</v>
      </c>
      <c r="H44" s="2" t="s">
        <v>676</v>
      </c>
      <c r="I44" s="2" t="s">
        <v>675</v>
      </c>
      <c r="J44" s="2" t="s">
        <v>442</v>
      </c>
      <c r="K44" s="2">
        <v>49.3</v>
      </c>
      <c r="L44" s="2">
        <v>14582</v>
      </c>
      <c r="M44" s="2">
        <v>100</v>
      </c>
      <c r="N44" s="2">
        <v>23.2</v>
      </c>
      <c r="O44" s="2">
        <v>20.100000000000001</v>
      </c>
      <c r="P44" s="2" t="s">
        <v>308</v>
      </c>
    </row>
    <row r="45" spans="1:16" x14ac:dyDescent="0.25">
      <c r="A45" s="2" t="s">
        <v>77</v>
      </c>
      <c r="B45" s="2" t="s">
        <v>77</v>
      </c>
      <c r="C45" s="2">
        <v>20196</v>
      </c>
      <c r="D45" s="2" t="s">
        <v>674</v>
      </c>
      <c r="E45" s="2" t="s">
        <v>673</v>
      </c>
      <c r="F45" s="2" t="s">
        <v>672</v>
      </c>
      <c r="G45" s="2" t="s">
        <v>671</v>
      </c>
      <c r="H45" s="2" t="s">
        <v>670</v>
      </c>
      <c r="I45" s="2" t="s">
        <v>669</v>
      </c>
      <c r="J45" s="2" t="s">
        <v>668</v>
      </c>
      <c r="K45" s="2">
        <v>47.8</v>
      </c>
      <c r="L45" s="2">
        <v>11198</v>
      </c>
      <c r="M45" s="2">
        <v>54.7</v>
      </c>
      <c r="N45" s="2">
        <v>20.5</v>
      </c>
      <c r="O45" s="2">
        <v>20</v>
      </c>
      <c r="P45" s="2" t="s">
        <v>308</v>
      </c>
    </row>
    <row r="46" spans="1:16" x14ac:dyDescent="0.25">
      <c r="A46" s="2" t="s">
        <v>78</v>
      </c>
      <c r="B46" s="2" t="s">
        <v>78</v>
      </c>
      <c r="C46" s="2">
        <v>9533</v>
      </c>
      <c r="D46" s="2" t="s">
        <v>667</v>
      </c>
      <c r="E46" s="2" t="s">
        <v>666</v>
      </c>
      <c r="F46" s="2" t="s">
        <v>581</v>
      </c>
      <c r="G46" s="2" t="s">
        <v>389</v>
      </c>
      <c r="H46" s="2" t="s">
        <v>665</v>
      </c>
      <c r="I46" s="2" t="s">
        <v>664</v>
      </c>
      <c r="J46" s="2" t="s">
        <v>663</v>
      </c>
      <c r="K46" s="2">
        <v>49.5</v>
      </c>
      <c r="L46" s="2">
        <v>9469</v>
      </c>
      <c r="M46" s="2">
        <v>100</v>
      </c>
      <c r="N46" s="2">
        <v>25.2</v>
      </c>
      <c r="O46" s="2">
        <v>20.6</v>
      </c>
      <c r="P46" s="2" t="s">
        <v>308</v>
      </c>
    </row>
    <row r="47" spans="1:16" x14ac:dyDescent="0.25">
      <c r="A47" s="2" t="s">
        <v>79</v>
      </c>
      <c r="B47" s="2" t="s">
        <v>79</v>
      </c>
      <c r="C47" s="2">
        <v>9572</v>
      </c>
      <c r="D47" s="2" t="s">
        <v>662</v>
      </c>
      <c r="E47" s="2" t="s">
        <v>661</v>
      </c>
      <c r="F47" s="2" t="s">
        <v>660</v>
      </c>
      <c r="G47" s="2" t="s">
        <v>579</v>
      </c>
      <c r="H47" s="2" t="s">
        <v>659</v>
      </c>
      <c r="I47" s="2" t="s">
        <v>658</v>
      </c>
      <c r="J47" s="2" t="s">
        <v>657</v>
      </c>
      <c r="K47" s="2">
        <v>50.3</v>
      </c>
      <c r="L47" s="2">
        <v>4258</v>
      </c>
      <c r="M47" s="2">
        <v>44.4</v>
      </c>
      <c r="N47" s="2">
        <v>23.5</v>
      </c>
      <c r="O47" s="2">
        <v>22.3</v>
      </c>
      <c r="P47" s="2" t="s">
        <v>308</v>
      </c>
    </row>
    <row r="48" spans="1:16" x14ac:dyDescent="0.25">
      <c r="A48" s="2" t="s">
        <v>80</v>
      </c>
      <c r="B48" s="2" t="s">
        <v>80</v>
      </c>
      <c r="C48" s="2">
        <v>6888</v>
      </c>
      <c r="D48" s="2" t="s">
        <v>656</v>
      </c>
      <c r="E48" s="2" t="s">
        <v>398</v>
      </c>
      <c r="F48" s="2" t="s">
        <v>655</v>
      </c>
      <c r="G48" s="2" t="s">
        <v>384</v>
      </c>
      <c r="H48" s="2" t="s">
        <v>654</v>
      </c>
      <c r="I48" s="2" t="s">
        <v>653</v>
      </c>
      <c r="J48" s="2" t="s">
        <v>579</v>
      </c>
      <c r="K48" s="2">
        <v>49.9</v>
      </c>
      <c r="L48" s="2">
        <v>7005</v>
      </c>
      <c r="M48" s="2">
        <v>100</v>
      </c>
      <c r="N48" s="2">
        <v>24.3</v>
      </c>
      <c r="O48" s="2">
        <v>22.2</v>
      </c>
      <c r="P48" s="2" t="s">
        <v>308</v>
      </c>
    </row>
    <row r="49" spans="1:16" x14ac:dyDescent="0.25">
      <c r="A49" s="2" t="s">
        <v>81</v>
      </c>
      <c r="B49" s="2" t="s">
        <v>81</v>
      </c>
      <c r="C49" s="2">
        <v>16475</v>
      </c>
      <c r="D49" s="2" t="s">
        <v>652</v>
      </c>
      <c r="E49" s="2" t="s">
        <v>651</v>
      </c>
      <c r="F49" s="2" t="s">
        <v>650</v>
      </c>
      <c r="G49" s="2" t="s">
        <v>649</v>
      </c>
      <c r="H49" s="2" t="s">
        <v>648</v>
      </c>
      <c r="I49" s="2" t="s">
        <v>647</v>
      </c>
      <c r="J49" s="2" t="s">
        <v>646</v>
      </c>
      <c r="K49" s="2">
        <v>49.2</v>
      </c>
      <c r="L49" s="2">
        <v>16662</v>
      </c>
      <c r="M49" s="2">
        <v>100</v>
      </c>
      <c r="N49" s="2">
        <v>23.2</v>
      </c>
      <c r="O49" s="2">
        <v>20</v>
      </c>
      <c r="P49" s="2" t="s">
        <v>308</v>
      </c>
    </row>
    <row r="50" spans="1:16" x14ac:dyDescent="0.25">
      <c r="A50" s="2" t="s">
        <v>82</v>
      </c>
      <c r="B50" s="2" t="s">
        <v>82</v>
      </c>
      <c r="C50" s="2">
        <v>19324</v>
      </c>
      <c r="D50" s="2" t="s">
        <v>644</v>
      </c>
      <c r="E50" s="2" t="s">
        <v>453</v>
      </c>
      <c r="F50" s="2" t="s">
        <v>645</v>
      </c>
      <c r="G50" s="2" t="s">
        <v>644</v>
      </c>
      <c r="H50" s="2" t="s">
        <v>643</v>
      </c>
      <c r="I50" s="2" t="s">
        <v>642</v>
      </c>
      <c r="J50" s="2" t="s">
        <v>641</v>
      </c>
      <c r="K50" s="2">
        <v>49.4</v>
      </c>
      <c r="L50" s="2">
        <v>13387</v>
      </c>
      <c r="M50" s="2">
        <v>68.7</v>
      </c>
      <c r="N50" s="2">
        <v>21.9</v>
      </c>
      <c r="O50" s="2">
        <v>22.1</v>
      </c>
      <c r="P50" s="2" t="s">
        <v>308</v>
      </c>
    </row>
    <row r="51" spans="1:16" x14ac:dyDescent="0.25">
      <c r="A51" s="2" t="s">
        <v>83</v>
      </c>
      <c r="B51" s="2" t="s">
        <v>83</v>
      </c>
      <c r="C51" s="2">
        <v>37938</v>
      </c>
      <c r="D51" s="2" t="s">
        <v>640</v>
      </c>
      <c r="E51" s="2" t="s">
        <v>639</v>
      </c>
      <c r="F51" s="2" t="s">
        <v>638</v>
      </c>
      <c r="G51" s="2" t="s">
        <v>637</v>
      </c>
      <c r="H51" s="2" t="s">
        <v>636</v>
      </c>
      <c r="I51" s="2" t="s">
        <v>635</v>
      </c>
      <c r="J51" s="2" t="s">
        <v>634</v>
      </c>
      <c r="K51" s="2">
        <v>48</v>
      </c>
      <c r="L51" s="2">
        <v>21870</v>
      </c>
      <c r="M51" s="2">
        <v>57.8</v>
      </c>
      <c r="N51" s="2">
        <v>22</v>
      </c>
      <c r="O51" s="2">
        <v>19.8</v>
      </c>
      <c r="P51" s="2" t="s">
        <v>308</v>
      </c>
    </row>
    <row r="52" spans="1:16" x14ac:dyDescent="0.25">
      <c r="A52" s="2" t="s">
        <v>84</v>
      </c>
      <c r="B52" s="2" t="s">
        <v>84</v>
      </c>
      <c r="C52" s="2">
        <v>15698</v>
      </c>
      <c r="D52" s="2" t="s">
        <v>633</v>
      </c>
      <c r="E52" s="2" t="s">
        <v>632</v>
      </c>
      <c r="F52" s="2" t="s">
        <v>631</v>
      </c>
      <c r="G52" s="2" t="s">
        <v>424</v>
      </c>
      <c r="H52" s="2" t="s">
        <v>630</v>
      </c>
      <c r="I52" s="2" t="s">
        <v>629</v>
      </c>
      <c r="J52" s="2" t="s">
        <v>628</v>
      </c>
      <c r="K52" s="2">
        <v>47.8</v>
      </c>
      <c r="L52" s="2">
        <v>6452</v>
      </c>
      <c r="M52" s="2">
        <v>41.2</v>
      </c>
      <c r="N52" s="2">
        <v>16.5</v>
      </c>
      <c r="O52" s="2">
        <v>26.8</v>
      </c>
      <c r="P52" s="2" t="s">
        <v>308</v>
      </c>
    </row>
    <row r="53" spans="1:16" x14ac:dyDescent="0.25">
      <c r="A53" s="2" t="s">
        <v>85</v>
      </c>
      <c r="B53" s="2" t="s">
        <v>85</v>
      </c>
      <c r="C53" s="2">
        <v>156420</v>
      </c>
      <c r="D53" s="2" t="s">
        <v>627</v>
      </c>
      <c r="E53" s="2" t="s">
        <v>626</v>
      </c>
      <c r="F53" s="2" t="s">
        <v>625</v>
      </c>
      <c r="G53" s="2" t="s">
        <v>624</v>
      </c>
      <c r="H53" s="2" t="s">
        <v>623</v>
      </c>
      <c r="I53" s="2" t="s">
        <v>622</v>
      </c>
      <c r="J53" s="2" t="s">
        <v>621</v>
      </c>
      <c r="K53" s="2">
        <v>50.3</v>
      </c>
      <c r="L53" s="2">
        <v>25458</v>
      </c>
      <c r="M53" s="2">
        <v>16.7</v>
      </c>
      <c r="N53" s="2">
        <v>19</v>
      </c>
      <c r="O53" s="2">
        <v>13.5</v>
      </c>
      <c r="P53" s="2" t="s">
        <v>308</v>
      </c>
    </row>
    <row r="54" spans="1:16" x14ac:dyDescent="0.25">
      <c r="A54" s="2" t="s">
        <v>86</v>
      </c>
      <c r="B54" s="2" t="s">
        <v>86</v>
      </c>
      <c r="C54" s="2">
        <v>20848</v>
      </c>
      <c r="D54" s="2" t="s">
        <v>620</v>
      </c>
      <c r="E54" s="2" t="s">
        <v>562</v>
      </c>
      <c r="F54" s="2" t="s">
        <v>619</v>
      </c>
      <c r="G54" s="2" t="s">
        <v>442</v>
      </c>
      <c r="H54" s="2" t="s">
        <v>618</v>
      </c>
      <c r="I54" s="2" t="s">
        <v>617</v>
      </c>
      <c r="J54" s="2" t="s">
        <v>616</v>
      </c>
      <c r="K54" s="2">
        <v>47.3</v>
      </c>
      <c r="L54" s="2">
        <v>15235</v>
      </c>
      <c r="M54" s="2">
        <v>73.8</v>
      </c>
      <c r="N54" s="2">
        <v>20.3</v>
      </c>
      <c r="O54" s="2">
        <v>21.4</v>
      </c>
      <c r="P54" s="2" t="s">
        <v>308</v>
      </c>
    </row>
    <row r="55" spans="1:16" x14ac:dyDescent="0.25">
      <c r="A55" s="2" t="s">
        <v>87</v>
      </c>
      <c r="B55" s="2" t="s">
        <v>87</v>
      </c>
      <c r="C55" s="2">
        <v>9904</v>
      </c>
      <c r="D55" s="2" t="s">
        <v>615</v>
      </c>
      <c r="E55" s="2" t="s">
        <v>614</v>
      </c>
      <c r="F55" s="2" t="s">
        <v>614</v>
      </c>
      <c r="G55" s="2" t="s">
        <v>317</v>
      </c>
      <c r="H55" s="2" t="s">
        <v>613</v>
      </c>
      <c r="I55" s="2" t="s">
        <v>612</v>
      </c>
      <c r="J55" s="2" t="s">
        <v>611</v>
      </c>
      <c r="K55" s="2">
        <v>49.1</v>
      </c>
      <c r="L55" s="2">
        <v>10033</v>
      </c>
      <c r="M55" s="2">
        <v>100</v>
      </c>
      <c r="N55" s="2">
        <v>22.4</v>
      </c>
      <c r="O55" s="2">
        <v>22.6</v>
      </c>
      <c r="P55" s="2" t="s">
        <v>308</v>
      </c>
    </row>
    <row r="56" spans="1:16" x14ac:dyDescent="0.25">
      <c r="A56" s="2" t="s">
        <v>88</v>
      </c>
      <c r="B56" s="2" t="s">
        <v>88</v>
      </c>
      <c r="C56" s="2">
        <v>14475</v>
      </c>
      <c r="D56" s="2" t="s">
        <v>610</v>
      </c>
      <c r="E56" s="2" t="s">
        <v>609</v>
      </c>
      <c r="F56" s="2" t="s">
        <v>608</v>
      </c>
      <c r="G56" s="2" t="s">
        <v>607</v>
      </c>
      <c r="H56" s="2" t="s">
        <v>606</v>
      </c>
      <c r="I56" s="2" t="s">
        <v>605</v>
      </c>
      <c r="J56" s="2" t="s">
        <v>604</v>
      </c>
      <c r="K56" s="2">
        <v>48.9</v>
      </c>
      <c r="L56" s="2">
        <v>9385</v>
      </c>
      <c r="M56" s="2">
        <v>63.3</v>
      </c>
      <c r="N56" s="2">
        <v>21.9</v>
      </c>
      <c r="O56" s="2">
        <v>25.7</v>
      </c>
      <c r="P56" s="2" t="s">
        <v>308</v>
      </c>
    </row>
    <row r="57" spans="1:16" x14ac:dyDescent="0.25">
      <c r="A57" s="2" t="s">
        <v>89</v>
      </c>
      <c r="B57" s="2" t="s">
        <v>89</v>
      </c>
      <c r="C57" s="2">
        <v>32840</v>
      </c>
      <c r="D57" s="2" t="s">
        <v>603</v>
      </c>
      <c r="E57" s="2" t="s">
        <v>602</v>
      </c>
      <c r="F57" s="2" t="s">
        <v>601</v>
      </c>
      <c r="G57" s="2" t="s">
        <v>600</v>
      </c>
      <c r="H57" s="2" t="s">
        <v>599</v>
      </c>
      <c r="I57" s="2" t="s">
        <v>598</v>
      </c>
      <c r="J57" s="2" t="s">
        <v>597</v>
      </c>
      <c r="K57" s="2">
        <v>49.6</v>
      </c>
      <c r="L57" s="2">
        <v>13740</v>
      </c>
      <c r="M57" s="2">
        <v>40.9</v>
      </c>
      <c r="N57" s="2">
        <v>21.1</v>
      </c>
      <c r="O57" s="2">
        <v>22.1</v>
      </c>
      <c r="P57" s="2" t="s">
        <v>308</v>
      </c>
    </row>
    <row r="58" spans="1:16" x14ac:dyDescent="0.25">
      <c r="A58" s="2" t="s">
        <v>90</v>
      </c>
      <c r="B58" s="2" t="s">
        <v>90</v>
      </c>
      <c r="C58" s="2">
        <v>229033</v>
      </c>
      <c r="D58" s="2" t="s">
        <v>596</v>
      </c>
      <c r="E58" s="2" t="s">
        <v>595</v>
      </c>
      <c r="F58" s="2" t="s">
        <v>594</v>
      </c>
      <c r="G58" s="2" t="s">
        <v>593</v>
      </c>
      <c r="H58" s="2" t="s">
        <v>592</v>
      </c>
      <c r="I58" s="2" t="s">
        <v>591</v>
      </c>
      <c r="J58" s="2" t="s">
        <v>590</v>
      </c>
      <c r="K58" s="2">
        <v>50.4</v>
      </c>
      <c r="L58" s="2">
        <v>31532</v>
      </c>
      <c r="M58" s="2">
        <v>13.7</v>
      </c>
      <c r="N58" s="2">
        <v>22.2</v>
      </c>
      <c r="O58" s="2">
        <v>17.5</v>
      </c>
      <c r="P58" s="2" t="s">
        <v>308</v>
      </c>
    </row>
    <row r="59" spans="1:16" x14ac:dyDescent="0.25">
      <c r="A59" s="2" t="s">
        <v>91</v>
      </c>
      <c r="B59" s="2" t="s">
        <v>91</v>
      </c>
      <c r="C59" s="2">
        <v>10677</v>
      </c>
      <c r="D59" s="2" t="s">
        <v>589</v>
      </c>
      <c r="E59" s="2" t="s">
        <v>588</v>
      </c>
      <c r="F59" s="2" t="s">
        <v>587</v>
      </c>
      <c r="G59" s="2" t="s">
        <v>586</v>
      </c>
      <c r="H59" s="2" t="s">
        <v>585</v>
      </c>
      <c r="I59" s="2" t="s">
        <v>584</v>
      </c>
      <c r="J59" s="2" t="s">
        <v>583</v>
      </c>
      <c r="K59" s="2">
        <v>48.8</v>
      </c>
      <c r="L59" s="2">
        <v>10837</v>
      </c>
      <c r="M59" s="2">
        <v>100</v>
      </c>
      <c r="N59" s="2">
        <v>21.4</v>
      </c>
      <c r="O59" s="2">
        <v>20.3</v>
      </c>
      <c r="P59" s="2" t="s">
        <v>308</v>
      </c>
    </row>
    <row r="60" spans="1:16" x14ac:dyDescent="0.25">
      <c r="A60" s="2" t="s">
        <v>92</v>
      </c>
      <c r="B60" s="2" t="s">
        <v>92</v>
      </c>
      <c r="C60" s="2">
        <v>8689</v>
      </c>
      <c r="D60" s="2" t="s">
        <v>582</v>
      </c>
      <c r="E60" s="2" t="s">
        <v>581</v>
      </c>
      <c r="F60" s="2" t="s">
        <v>580</v>
      </c>
      <c r="G60" s="2" t="s">
        <v>579</v>
      </c>
      <c r="H60" s="2" t="s">
        <v>578</v>
      </c>
      <c r="I60" s="2" t="s">
        <v>577</v>
      </c>
      <c r="J60" s="2" t="s">
        <v>576</v>
      </c>
      <c r="K60" s="2">
        <v>48.9</v>
      </c>
      <c r="L60" s="2">
        <v>8634</v>
      </c>
      <c r="M60" s="2">
        <v>100</v>
      </c>
      <c r="N60" s="2">
        <v>23.2</v>
      </c>
      <c r="O60" s="2">
        <v>22.3</v>
      </c>
      <c r="P60" s="2" t="s">
        <v>308</v>
      </c>
    </row>
    <row r="61" spans="1:16" x14ac:dyDescent="0.25">
      <c r="A61" s="2" t="s">
        <v>93</v>
      </c>
      <c r="B61" s="2" t="s">
        <v>93</v>
      </c>
      <c r="C61" s="2">
        <v>12179</v>
      </c>
      <c r="D61" s="2" t="s">
        <v>575</v>
      </c>
      <c r="E61" s="2" t="s">
        <v>427</v>
      </c>
      <c r="F61" s="2" t="s">
        <v>574</v>
      </c>
      <c r="G61" s="2" t="s">
        <v>573</v>
      </c>
      <c r="H61" s="2" t="s">
        <v>572</v>
      </c>
      <c r="I61" s="2" t="s">
        <v>571</v>
      </c>
      <c r="J61" s="2" t="s">
        <v>570</v>
      </c>
      <c r="K61" s="2">
        <v>48.8</v>
      </c>
      <c r="L61" s="2">
        <v>11934</v>
      </c>
      <c r="M61" s="2">
        <v>100</v>
      </c>
      <c r="N61" s="2">
        <v>27.9</v>
      </c>
      <c r="O61" s="2">
        <v>19.2</v>
      </c>
      <c r="P61" s="2" t="s">
        <v>308</v>
      </c>
    </row>
    <row r="62" spans="1:16" x14ac:dyDescent="0.25">
      <c r="A62" s="2" t="s">
        <v>94</v>
      </c>
      <c r="B62" s="2" t="s">
        <v>94</v>
      </c>
      <c r="C62" s="2">
        <v>17036</v>
      </c>
      <c r="D62" s="2" t="s">
        <v>569</v>
      </c>
      <c r="E62" s="2" t="s">
        <v>568</v>
      </c>
      <c r="F62" s="2" t="s">
        <v>567</v>
      </c>
      <c r="G62" s="2" t="s">
        <v>536</v>
      </c>
      <c r="H62" s="2" t="s">
        <v>566</v>
      </c>
      <c r="I62" s="2" t="s">
        <v>565</v>
      </c>
      <c r="J62" s="2" t="s">
        <v>564</v>
      </c>
      <c r="K62" s="2">
        <v>50</v>
      </c>
      <c r="L62" s="2">
        <v>11471</v>
      </c>
      <c r="M62" s="2">
        <v>69.3</v>
      </c>
      <c r="N62" s="2">
        <v>24.7</v>
      </c>
      <c r="O62" s="2">
        <v>17.7</v>
      </c>
      <c r="P62" s="2" t="s">
        <v>308</v>
      </c>
    </row>
    <row r="63" spans="1:16" x14ac:dyDescent="0.25">
      <c r="A63" s="2" t="s">
        <v>95</v>
      </c>
      <c r="B63" s="2" t="s">
        <v>95</v>
      </c>
      <c r="C63" s="2">
        <v>21946</v>
      </c>
      <c r="D63" s="2" t="s">
        <v>563</v>
      </c>
      <c r="E63" s="2" t="s">
        <v>562</v>
      </c>
      <c r="F63" s="2" t="s">
        <v>561</v>
      </c>
      <c r="G63" s="2" t="s">
        <v>492</v>
      </c>
      <c r="H63" s="2" t="s">
        <v>560</v>
      </c>
      <c r="I63" s="2" t="s">
        <v>559</v>
      </c>
      <c r="J63" s="2" t="s">
        <v>448</v>
      </c>
      <c r="K63" s="2">
        <v>48.9</v>
      </c>
      <c r="L63" s="2">
        <v>9649</v>
      </c>
      <c r="M63" s="2">
        <v>43.5</v>
      </c>
      <c r="N63" s="2">
        <v>23.4</v>
      </c>
      <c r="O63" s="2">
        <v>19.2</v>
      </c>
      <c r="P63" s="2" t="s">
        <v>308</v>
      </c>
    </row>
    <row r="64" spans="1:16" x14ac:dyDescent="0.25">
      <c r="A64" s="2" t="s">
        <v>96</v>
      </c>
      <c r="B64" s="2" t="s">
        <v>96</v>
      </c>
      <c r="C64" s="2">
        <v>33642</v>
      </c>
      <c r="D64" s="2" t="s">
        <v>558</v>
      </c>
      <c r="E64" s="2" t="s">
        <v>557</v>
      </c>
      <c r="F64" s="2" t="s">
        <v>556</v>
      </c>
      <c r="G64" s="2" t="s">
        <v>451</v>
      </c>
      <c r="H64" s="2" t="s">
        <v>555</v>
      </c>
      <c r="I64" s="2" t="s">
        <v>554</v>
      </c>
      <c r="J64" s="2" t="s">
        <v>553</v>
      </c>
      <c r="K64" s="2">
        <v>49.5</v>
      </c>
      <c r="L64" s="2">
        <v>15693</v>
      </c>
      <c r="M64" s="2">
        <v>47</v>
      </c>
      <c r="N64" s="2">
        <v>23.1</v>
      </c>
      <c r="O64" s="2">
        <v>19.5</v>
      </c>
      <c r="P64" s="2" t="s">
        <v>308</v>
      </c>
    </row>
    <row r="65" spans="1:16" x14ac:dyDescent="0.25">
      <c r="A65" s="2" t="s">
        <v>97</v>
      </c>
      <c r="B65" s="2" t="s">
        <v>97</v>
      </c>
      <c r="C65" s="2">
        <v>39879</v>
      </c>
      <c r="D65" s="2" t="s">
        <v>552</v>
      </c>
      <c r="E65" s="2" t="s">
        <v>551</v>
      </c>
      <c r="F65" s="2" t="s">
        <v>550</v>
      </c>
      <c r="G65" s="2" t="s">
        <v>549</v>
      </c>
      <c r="H65" s="2" t="s">
        <v>548</v>
      </c>
      <c r="I65" s="2" t="s">
        <v>547</v>
      </c>
      <c r="J65" s="2" t="s">
        <v>546</v>
      </c>
      <c r="K65" s="2">
        <v>49.1</v>
      </c>
      <c r="L65" s="2">
        <v>12724</v>
      </c>
      <c r="M65" s="2">
        <v>31.7</v>
      </c>
      <c r="N65" s="2">
        <v>25.3</v>
      </c>
      <c r="O65" s="2">
        <v>18.100000000000001</v>
      </c>
      <c r="P65" s="2" t="s">
        <v>308</v>
      </c>
    </row>
    <row r="66" spans="1:16" x14ac:dyDescent="0.25">
      <c r="A66" s="2" t="s">
        <v>98</v>
      </c>
      <c r="B66" s="2" t="s">
        <v>98</v>
      </c>
      <c r="C66" s="2">
        <v>14553</v>
      </c>
      <c r="D66" s="2" t="s">
        <v>545</v>
      </c>
      <c r="E66" s="2" t="s">
        <v>544</v>
      </c>
      <c r="F66" s="2" t="s">
        <v>543</v>
      </c>
      <c r="G66" s="2" t="s">
        <v>542</v>
      </c>
      <c r="H66" s="2" t="s">
        <v>541</v>
      </c>
      <c r="I66" s="2" t="s">
        <v>540</v>
      </c>
      <c r="J66" s="2" t="s">
        <v>539</v>
      </c>
      <c r="K66" s="2">
        <v>49.6</v>
      </c>
      <c r="L66" s="2">
        <v>9475</v>
      </c>
      <c r="M66" s="2">
        <v>65.400000000000006</v>
      </c>
      <c r="N66" s="2">
        <v>22.5</v>
      </c>
      <c r="O66" s="2">
        <v>20.5</v>
      </c>
      <c r="P66" s="2" t="s">
        <v>308</v>
      </c>
    </row>
    <row r="67" spans="1:16" x14ac:dyDescent="0.25">
      <c r="A67" s="2" t="s">
        <v>99</v>
      </c>
      <c r="B67" s="2" t="s">
        <v>99</v>
      </c>
      <c r="C67" s="2">
        <v>10532</v>
      </c>
      <c r="D67" s="2" t="s">
        <v>538</v>
      </c>
      <c r="E67" s="2" t="s">
        <v>537</v>
      </c>
      <c r="F67" s="2" t="s">
        <v>425</v>
      </c>
      <c r="G67" s="2" t="s">
        <v>536</v>
      </c>
      <c r="H67" s="2" t="s">
        <v>535</v>
      </c>
      <c r="I67" s="2" t="s">
        <v>534</v>
      </c>
      <c r="J67" s="2" t="s">
        <v>533</v>
      </c>
      <c r="K67" s="2">
        <v>49.5</v>
      </c>
      <c r="L67" s="2">
        <v>10565</v>
      </c>
      <c r="M67" s="2">
        <v>100</v>
      </c>
      <c r="N67" s="2">
        <v>23.7</v>
      </c>
      <c r="O67" s="2">
        <v>21.8</v>
      </c>
      <c r="P67" s="2" t="s">
        <v>308</v>
      </c>
    </row>
    <row r="68" spans="1:16" x14ac:dyDescent="0.25">
      <c r="A68" s="2" t="s">
        <v>100</v>
      </c>
      <c r="B68" s="2" t="s">
        <v>100</v>
      </c>
      <c r="C68" s="2">
        <v>8486</v>
      </c>
      <c r="D68" s="2" t="s">
        <v>532</v>
      </c>
      <c r="E68" s="2" t="s">
        <v>531</v>
      </c>
      <c r="F68" s="2" t="s">
        <v>530</v>
      </c>
      <c r="G68" s="2" t="s">
        <v>529</v>
      </c>
      <c r="H68" s="2" t="s">
        <v>528</v>
      </c>
      <c r="I68" s="2" t="s">
        <v>527</v>
      </c>
      <c r="J68" s="2" t="s">
        <v>526</v>
      </c>
      <c r="K68" s="2">
        <v>51</v>
      </c>
      <c r="L68" s="2">
        <v>8751</v>
      </c>
      <c r="M68" s="2">
        <v>100</v>
      </c>
      <c r="N68" s="2">
        <v>22.1</v>
      </c>
      <c r="O68" s="2">
        <v>24.5</v>
      </c>
      <c r="P68" s="2" t="s">
        <v>308</v>
      </c>
    </row>
    <row r="69" spans="1:16" x14ac:dyDescent="0.25">
      <c r="A69" s="2" t="s">
        <v>101</v>
      </c>
      <c r="B69" s="2" t="s">
        <v>101</v>
      </c>
      <c r="C69" s="2">
        <v>7550</v>
      </c>
      <c r="D69" s="2" t="s">
        <v>525</v>
      </c>
      <c r="E69" s="2" t="s">
        <v>524</v>
      </c>
      <c r="F69" s="2" t="s">
        <v>473</v>
      </c>
      <c r="G69" s="2" t="s">
        <v>334</v>
      </c>
      <c r="H69" s="2" t="s">
        <v>523</v>
      </c>
      <c r="I69" s="2" t="s">
        <v>522</v>
      </c>
      <c r="J69" s="2" t="s">
        <v>317</v>
      </c>
      <c r="K69" s="2">
        <v>50</v>
      </c>
      <c r="L69" s="2">
        <v>7577</v>
      </c>
      <c r="M69" s="2">
        <v>100</v>
      </c>
      <c r="N69" s="2">
        <v>23.1</v>
      </c>
      <c r="O69" s="2">
        <v>20.3</v>
      </c>
      <c r="P69" s="2" t="s">
        <v>308</v>
      </c>
    </row>
    <row r="70" spans="1:16" x14ac:dyDescent="0.25">
      <c r="A70" s="2" t="s">
        <v>102</v>
      </c>
      <c r="B70" s="2" t="s">
        <v>102</v>
      </c>
      <c r="C70" s="2">
        <v>10205</v>
      </c>
      <c r="D70" s="2" t="s">
        <v>521</v>
      </c>
      <c r="E70" s="2" t="s">
        <v>520</v>
      </c>
      <c r="F70" s="2" t="s">
        <v>519</v>
      </c>
      <c r="G70" s="2" t="s">
        <v>424</v>
      </c>
      <c r="H70" s="2" t="s">
        <v>518</v>
      </c>
      <c r="I70" s="2" t="s">
        <v>517</v>
      </c>
      <c r="J70" s="2" t="s">
        <v>516</v>
      </c>
      <c r="K70" s="2">
        <v>50.6</v>
      </c>
      <c r="L70" s="2">
        <v>4814</v>
      </c>
      <c r="M70" s="2">
        <v>46.6</v>
      </c>
      <c r="N70" s="2">
        <v>22.4</v>
      </c>
      <c r="O70" s="2">
        <v>22.3</v>
      </c>
      <c r="P70" s="2" t="s">
        <v>308</v>
      </c>
    </row>
    <row r="71" spans="1:16" x14ac:dyDescent="0.25">
      <c r="A71" s="2" t="s">
        <v>103</v>
      </c>
      <c r="B71" s="2" t="s">
        <v>103</v>
      </c>
      <c r="C71" s="2">
        <v>42377</v>
      </c>
      <c r="D71" s="2" t="s">
        <v>515</v>
      </c>
      <c r="E71" s="2" t="s">
        <v>514</v>
      </c>
      <c r="F71" s="2" t="s">
        <v>513</v>
      </c>
      <c r="G71" s="2" t="s">
        <v>512</v>
      </c>
      <c r="H71" s="2" t="s">
        <v>511</v>
      </c>
      <c r="I71" s="2" t="s">
        <v>510</v>
      </c>
      <c r="J71" s="2" t="s">
        <v>509</v>
      </c>
      <c r="K71" s="2">
        <v>49.8</v>
      </c>
      <c r="L71" s="2">
        <v>18091</v>
      </c>
      <c r="M71" s="2">
        <v>41.8</v>
      </c>
      <c r="N71" s="2">
        <v>23.9</v>
      </c>
      <c r="O71" s="2">
        <v>18.3</v>
      </c>
      <c r="P71" s="2" t="s">
        <v>308</v>
      </c>
    </row>
    <row r="72" spans="1:16" x14ac:dyDescent="0.25">
      <c r="A72" s="2" t="s">
        <v>104</v>
      </c>
      <c r="B72" s="2" t="s">
        <v>104</v>
      </c>
      <c r="C72" s="2">
        <v>14060</v>
      </c>
      <c r="D72" s="2" t="s">
        <v>508</v>
      </c>
      <c r="E72" s="2" t="s">
        <v>507</v>
      </c>
      <c r="F72" s="2" t="s">
        <v>506</v>
      </c>
      <c r="G72" s="2" t="s">
        <v>424</v>
      </c>
      <c r="H72" s="2" t="s">
        <v>505</v>
      </c>
      <c r="I72" s="2" t="s">
        <v>504</v>
      </c>
      <c r="J72" s="2" t="s">
        <v>503</v>
      </c>
      <c r="K72" s="2">
        <v>49</v>
      </c>
      <c r="L72" s="2">
        <v>9051</v>
      </c>
      <c r="M72" s="2">
        <v>63.8</v>
      </c>
      <c r="N72" s="2">
        <v>24</v>
      </c>
      <c r="O72" s="2">
        <v>22.1</v>
      </c>
      <c r="P72" s="2" t="s">
        <v>308</v>
      </c>
    </row>
    <row r="73" spans="1:16" x14ac:dyDescent="0.25">
      <c r="A73" s="2" t="s">
        <v>105</v>
      </c>
      <c r="B73" s="2" t="s">
        <v>105</v>
      </c>
      <c r="C73" s="2">
        <v>6036</v>
      </c>
      <c r="D73" s="2" t="s">
        <v>502</v>
      </c>
      <c r="E73" s="2" t="s">
        <v>501</v>
      </c>
      <c r="F73" s="2" t="s">
        <v>500</v>
      </c>
      <c r="G73" s="2" t="s">
        <v>499</v>
      </c>
      <c r="H73" s="2" t="s">
        <v>498</v>
      </c>
      <c r="I73" s="2" t="s">
        <v>497</v>
      </c>
      <c r="J73" s="2" t="s">
        <v>496</v>
      </c>
      <c r="K73" s="2">
        <v>48.7</v>
      </c>
      <c r="L73" s="2">
        <v>6192</v>
      </c>
      <c r="M73" s="2">
        <v>100</v>
      </c>
      <c r="N73" s="2">
        <v>22.9</v>
      </c>
      <c r="O73" s="2">
        <v>23.4</v>
      </c>
      <c r="P73" s="2" t="s">
        <v>308</v>
      </c>
    </row>
    <row r="74" spans="1:16" x14ac:dyDescent="0.25">
      <c r="A74" s="2" t="s">
        <v>106</v>
      </c>
      <c r="B74" s="2" t="s">
        <v>106</v>
      </c>
      <c r="C74" s="2">
        <v>15143</v>
      </c>
      <c r="D74" s="2" t="s">
        <v>495</v>
      </c>
      <c r="E74" s="2" t="s">
        <v>494</v>
      </c>
      <c r="F74" s="2" t="s">
        <v>493</v>
      </c>
      <c r="G74" s="2" t="s">
        <v>492</v>
      </c>
      <c r="H74" s="2" t="s">
        <v>491</v>
      </c>
      <c r="I74" s="2" t="s">
        <v>490</v>
      </c>
      <c r="J74" s="2" t="s">
        <v>489</v>
      </c>
      <c r="K74" s="2">
        <v>46.6</v>
      </c>
      <c r="L74" s="2">
        <v>5135</v>
      </c>
      <c r="M74" s="2">
        <v>33.799999999999997</v>
      </c>
      <c r="N74" s="2">
        <v>17.3</v>
      </c>
      <c r="O74" s="2">
        <v>24</v>
      </c>
      <c r="P74" s="2" t="s">
        <v>308</v>
      </c>
    </row>
    <row r="75" spans="1:16" x14ac:dyDescent="0.25">
      <c r="A75" s="2" t="s">
        <v>107</v>
      </c>
      <c r="B75" s="2" t="s">
        <v>107</v>
      </c>
      <c r="C75" s="2">
        <v>8764</v>
      </c>
      <c r="D75" s="2" t="s">
        <v>488</v>
      </c>
      <c r="E75" s="2" t="s">
        <v>487</v>
      </c>
      <c r="F75" s="2" t="s">
        <v>486</v>
      </c>
      <c r="G75" s="2" t="s">
        <v>485</v>
      </c>
      <c r="H75" s="2" t="s">
        <v>484</v>
      </c>
      <c r="I75" s="2" t="s">
        <v>483</v>
      </c>
      <c r="J75" s="2" t="s">
        <v>352</v>
      </c>
      <c r="K75" s="2">
        <v>49.6</v>
      </c>
      <c r="L75" s="2">
        <v>8996</v>
      </c>
      <c r="M75" s="2">
        <v>100</v>
      </c>
      <c r="N75" s="2">
        <v>22.8</v>
      </c>
      <c r="O75" s="2">
        <v>23.3</v>
      </c>
      <c r="P75" s="2" t="s">
        <v>308</v>
      </c>
    </row>
    <row r="76" spans="1:16" x14ac:dyDescent="0.25">
      <c r="A76" s="2" t="s">
        <v>108</v>
      </c>
      <c r="B76" s="2" t="s">
        <v>108</v>
      </c>
      <c r="C76" s="2">
        <v>25681</v>
      </c>
      <c r="D76" s="2" t="s">
        <v>482</v>
      </c>
      <c r="E76" s="2" t="s">
        <v>481</v>
      </c>
      <c r="F76" s="2" t="s">
        <v>480</v>
      </c>
      <c r="G76" s="2" t="s">
        <v>479</v>
      </c>
      <c r="H76" s="2" t="s">
        <v>478</v>
      </c>
      <c r="I76" s="2" t="s">
        <v>477</v>
      </c>
      <c r="J76" s="2" t="s">
        <v>476</v>
      </c>
      <c r="K76" s="2">
        <v>49.2</v>
      </c>
      <c r="L76" s="2">
        <v>15560</v>
      </c>
      <c r="M76" s="2">
        <v>60.5</v>
      </c>
      <c r="N76" s="2">
        <v>24.6</v>
      </c>
      <c r="O76" s="2">
        <v>19.8</v>
      </c>
      <c r="P76" s="2" t="s">
        <v>308</v>
      </c>
    </row>
    <row r="77" spans="1:16" x14ac:dyDescent="0.25">
      <c r="A77" s="2" t="s">
        <v>109</v>
      </c>
      <c r="B77" s="2" t="s">
        <v>109</v>
      </c>
      <c r="C77" s="2">
        <v>7053</v>
      </c>
      <c r="D77" s="2" t="s">
        <v>475</v>
      </c>
      <c r="E77" s="2" t="s">
        <v>474</v>
      </c>
      <c r="F77" s="2" t="s">
        <v>473</v>
      </c>
      <c r="G77" s="2" t="s">
        <v>472</v>
      </c>
      <c r="H77" s="2" t="s">
        <v>471</v>
      </c>
      <c r="I77" s="2" t="s">
        <v>470</v>
      </c>
      <c r="J77" s="2" t="s">
        <v>469</v>
      </c>
      <c r="K77" s="2">
        <v>50</v>
      </c>
      <c r="L77" s="2">
        <v>7078</v>
      </c>
      <c r="M77" s="2">
        <v>100</v>
      </c>
      <c r="N77" s="2">
        <v>22.9</v>
      </c>
      <c r="O77" s="2">
        <v>24.4</v>
      </c>
      <c r="P77" s="2" t="s">
        <v>308</v>
      </c>
    </row>
    <row r="78" spans="1:16" x14ac:dyDescent="0.25">
      <c r="A78" s="2" t="s">
        <v>110</v>
      </c>
      <c r="B78" s="2" t="s">
        <v>110</v>
      </c>
      <c r="C78" s="2">
        <v>501089</v>
      </c>
      <c r="D78" s="2" t="s">
        <v>468</v>
      </c>
      <c r="E78" s="2" t="s">
        <v>467</v>
      </c>
      <c r="F78" s="2" t="s">
        <v>466</v>
      </c>
      <c r="G78" s="2" t="s">
        <v>465</v>
      </c>
      <c r="H78" s="2" t="s">
        <v>464</v>
      </c>
      <c r="I78" s="2" t="s">
        <v>463</v>
      </c>
      <c r="J78" s="2" t="s">
        <v>462</v>
      </c>
      <c r="K78" s="2">
        <v>50.2</v>
      </c>
      <c r="L78" s="2">
        <v>22027</v>
      </c>
      <c r="M78" s="2">
        <v>4.5</v>
      </c>
      <c r="N78" s="2">
        <v>23.9</v>
      </c>
      <c r="O78" s="2">
        <v>14.2</v>
      </c>
      <c r="P78" s="2" t="s">
        <v>308</v>
      </c>
    </row>
    <row r="79" spans="1:16" x14ac:dyDescent="0.25">
      <c r="A79" s="2" t="s">
        <v>111</v>
      </c>
      <c r="B79" s="2" t="s">
        <v>111</v>
      </c>
      <c r="C79" s="2">
        <v>93173</v>
      </c>
      <c r="D79" s="2" t="s">
        <v>461</v>
      </c>
      <c r="E79" s="2" t="s">
        <v>460</v>
      </c>
      <c r="F79" s="2" t="s">
        <v>459</v>
      </c>
      <c r="G79" s="2" t="s">
        <v>458</v>
      </c>
      <c r="H79" s="2" t="s">
        <v>457</v>
      </c>
      <c r="I79" s="2" t="s">
        <v>456</v>
      </c>
      <c r="J79" s="2" t="s">
        <v>455</v>
      </c>
      <c r="K79" s="2">
        <v>50.3</v>
      </c>
      <c r="L79" s="2">
        <v>25220</v>
      </c>
      <c r="M79" s="2">
        <v>26.9</v>
      </c>
      <c r="N79" s="2">
        <v>22.7</v>
      </c>
      <c r="O79" s="2">
        <v>18.899999999999999</v>
      </c>
      <c r="P79" s="2" t="s">
        <v>308</v>
      </c>
    </row>
    <row r="80" spans="1:16" x14ac:dyDescent="0.25">
      <c r="A80" s="2" t="s">
        <v>112</v>
      </c>
      <c r="B80" s="2" t="s">
        <v>112</v>
      </c>
      <c r="C80" s="2">
        <v>18467</v>
      </c>
      <c r="D80" s="2" t="s">
        <v>454</v>
      </c>
      <c r="E80" s="2" t="s">
        <v>453</v>
      </c>
      <c r="F80" s="2" t="s">
        <v>452</v>
      </c>
      <c r="G80" s="2" t="s">
        <v>451</v>
      </c>
      <c r="H80" s="2" t="s">
        <v>450</v>
      </c>
      <c r="I80" s="2" t="s">
        <v>449</v>
      </c>
      <c r="J80" s="2" t="s">
        <v>448</v>
      </c>
      <c r="K80" s="2">
        <v>50.7</v>
      </c>
      <c r="L80" s="2">
        <v>9176</v>
      </c>
      <c r="M80" s="2">
        <v>49.2</v>
      </c>
      <c r="N80" s="2">
        <v>19.399999999999999</v>
      </c>
      <c r="O80" s="2">
        <v>21.7</v>
      </c>
      <c r="P80" s="2" t="s">
        <v>308</v>
      </c>
    </row>
    <row r="81" spans="1:16" x14ac:dyDescent="0.25">
      <c r="A81" s="2" t="s">
        <v>113</v>
      </c>
      <c r="B81" s="2" t="s">
        <v>113</v>
      </c>
      <c r="C81" s="2">
        <v>4670</v>
      </c>
      <c r="D81" s="2" t="s">
        <v>447</v>
      </c>
      <c r="E81" s="2" t="s">
        <v>446</v>
      </c>
      <c r="F81" s="2" t="s">
        <v>445</v>
      </c>
      <c r="G81" s="2" t="s">
        <v>355</v>
      </c>
      <c r="H81" s="2" t="s">
        <v>444</v>
      </c>
      <c r="I81" s="2" t="s">
        <v>443</v>
      </c>
      <c r="J81" s="2" t="s">
        <v>442</v>
      </c>
      <c r="K81" s="2">
        <v>50</v>
      </c>
      <c r="L81" s="2">
        <v>4663</v>
      </c>
      <c r="M81" s="2">
        <v>100</v>
      </c>
      <c r="N81" s="2">
        <v>23.4</v>
      </c>
      <c r="O81" s="2">
        <v>22.9</v>
      </c>
      <c r="P81" s="2" t="s">
        <v>308</v>
      </c>
    </row>
    <row r="82" spans="1:16" x14ac:dyDescent="0.25">
      <c r="A82" s="2" t="s">
        <v>114</v>
      </c>
      <c r="B82" s="2" t="s">
        <v>114</v>
      </c>
      <c r="C82" s="2">
        <v>9673</v>
      </c>
      <c r="D82" s="2" t="s">
        <v>441</v>
      </c>
      <c r="E82" s="2" t="s">
        <v>440</v>
      </c>
      <c r="F82" s="2" t="s">
        <v>439</v>
      </c>
      <c r="G82" s="2" t="s">
        <v>438</v>
      </c>
      <c r="H82" s="2" t="s">
        <v>437</v>
      </c>
      <c r="I82" s="2" t="s">
        <v>436</v>
      </c>
      <c r="J82" s="2" t="s">
        <v>435</v>
      </c>
      <c r="K82" s="2">
        <v>50.1</v>
      </c>
      <c r="L82" s="2">
        <v>9814</v>
      </c>
      <c r="M82" s="2">
        <v>100</v>
      </c>
      <c r="N82" s="2">
        <v>22.4</v>
      </c>
      <c r="O82" s="2">
        <v>24.2</v>
      </c>
      <c r="P82" s="2" t="s">
        <v>308</v>
      </c>
    </row>
    <row r="83" spans="1:16" x14ac:dyDescent="0.25">
      <c r="A83" s="2" t="s">
        <v>115</v>
      </c>
      <c r="B83" s="2" t="s">
        <v>115</v>
      </c>
      <c r="C83" s="2">
        <v>173924</v>
      </c>
      <c r="D83" s="2" t="s">
        <v>434</v>
      </c>
      <c r="E83" s="2" t="s">
        <v>433</v>
      </c>
      <c r="F83" s="2" t="s">
        <v>432</v>
      </c>
      <c r="G83" s="2" t="s">
        <v>431</v>
      </c>
      <c r="H83" s="2" t="s">
        <v>430</v>
      </c>
      <c r="I83" s="2" t="s">
        <v>429</v>
      </c>
      <c r="J83" s="2" t="s">
        <v>428</v>
      </c>
      <c r="K83" s="2">
        <v>50.5</v>
      </c>
      <c r="L83" s="2">
        <v>23192</v>
      </c>
      <c r="M83" s="2">
        <v>13.3</v>
      </c>
      <c r="N83" s="2">
        <v>23</v>
      </c>
      <c r="O83" s="2">
        <v>17.7</v>
      </c>
      <c r="P83" s="2" t="s">
        <v>308</v>
      </c>
    </row>
    <row r="84" spans="1:16" x14ac:dyDescent="0.25">
      <c r="A84" s="2" t="s">
        <v>116</v>
      </c>
      <c r="B84" s="2" t="s">
        <v>116</v>
      </c>
      <c r="C84" s="2">
        <v>11645</v>
      </c>
      <c r="D84" s="2" t="s">
        <v>427</v>
      </c>
      <c r="E84" s="2" t="s">
        <v>426</v>
      </c>
      <c r="F84" s="2" t="s">
        <v>425</v>
      </c>
      <c r="G84" s="2" t="s">
        <v>424</v>
      </c>
      <c r="H84" s="2" t="s">
        <v>423</v>
      </c>
      <c r="I84" s="2" t="s">
        <v>422</v>
      </c>
      <c r="J84" s="2" t="s">
        <v>421</v>
      </c>
      <c r="K84" s="2">
        <v>50.3</v>
      </c>
      <c r="L84" s="2">
        <v>7033</v>
      </c>
      <c r="M84" s="2">
        <v>59.9</v>
      </c>
      <c r="N84" s="2">
        <v>22.5</v>
      </c>
      <c r="O84" s="2">
        <v>23.8</v>
      </c>
      <c r="P84" s="2" t="s">
        <v>308</v>
      </c>
    </row>
    <row r="85" spans="1:16" x14ac:dyDescent="0.25">
      <c r="A85" s="2" t="s">
        <v>117</v>
      </c>
      <c r="B85" s="2" t="s">
        <v>117</v>
      </c>
      <c r="C85" s="2">
        <v>36050</v>
      </c>
      <c r="D85" s="2" t="s">
        <v>420</v>
      </c>
      <c r="E85" s="2" t="s">
        <v>419</v>
      </c>
      <c r="F85" s="2" t="s">
        <v>418</v>
      </c>
      <c r="G85" s="2" t="s">
        <v>417</v>
      </c>
      <c r="H85" s="2" t="s">
        <v>416</v>
      </c>
      <c r="I85" s="2" t="s">
        <v>415</v>
      </c>
      <c r="J85" s="2" t="s">
        <v>414</v>
      </c>
      <c r="K85" s="2">
        <v>49.7</v>
      </c>
      <c r="L85" s="2">
        <v>20307</v>
      </c>
      <c r="M85" s="2">
        <v>56.6</v>
      </c>
      <c r="N85" s="2">
        <v>26.6</v>
      </c>
      <c r="O85" s="2">
        <v>16.899999999999999</v>
      </c>
      <c r="P85" s="2" t="s">
        <v>308</v>
      </c>
    </row>
    <row r="86" spans="1:16" x14ac:dyDescent="0.25">
      <c r="A86" s="2" t="s">
        <v>118</v>
      </c>
      <c r="B86" s="2" t="s">
        <v>118</v>
      </c>
      <c r="C86" s="2">
        <v>99673</v>
      </c>
      <c r="D86" s="2" t="s">
        <v>413</v>
      </c>
      <c r="E86" s="2" t="s">
        <v>412</v>
      </c>
      <c r="F86" s="2" t="s">
        <v>411</v>
      </c>
      <c r="G86" s="2" t="s">
        <v>410</v>
      </c>
      <c r="H86" s="2" t="s">
        <v>409</v>
      </c>
      <c r="I86" s="2" t="s">
        <v>408</v>
      </c>
      <c r="J86" s="2" t="s">
        <v>407</v>
      </c>
      <c r="K86" s="2">
        <v>47.6</v>
      </c>
      <c r="L86" s="2">
        <v>25468</v>
      </c>
      <c r="M86" s="2">
        <v>25.8</v>
      </c>
      <c r="N86" s="2">
        <v>15.9</v>
      </c>
      <c r="O86" s="2">
        <v>13.5</v>
      </c>
      <c r="P86" s="2" t="s">
        <v>308</v>
      </c>
    </row>
    <row r="87" spans="1:16" x14ac:dyDescent="0.25">
      <c r="A87" s="2" t="s">
        <v>119</v>
      </c>
      <c r="B87" s="2" t="s">
        <v>119</v>
      </c>
      <c r="C87" s="2">
        <v>16903</v>
      </c>
      <c r="D87" s="2" t="s">
        <v>406</v>
      </c>
      <c r="E87" s="2" t="s">
        <v>405</v>
      </c>
      <c r="F87" s="2" t="s">
        <v>404</v>
      </c>
      <c r="G87" s="2" t="s">
        <v>403</v>
      </c>
      <c r="H87" s="2" t="s">
        <v>402</v>
      </c>
      <c r="I87" s="2" t="s">
        <v>401</v>
      </c>
      <c r="J87" s="2" t="s">
        <v>400</v>
      </c>
      <c r="K87" s="2">
        <v>49</v>
      </c>
      <c r="L87" s="2">
        <v>11872</v>
      </c>
      <c r="M87" s="2">
        <v>69.3</v>
      </c>
      <c r="N87" s="2">
        <v>23.8</v>
      </c>
      <c r="O87" s="2">
        <v>20.5</v>
      </c>
      <c r="P87" s="2" t="s">
        <v>308</v>
      </c>
    </row>
    <row r="88" spans="1:16" x14ac:dyDescent="0.25">
      <c r="A88" s="2" t="s">
        <v>120</v>
      </c>
      <c r="B88" s="2" t="s">
        <v>120</v>
      </c>
      <c r="C88" s="2">
        <v>5858</v>
      </c>
      <c r="D88" s="2" t="s">
        <v>399</v>
      </c>
      <c r="E88" s="2" t="s">
        <v>398</v>
      </c>
      <c r="F88" s="2" t="s">
        <v>397</v>
      </c>
      <c r="G88" s="2" t="s">
        <v>396</v>
      </c>
      <c r="H88" s="2" t="s">
        <v>395</v>
      </c>
      <c r="I88" s="2" t="s">
        <v>394</v>
      </c>
      <c r="J88" s="2" t="s">
        <v>393</v>
      </c>
      <c r="K88" s="2">
        <v>48.3</v>
      </c>
      <c r="L88" s="2">
        <v>5896</v>
      </c>
      <c r="M88" s="2">
        <v>100</v>
      </c>
      <c r="N88" s="2">
        <v>23.5</v>
      </c>
      <c r="O88" s="2">
        <v>22.3</v>
      </c>
      <c r="P88" s="2" t="s">
        <v>308</v>
      </c>
    </row>
    <row r="89" spans="1:16" x14ac:dyDescent="0.25">
      <c r="A89" s="2" t="s">
        <v>121</v>
      </c>
      <c r="B89" s="2" t="s">
        <v>121</v>
      </c>
      <c r="C89" s="2">
        <v>11887</v>
      </c>
      <c r="D89" s="2" t="s">
        <v>392</v>
      </c>
      <c r="E89" s="2" t="s">
        <v>391</v>
      </c>
      <c r="F89" s="2" t="s">
        <v>390</v>
      </c>
      <c r="G89" s="2" t="s">
        <v>389</v>
      </c>
      <c r="H89" s="2" t="s">
        <v>388</v>
      </c>
      <c r="I89" s="2" t="s">
        <v>387</v>
      </c>
      <c r="J89" s="2" t="s">
        <v>386</v>
      </c>
      <c r="K89" s="2">
        <v>50.5</v>
      </c>
      <c r="L89" s="2">
        <v>4631</v>
      </c>
      <c r="M89" s="2">
        <v>38.200000000000003</v>
      </c>
      <c r="N89" s="2">
        <v>22.2</v>
      </c>
      <c r="O89" s="2">
        <v>21.5</v>
      </c>
      <c r="P89" s="2" t="s">
        <v>308</v>
      </c>
    </row>
    <row r="90" spans="1:16" x14ac:dyDescent="0.25">
      <c r="A90" s="2" t="s">
        <v>122</v>
      </c>
      <c r="B90" s="2" t="s">
        <v>122</v>
      </c>
      <c r="C90" s="2">
        <v>7256</v>
      </c>
      <c r="D90" s="2" t="s">
        <v>385</v>
      </c>
      <c r="E90" s="2" t="s">
        <v>384</v>
      </c>
      <c r="F90" s="2" t="s">
        <v>383</v>
      </c>
      <c r="G90" s="2" t="s">
        <v>320</v>
      </c>
      <c r="H90" s="2" t="s">
        <v>382</v>
      </c>
      <c r="I90" s="2" t="s">
        <v>381</v>
      </c>
      <c r="J90" s="2" t="s">
        <v>380</v>
      </c>
      <c r="K90" s="2">
        <v>49.1</v>
      </c>
      <c r="L90" s="2">
        <v>7203</v>
      </c>
      <c r="M90" s="2">
        <v>100</v>
      </c>
      <c r="N90" s="2">
        <v>23.4</v>
      </c>
      <c r="O90" s="2">
        <v>23.3</v>
      </c>
      <c r="P90" s="2" t="s">
        <v>308</v>
      </c>
    </row>
    <row r="91" spans="1:16" x14ac:dyDescent="0.25">
      <c r="A91" s="2" t="s">
        <v>123</v>
      </c>
      <c r="B91" s="2" t="s">
        <v>123</v>
      </c>
      <c r="C91" s="2">
        <v>35043</v>
      </c>
      <c r="D91" s="2" t="s">
        <v>379</v>
      </c>
      <c r="E91" s="2" t="s">
        <v>378</v>
      </c>
      <c r="F91" s="2" t="s">
        <v>377</v>
      </c>
      <c r="G91" s="2" t="s">
        <v>376</v>
      </c>
      <c r="H91" s="2" t="s">
        <v>375</v>
      </c>
      <c r="I91" s="2" t="s">
        <v>374</v>
      </c>
      <c r="J91" s="2" t="s">
        <v>373</v>
      </c>
      <c r="K91" s="2">
        <v>49.5</v>
      </c>
      <c r="L91" s="2">
        <v>10418</v>
      </c>
      <c r="M91" s="2">
        <v>29.4</v>
      </c>
      <c r="N91" s="2">
        <v>23.5</v>
      </c>
      <c r="O91" s="2">
        <v>18.8</v>
      </c>
      <c r="P91" s="2" t="s">
        <v>308</v>
      </c>
    </row>
    <row r="92" spans="1:16" x14ac:dyDescent="0.25">
      <c r="A92" s="2" t="s">
        <v>124</v>
      </c>
      <c r="B92" s="2" t="s">
        <v>124</v>
      </c>
      <c r="C92" s="2">
        <v>54327</v>
      </c>
      <c r="D92" s="2" t="s">
        <v>372</v>
      </c>
      <c r="E92" s="2" t="s">
        <v>371</v>
      </c>
      <c r="F92" s="2" t="s">
        <v>370</v>
      </c>
      <c r="G92" s="2" t="s">
        <v>369</v>
      </c>
      <c r="H92" s="2" t="s">
        <v>368</v>
      </c>
      <c r="I92" s="2" t="s">
        <v>367</v>
      </c>
      <c r="J92" s="2" t="s">
        <v>366</v>
      </c>
      <c r="K92" s="2">
        <v>50.2</v>
      </c>
      <c r="L92" s="2">
        <v>24668</v>
      </c>
      <c r="M92" s="2">
        <v>47.1</v>
      </c>
      <c r="N92" s="2">
        <v>24.2</v>
      </c>
      <c r="O92" s="2">
        <v>16.899999999999999</v>
      </c>
      <c r="P92" s="2" t="s">
        <v>308</v>
      </c>
    </row>
    <row r="93" spans="1:16" x14ac:dyDescent="0.25">
      <c r="A93" s="2" t="s">
        <v>125</v>
      </c>
      <c r="B93" s="2" t="s">
        <v>125</v>
      </c>
      <c r="C93" s="2">
        <v>22571</v>
      </c>
      <c r="D93" s="2" t="s">
        <v>365</v>
      </c>
      <c r="E93" s="2" t="s">
        <v>364</v>
      </c>
      <c r="F93" s="2" t="s">
        <v>363</v>
      </c>
      <c r="G93" s="2" t="s">
        <v>362</v>
      </c>
      <c r="H93" s="2" t="s">
        <v>361</v>
      </c>
      <c r="I93" s="2" t="s">
        <v>360</v>
      </c>
      <c r="J93" s="2" t="s">
        <v>359</v>
      </c>
      <c r="K93" s="2">
        <v>49.9</v>
      </c>
      <c r="L93" s="2">
        <v>15719</v>
      </c>
      <c r="M93" s="2">
        <v>69.7</v>
      </c>
      <c r="N93" s="2">
        <v>24.5</v>
      </c>
      <c r="O93" s="2">
        <v>20.399999999999999</v>
      </c>
      <c r="P93" s="2" t="s">
        <v>308</v>
      </c>
    </row>
    <row r="94" spans="1:16" x14ac:dyDescent="0.25">
      <c r="A94" s="2" t="s">
        <v>126</v>
      </c>
      <c r="B94" s="2" t="s">
        <v>126</v>
      </c>
      <c r="C94" s="2">
        <v>6467</v>
      </c>
      <c r="D94" s="2" t="s">
        <v>358</v>
      </c>
      <c r="E94" s="2" t="s">
        <v>357</v>
      </c>
      <c r="F94" s="2" t="s">
        <v>356</v>
      </c>
      <c r="G94" s="2" t="s">
        <v>355</v>
      </c>
      <c r="H94" s="2" t="s">
        <v>354</v>
      </c>
      <c r="I94" s="2" t="s">
        <v>353</v>
      </c>
      <c r="J94" s="2" t="s">
        <v>352</v>
      </c>
      <c r="K94" s="2">
        <v>49.5</v>
      </c>
      <c r="L94" s="2">
        <v>6497</v>
      </c>
      <c r="M94" s="2">
        <v>100</v>
      </c>
      <c r="N94" s="2">
        <v>26.2</v>
      </c>
      <c r="O94" s="2">
        <v>22.7</v>
      </c>
      <c r="P94" s="2" t="s">
        <v>308</v>
      </c>
    </row>
    <row r="95" spans="1:16" x14ac:dyDescent="0.25">
      <c r="A95" s="2" t="s">
        <v>127</v>
      </c>
      <c r="B95" s="2" t="s">
        <v>127</v>
      </c>
      <c r="C95" s="2">
        <v>36626</v>
      </c>
      <c r="D95" s="2" t="s">
        <v>351</v>
      </c>
      <c r="E95" s="2" t="s">
        <v>350</v>
      </c>
      <c r="F95" s="2" t="s">
        <v>349</v>
      </c>
      <c r="G95" s="2" t="s">
        <v>348</v>
      </c>
      <c r="H95" s="2" t="s">
        <v>347</v>
      </c>
      <c r="I95" s="2" t="s">
        <v>346</v>
      </c>
      <c r="J95" s="2" t="s">
        <v>345</v>
      </c>
      <c r="K95" s="2">
        <v>47.6</v>
      </c>
      <c r="L95" s="2">
        <v>12300</v>
      </c>
      <c r="M95" s="2">
        <v>33.200000000000003</v>
      </c>
      <c r="N95" s="2">
        <v>21.3</v>
      </c>
      <c r="O95" s="2">
        <v>19.600000000000001</v>
      </c>
      <c r="P95" s="2" t="s">
        <v>308</v>
      </c>
    </row>
    <row r="96" spans="1:16" x14ac:dyDescent="0.25">
      <c r="A96" s="2" t="s">
        <v>128</v>
      </c>
      <c r="B96" s="2" t="s">
        <v>128</v>
      </c>
      <c r="C96" s="2">
        <v>10617</v>
      </c>
      <c r="D96" s="2" t="s">
        <v>344</v>
      </c>
      <c r="E96" s="2" t="s">
        <v>343</v>
      </c>
      <c r="F96" s="2" t="s">
        <v>342</v>
      </c>
      <c r="G96" s="2" t="s">
        <v>341</v>
      </c>
      <c r="H96" s="2" t="s">
        <v>340</v>
      </c>
      <c r="I96" s="2" t="s">
        <v>339</v>
      </c>
      <c r="J96" s="2" t="s">
        <v>338</v>
      </c>
      <c r="K96" s="2">
        <v>49.6</v>
      </c>
      <c r="L96" s="2">
        <v>10679</v>
      </c>
      <c r="M96" s="2">
        <v>100</v>
      </c>
      <c r="N96" s="2">
        <v>21.7</v>
      </c>
      <c r="O96" s="2">
        <v>22.3</v>
      </c>
      <c r="P96" s="2" t="s">
        <v>308</v>
      </c>
    </row>
    <row r="97" spans="1:16" x14ac:dyDescent="0.25">
      <c r="A97" s="2" t="s">
        <v>129</v>
      </c>
      <c r="B97" s="2" t="s">
        <v>129</v>
      </c>
      <c r="C97" s="2">
        <v>19974</v>
      </c>
      <c r="D97" s="2" t="s">
        <v>337</v>
      </c>
      <c r="E97" s="2" t="s">
        <v>336</v>
      </c>
      <c r="F97" s="2" t="s">
        <v>335</v>
      </c>
      <c r="G97" s="2" t="s">
        <v>334</v>
      </c>
      <c r="H97" s="2" t="s">
        <v>333</v>
      </c>
      <c r="I97" s="2" t="s">
        <v>332</v>
      </c>
      <c r="J97" s="2" t="s">
        <v>331</v>
      </c>
      <c r="K97" s="2">
        <v>49.6</v>
      </c>
      <c r="L97" s="2">
        <v>12077</v>
      </c>
      <c r="M97" s="2">
        <v>60.2</v>
      </c>
      <c r="N97" s="2">
        <v>18.399999999999999</v>
      </c>
      <c r="O97" s="2">
        <v>23.3</v>
      </c>
      <c r="P97" s="2" t="s">
        <v>308</v>
      </c>
    </row>
    <row r="98" spans="1:16" x14ac:dyDescent="0.25">
      <c r="A98" s="2" t="s">
        <v>130</v>
      </c>
      <c r="B98" s="2" t="s">
        <v>130</v>
      </c>
      <c r="C98" s="2">
        <v>105671</v>
      </c>
      <c r="D98" s="2" t="s">
        <v>330</v>
      </c>
      <c r="E98" s="2" t="s">
        <v>329</v>
      </c>
      <c r="F98" s="2" t="s">
        <v>328</v>
      </c>
      <c r="G98" s="2" t="s">
        <v>327</v>
      </c>
      <c r="H98" s="2" t="s">
        <v>326</v>
      </c>
      <c r="I98" s="2" t="s">
        <v>325</v>
      </c>
      <c r="J98" s="2" t="s">
        <v>324</v>
      </c>
      <c r="K98" s="2">
        <v>49.7</v>
      </c>
      <c r="L98" s="2">
        <v>17086</v>
      </c>
      <c r="M98" s="2">
        <v>16.100000000000001</v>
      </c>
      <c r="N98" s="2">
        <v>25.5</v>
      </c>
      <c r="O98" s="2">
        <v>15.8</v>
      </c>
      <c r="P98" s="2" t="s">
        <v>308</v>
      </c>
    </row>
    <row r="99" spans="1:16" x14ac:dyDescent="0.25">
      <c r="A99" s="2" t="s">
        <v>131</v>
      </c>
      <c r="B99" s="2" t="s">
        <v>131</v>
      </c>
      <c r="C99" s="2">
        <v>7319</v>
      </c>
      <c r="D99" s="2" t="s">
        <v>323</v>
      </c>
      <c r="E99" s="2" t="s">
        <v>322</v>
      </c>
      <c r="F99" s="2" t="s">
        <v>321</v>
      </c>
      <c r="G99" s="2" t="s">
        <v>320</v>
      </c>
      <c r="H99" s="2" t="s">
        <v>319</v>
      </c>
      <c r="I99" s="2" t="s">
        <v>318</v>
      </c>
      <c r="J99" s="2" t="s">
        <v>317</v>
      </c>
      <c r="K99" s="2">
        <v>49</v>
      </c>
      <c r="L99" s="2">
        <v>7443</v>
      </c>
      <c r="M99" s="2">
        <v>100</v>
      </c>
      <c r="N99" s="2">
        <v>20.8</v>
      </c>
      <c r="O99" s="2">
        <v>22.7</v>
      </c>
      <c r="P99" s="2" t="s">
        <v>308</v>
      </c>
    </row>
    <row r="100" spans="1:16" x14ac:dyDescent="0.25">
      <c r="A100" s="2" t="s">
        <v>132</v>
      </c>
      <c r="B100" s="2" t="s">
        <v>132</v>
      </c>
      <c r="C100" s="2">
        <v>12681</v>
      </c>
      <c r="D100" s="2" t="s">
        <v>316</v>
      </c>
      <c r="E100" s="2" t="s">
        <v>315</v>
      </c>
      <c r="F100" s="2" t="s">
        <v>314</v>
      </c>
      <c r="G100" s="2" t="s">
        <v>313</v>
      </c>
      <c r="H100" s="2" t="s">
        <v>312</v>
      </c>
      <c r="I100" s="2" t="s">
        <v>311</v>
      </c>
      <c r="J100" s="2" t="s">
        <v>310</v>
      </c>
      <c r="K100" s="2">
        <v>48.9</v>
      </c>
      <c r="L100" s="2">
        <v>12943</v>
      </c>
      <c r="M100" s="2">
        <v>100</v>
      </c>
      <c r="N100" s="2">
        <v>24.8</v>
      </c>
      <c r="O100" s="2">
        <v>23.6</v>
      </c>
      <c r="P100" s="2" t="s">
        <v>308</v>
      </c>
    </row>
    <row r="101" spans="1:16" x14ac:dyDescent="0.25">
      <c r="D101" s="2" t="s">
        <v>309</v>
      </c>
      <c r="E101" s="2" t="s">
        <v>309</v>
      </c>
      <c r="F101" s="2" t="s">
        <v>309</v>
      </c>
      <c r="G101" s="2" t="s">
        <v>309</v>
      </c>
      <c r="H101" s="2" t="s">
        <v>309</v>
      </c>
      <c r="I101" s="2" t="s">
        <v>309</v>
      </c>
      <c r="J101" s="2" t="s">
        <v>309</v>
      </c>
      <c r="P101" s="2" t="s">
        <v>308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A669-E04F-4D92-B0B6-E5A43CA12C3A}">
  <dimension ref="A1:X100"/>
  <sheetViews>
    <sheetView workbookViewId="0">
      <selection activeCell="I2" sqref="I2:I100"/>
    </sheetView>
  </sheetViews>
  <sheetFormatPr defaultRowHeight="15" x14ac:dyDescent="0.25"/>
  <cols>
    <col min="1" max="1" width="9.140625" style="2"/>
    <col min="2" max="2" width="20.85546875" style="4" customWidth="1"/>
    <col min="3" max="3" width="19.28515625" style="4" customWidth="1"/>
    <col min="4" max="4" width="26.42578125" style="4" customWidth="1"/>
    <col min="5" max="5" width="35.42578125" style="4" customWidth="1"/>
    <col min="6" max="8" width="35.42578125" style="2" customWidth="1"/>
    <col min="9" max="11" width="29.5703125" style="4" customWidth="1"/>
    <col min="12" max="12" width="17.140625" style="2" customWidth="1"/>
    <col min="13" max="17" width="9.140625" style="2"/>
    <col min="18" max="18" width="17.7109375" style="2" customWidth="1"/>
    <col min="19" max="19" width="14.7109375" style="2" customWidth="1"/>
    <col min="20" max="24" width="9.140625" style="2"/>
  </cols>
  <sheetData>
    <row r="1" spans="1:24" x14ac:dyDescent="0.25">
      <c r="A1" s="1" t="s">
        <v>0</v>
      </c>
      <c r="B1" s="3" t="s">
        <v>941</v>
      </c>
      <c r="C1" s="3" t="s">
        <v>942</v>
      </c>
      <c r="D1" s="3" t="s">
        <v>943</v>
      </c>
      <c r="E1" s="3" t="s">
        <v>944</v>
      </c>
      <c r="F1" s="3" t="s">
        <v>946</v>
      </c>
      <c r="G1" s="3" t="s">
        <v>947</v>
      </c>
      <c r="H1" s="3" t="s">
        <v>950</v>
      </c>
      <c r="I1" s="3" t="s">
        <v>945</v>
      </c>
      <c r="J1" s="3" t="s">
        <v>949</v>
      </c>
      <c r="K1" s="3" t="s">
        <v>948</v>
      </c>
      <c r="L1" s="1" t="s">
        <v>937</v>
      </c>
      <c r="M1" s="1" t="s">
        <v>936</v>
      </c>
      <c r="N1" s="1" t="s">
        <v>935</v>
      </c>
      <c r="O1" s="1" t="s">
        <v>934</v>
      </c>
      <c r="P1" s="1" t="s">
        <v>933</v>
      </c>
      <c r="Q1" s="1" t="s">
        <v>932</v>
      </c>
      <c r="R1" s="1" t="s">
        <v>931</v>
      </c>
      <c r="S1" s="1" t="s">
        <v>930</v>
      </c>
      <c r="T1" s="1" t="s">
        <v>929</v>
      </c>
      <c r="U1" s="1" t="s">
        <v>928</v>
      </c>
      <c r="V1" s="1" t="s">
        <v>927</v>
      </c>
      <c r="W1" s="1" t="s">
        <v>926</v>
      </c>
      <c r="X1" s="1" t="s">
        <v>925</v>
      </c>
    </row>
    <row r="2" spans="1:24" x14ac:dyDescent="0.25">
      <c r="A2" s="2" t="s">
        <v>19</v>
      </c>
      <c r="B2" s="4">
        <v>3</v>
      </c>
      <c r="C2" s="4">
        <f>_xlfn.XLOOKUP(A2,BehavioralHealth!A:A,BehavioralHealth!U:U)</f>
        <v>3.4285714285714279</v>
      </c>
      <c r="D2" s="4">
        <v>2</v>
      </c>
      <c r="E2" s="4">
        <f>_xlfn.XLOOKUP(A2,Income!A:A,Income!N:N)</f>
        <v>2.75</v>
      </c>
      <c r="F2" s="4">
        <f>_xlfn.XLOOKUP(A2,Housing!A:A,Housing!N:N)</f>
        <v>2</v>
      </c>
      <c r="G2" s="4">
        <f>_xlfn.XLOOKUP(A2,EduChildcare!A:A,EduChildcare!AF:AF)</f>
        <v>2.73</v>
      </c>
      <c r="H2" s="4">
        <f>_xlfn.XLOOKUP(A2,Nutrition!A:A,Nutrition!K:K)</f>
        <v>3</v>
      </c>
      <c r="I2" s="4">
        <f>_xlfn.XLOOKUP(A2,CivicParticipation!A:A,CivicParticipation!H:H)</f>
        <v>3.5</v>
      </c>
      <c r="J2" s="4" t="str">
        <f>INDEX(B$1:I$1, MATCH(MIN(B2:I2), B2:I2, 0))</f>
        <v>Social Isolation Composite_Score</v>
      </c>
      <c r="K2" s="4">
        <f>MIN(B2:I2)</f>
        <v>2</v>
      </c>
      <c r="L2" s="2">
        <f>_xlfn.XLOOKUP(Allscores!A2,Demographics!A:A,Demographics!C:C)</f>
        <v>7494</v>
      </c>
      <c r="M2" s="2" t="s">
        <v>924</v>
      </c>
      <c r="N2" s="2" t="s">
        <v>923</v>
      </c>
      <c r="O2" s="2" t="s">
        <v>922</v>
      </c>
      <c r="P2" s="2" t="s">
        <v>579</v>
      </c>
      <c r="Q2" s="2" t="s">
        <v>921</v>
      </c>
      <c r="R2" s="2" t="s">
        <v>920</v>
      </c>
      <c r="S2" s="2" t="s">
        <v>317</v>
      </c>
      <c r="T2" s="2">
        <v>49.8</v>
      </c>
      <c r="U2" s="2">
        <v>7496</v>
      </c>
      <c r="V2" s="2">
        <v>100</v>
      </c>
      <c r="W2" s="2">
        <v>22.4</v>
      </c>
      <c r="X2" s="2">
        <v>22.9</v>
      </c>
    </row>
    <row r="3" spans="1:24" x14ac:dyDescent="0.25">
      <c r="A3" s="2" t="s">
        <v>25</v>
      </c>
      <c r="B3" s="4">
        <v>3</v>
      </c>
      <c r="C3" s="4">
        <f>_xlfn.XLOOKUP(A3,BehavioralHealth!A:A,BehavioralHealth!U:U)</f>
        <v>3</v>
      </c>
      <c r="D3" s="4">
        <v>2.666666666666667</v>
      </c>
      <c r="E3" s="4">
        <f>_xlfn.XLOOKUP(A3,Income!A:A,Income!N:N)</f>
        <v>2.75</v>
      </c>
      <c r="F3" s="4">
        <f>_xlfn.XLOOKUP(A3,Housing!A:A,Housing!N:N)</f>
        <v>3</v>
      </c>
      <c r="G3" s="4">
        <f>_xlfn.XLOOKUP(A3,EduChildcare!A:A,EduChildcare!AF:AF)</f>
        <v>2.82</v>
      </c>
      <c r="H3" s="4">
        <f>_xlfn.XLOOKUP(A3,Nutrition!A:A,Nutrition!K:K)</f>
        <v>3.25</v>
      </c>
      <c r="I3" s="4">
        <f>_xlfn.XLOOKUP(A3,CivicParticipation!A:A,CivicParticipation!H:H)</f>
        <v>3</v>
      </c>
      <c r="J3" s="4" t="str">
        <f t="shared" ref="J3:J66" si="0">INDEX(B$1:I$1, MATCH(MIN(B3:I3), B3:I3, 0))</f>
        <v>Social Isolation Composite_Score</v>
      </c>
      <c r="K3" s="4">
        <f t="shared" ref="K3:K66" si="1">MIN(B3:I3)</f>
        <v>2.666666666666667</v>
      </c>
      <c r="L3" s="2">
        <f>_xlfn.XLOOKUP(Allscores!A3,Demographics!A:A,Demographics!C:C)</f>
        <v>3611</v>
      </c>
      <c r="M3" s="2" t="s">
        <v>918</v>
      </c>
      <c r="N3" s="2" t="s">
        <v>919</v>
      </c>
      <c r="O3" s="2" t="s">
        <v>918</v>
      </c>
      <c r="P3" s="2" t="s">
        <v>917</v>
      </c>
      <c r="Q3" s="2" t="s">
        <v>916</v>
      </c>
      <c r="R3" s="2" t="s">
        <v>915</v>
      </c>
      <c r="S3" s="2" t="s">
        <v>341</v>
      </c>
      <c r="T3" s="2">
        <v>49.5</v>
      </c>
      <c r="U3" s="2">
        <v>3704</v>
      </c>
      <c r="V3" s="2">
        <v>100</v>
      </c>
      <c r="W3" s="2">
        <v>21.9</v>
      </c>
      <c r="X3" s="2">
        <v>24.3</v>
      </c>
    </row>
    <row r="4" spans="1:24" x14ac:dyDescent="0.25">
      <c r="A4" s="2" t="s">
        <v>28</v>
      </c>
      <c r="B4" s="4">
        <v>2.2857142857142851</v>
      </c>
      <c r="C4" s="4">
        <f>_xlfn.XLOOKUP(A4,BehavioralHealth!A:A,BehavioralHealth!U:U)</f>
        <v>3</v>
      </c>
      <c r="D4" s="4">
        <v>2.666666666666667</v>
      </c>
      <c r="E4" s="4">
        <f>_xlfn.XLOOKUP(A4,Income!A:A,Income!N:N)</f>
        <v>2.25</v>
      </c>
      <c r="F4" s="4">
        <f>_xlfn.XLOOKUP(A4,Housing!A:A,Housing!N:N)</f>
        <v>2.4</v>
      </c>
      <c r="G4" s="4">
        <f>_xlfn.XLOOKUP(A4,EduChildcare!A:A,EduChildcare!AF:AF)</f>
        <v>2.64</v>
      </c>
      <c r="H4" s="4">
        <f>_xlfn.XLOOKUP(A4,Nutrition!A:A,Nutrition!K:K)</f>
        <v>4</v>
      </c>
      <c r="I4" s="4">
        <f>_xlfn.XLOOKUP(A4,CivicParticipation!A:A,CivicParticipation!H:H)</f>
        <v>1.5</v>
      </c>
      <c r="J4" s="4" t="str">
        <f t="shared" si="0"/>
        <v xml:space="preserve">Civic Participation Composite_ Score </v>
      </c>
      <c r="K4" s="4">
        <f t="shared" si="1"/>
        <v>1.5</v>
      </c>
      <c r="L4" s="2">
        <f>_xlfn.XLOOKUP(Allscores!A4,Demographics!A:A,Demographics!C:C)</f>
        <v>13960</v>
      </c>
      <c r="M4" s="2" t="s">
        <v>914</v>
      </c>
      <c r="N4" s="2" t="s">
        <v>913</v>
      </c>
      <c r="O4" s="2" t="s">
        <v>609</v>
      </c>
      <c r="P4" s="2" t="s">
        <v>912</v>
      </c>
      <c r="Q4" s="2" t="s">
        <v>911</v>
      </c>
      <c r="R4" s="2" t="s">
        <v>910</v>
      </c>
      <c r="S4" s="2" t="s">
        <v>909</v>
      </c>
      <c r="T4" s="2">
        <v>48.6</v>
      </c>
      <c r="U4" s="2">
        <v>14061</v>
      </c>
      <c r="V4" s="2">
        <v>100</v>
      </c>
      <c r="W4" s="2">
        <v>23.9</v>
      </c>
      <c r="X4" s="2">
        <v>23.6</v>
      </c>
    </row>
    <row r="5" spans="1:24" x14ac:dyDescent="0.25">
      <c r="A5" s="2" t="s">
        <v>30</v>
      </c>
      <c r="B5" s="4">
        <v>2.5714285714285712</v>
      </c>
      <c r="C5" s="4">
        <f>_xlfn.XLOOKUP(A5,BehavioralHealth!A:A,BehavioralHealth!U:U)</f>
        <v>2.4285714285714279</v>
      </c>
      <c r="D5" s="4">
        <v>2.666666666666667</v>
      </c>
      <c r="E5" s="4">
        <f>_xlfn.XLOOKUP(A5,Income!A:A,Income!N:N)</f>
        <v>1.75</v>
      </c>
      <c r="F5" s="4">
        <f>_xlfn.XLOOKUP(A5,Housing!A:A,Housing!N:N)</f>
        <v>1.2</v>
      </c>
      <c r="G5" s="4">
        <f>_xlfn.XLOOKUP(A5,EduChildcare!A:A,EduChildcare!AF:AF)</f>
        <v>2.36</v>
      </c>
      <c r="H5" s="4">
        <f>_xlfn.XLOOKUP(A5,Nutrition!A:A,Nutrition!K:K)</f>
        <v>2.25</v>
      </c>
      <c r="I5" s="4">
        <f>_xlfn.XLOOKUP(A5,CivicParticipation!A:A,CivicParticipation!H:H)</f>
        <v>1</v>
      </c>
      <c r="J5" s="4" t="str">
        <f t="shared" si="0"/>
        <v xml:space="preserve">Civic Participation Composite_ Score </v>
      </c>
      <c r="K5" s="4">
        <f t="shared" si="1"/>
        <v>1</v>
      </c>
      <c r="L5" s="2">
        <f>_xlfn.XLOOKUP(Allscores!A5,Demographics!A:A,Demographics!C:C)</f>
        <v>12094</v>
      </c>
      <c r="M5" s="2" t="s">
        <v>908</v>
      </c>
      <c r="N5" s="2" t="s">
        <v>907</v>
      </c>
      <c r="O5" s="2" t="s">
        <v>906</v>
      </c>
      <c r="P5" s="2" t="s">
        <v>536</v>
      </c>
      <c r="Q5" s="2" t="s">
        <v>905</v>
      </c>
      <c r="R5" s="2" t="s">
        <v>904</v>
      </c>
      <c r="S5" s="2" t="s">
        <v>435</v>
      </c>
      <c r="T5" s="2">
        <v>50</v>
      </c>
      <c r="U5" s="2">
        <v>7048</v>
      </c>
      <c r="V5" s="2">
        <v>57.2</v>
      </c>
      <c r="W5" s="2">
        <v>21.7</v>
      </c>
      <c r="X5" s="2">
        <v>24.2</v>
      </c>
    </row>
    <row r="6" spans="1:24" x14ac:dyDescent="0.25">
      <c r="A6" s="2" t="s">
        <v>32</v>
      </c>
      <c r="B6" s="4">
        <v>2.8571428571428572</v>
      </c>
      <c r="C6" s="4">
        <f>_xlfn.XLOOKUP(A6,BehavioralHealth!A:A,BehavioralHealth!U:U)</f>
        <v>2.1428571428571428</v>
      </c>
      <c r="D6" s="4">
        <v>2</v>
      </c>
      <c r="E6" s="4">
        <f>_xlfn.XLOOKUP(A6,Income!A:A,Income!N:N)</f>
        <v>1.5</v>
      </c>
      <c r="F6" s="4">
        <f>_xlfn.XLOOKUP(A6,Housing!A:A,Housing!N:N)</f>
        <v>2.2000000000000002</v>
      </c>
      <c r="G6" s="4">
        <f>_xlfn.XLOOKUP(A6,EduChildcare!A:A,EduChildcare!AF:AF)</f>
        <v>2.4500000000000002</v>
      </c>
      <c r="H6" s="4">
        <f>_xlfn.XLOOKUP(A6,Nutrition!A:A,Nutrition!K:K)</f>
        <v>3</v>
      </c>
      <c r="I6" s="4">
        <f>_xlfn.XLOOKUP(A6,CivicParticipation!A:A,CivicParticipation!H:H)</f>
        <v>3.5</v>
      </c>
      <c r="J6" s="4" t="str">
        <f t="shared" si="0"/>
        <v xml:space="preserve">Income Composite_Score </v>
      </c>
      <c r="K6" s="4">
        <f t="shared" si="1"/>
        <v>1.5</v>
      </c>
      <c r="L6" s="2">
        <f>_xlfn.XLOOKUP(Allscores!A6,Demographics!A:A,Demographics!C:C)</f>
        <v>5598</v>
      </c>
      <c r="M6" s="2" t="s">
        <v>903</v>
      </c>
      <c r="N6" s="2" t="s">
        <v>902</v>
      </c>
      <c r="O6" s="2" t="s">
        <v>901</v>
      </c>
      <c r="P6" s="2" t="s">
        <v>320</v>
      </c>
      <c r="Q6" s="2" t="s">
        <v>900</v>
      </c>
      <c r="R6" s="2" t="s">
        <v>899</v>
      </c>
      <c r="S6" s="2" t="s">
        <v>898</v>
      </c>
      <c r="T6" s="2">
        <v>50.7</v>
      </c>
      <c r="U6" s="2">
        <v>5674</v>
      </c>
      <c r="V6" s="2">
        <v>100</v>
      </c>
      <c r="W6" s="2">
        <v>21.6</v>
      </c>
      <c r="X6" s="2">
        <v>25.1</v>
      </c>
    </row>
    <row r="7" spans="1:24" x14ac:dyDescent="0.25">
      <c r="A7" s="2" t="s">
        <v>33</v>
      </c>
      <c r="B7" s="4">
        <v>3.714285714285714</v>
      </c>
      <c r="C7" s="4">
        <f>_xlfn.XLOOKUP(A7,BehavioralHealth!A:A,BehavioralHealth!U:U)</f>
        <v>2.1428571428571428</v>
      </c>
      <c r="D7" s="4">
        <v>3.333333333333333</v>
      </c>
      <c r="E7" s="4">
        <f>_xlfn.XLOOKUP(A7,Income!A:A,Income!N:N)</f>
        <v>3.25</v>
      </c>
      <c r="F7" s="4">
        <f>_xlfn.XLOOKUP(A7,Housing!A:A,Housing!N:N)</f>
        <v>4</v>
      </c>
      <c r="G7" s="4">
        <f>_xlfn.XLOOKUP(A7,EduChildcare!A:A,EduChildcare!AF:AF)</f>
        <v>2.82</v>
      </c>
      <c r="H7" s="4">
        <f>_xlfn.XLOOKUP(A7,Nutrition!A:A,Nutrition!K:K)</f>
        <v>3.5</v>
      </c>
      <c r="I7" s="4">
        <f>_xlfn.XLOOKUP(A7,CivicParticipation!A:A,CivicParticipation!H:H)</f>
        <v>4</v>
      </c>
      <c r="J7" s="4" t="str">
        <f t="shared" si="0"/>
        <v>BH Composite_Score</v>
      </c>
      <c r="K7" s="4">
        <f t="shared" si="1"/>
        <v>2.1428571428571428</v>
      </c>
      <c r="L7" s="2">
        <f>_xlfn.XLOOKUP(Allscores!A7,Demographics!A:A,Demographics!C:C)</f>
        <v>25711</v>
      </c>
      <c r="M7" s="2" t="s">
        <v>897</v>
      </c>
      <c r="N7" s="2" t="s">
        <v>896</v>
      </c>
      <c r="O7" s="2" t="s">
        <v>895</v>
      </c>
      <c r="P7" s="2" t="s">
        <v>894</v>
      </c>
      <c r="Q7" s="2" t="s">
        <v>893</v>
      </c>
      <c r="R7" s="2" t="s">
        <v>892</v>
      </c>
      <c r="S7" s="2" t="s">
        <v>539</v>
      </c>
      <c r="T7" s="2">
        <v>49.5</v>
      </c>
      <c r="U7" s="2">
        <v>20795</v>
      </c>
      <c r="V7" s="2">
        <v>81.3</v>
      </c>
      <c r="W7" s="2">
        <v>22.7</v>
      </c>
      <c r="X7" s="2">
        <v>19.600000000000001</v>
      </c>
    </row>
    <row r="8" spans="1:24" x14ac:dyDescent="0.25">
      <c r="A8" s="2" t="s">
        <v>35</v>
      </c>
      <c r="B8" s="4">
        <v>2</v>
      </c>
      <c r="C8" s="4">
        <f>_xlfn.XLOOKUP(A8,BehavioralHealth!A:A,BehavioralHealth!U:U)</f>
        <v>2.8571428571428572</v>
      </c>
      <c r="D8" s="4">
        <v>2.333333333333333</v>
      </c>
      <c r="E8" s="4">
        <f>_xlfn.XLOOKUP(A8,Income!A:A,Income!N:N)</f>
        <v>2.25</v>
      </c>
      <c r="F8" s="4">
        <f>_xlfn.XLOOKUP(A8,Housing!A:A,Housing!N:N)</f>
        <v>2.2000000000000002</v>
      </c>
      <c r="G8" s="4">
        <f>_xlfn.XLOOKUP(A8,EduChildcare!A:A,EduChildcare!AF:AF)</f>
        <v>1.64</v>
      </c>
      <c r="H8" s="4">
        <f>_xlfn.XLOOKUP(A8,Nutrition!A:A,Nutrition!K:K)</f>
        <v>2</v>
      </c>
      <c r="I8" s="4">
        <f>_xlfn.XLOOKUP(A8,CivicParticipation!A:A,CivicParticipation!H:H)</f>
        <v>2</v>
      </c>
      <c r="J8" s="4" t="str">
        <f t="shared" si="0"/>
        <v xml:space="preserve">EducationChildcare Composite_Score </v>
      </c>
      <c r="K8" s="4">
        <f t="shared" si="1"/>
        <v>1.64</v>
      </c>
      <c r="L8" s="2">
        <f>_xlfn.XLOOKUP(Allscores!A8,Demographics!A:A,Demographics!C:C)</f>
        <v>130274</v>
      </c>
      <c r="M8" s="2" t="s">
        <v>891</v>
      </c>
      <c r="N8" s="2" t="s">
        <v>890</v>
      </c>
      <c r="O8" s="2" t="s">
        <v>889</v>
      </c>
      <c r="P8" s="2" t="s">
        <v>888</v>
      </c>
      <c r="Q8" s="2" t="s">
        <v>887</v>
      </c>
      <c r="R8" s="2" t="s">
        <v>886</v>
      </c>
      <c r="S8" s="2" t="s">
        <v>885</v>
      </c>
      <c r="T8" s="2">
        <v>50.7</v>
      </c>
      <c r="U8" s="2">
        <v>17005</v>
      </c>
      <c r="V8" s="2">
        <v>13</v>
      </c>
      <c r="W8" s="2">
        <v>21.6</v>
      </c>
      <c r="X8" s="2">
        <v>17.899999999999999</v>
      </c>
    </row>
    <row r="9" spans="1:24" x14ac:dyDescent="0.25">
      <c r="A9" s="2" t="s">
        <v>36</v>
      </c>
      <c r="B9" s="4">
        <v>3.5714285714285712</v>
      </c>
      <c r="C9" s="4">
        <f>_xlfn.XLOOKUP(A9,BehavioralHealth!A:A,BehavioralHealth!U:U)</f>
        <v>2.714285714285714</v>
      </c>
      <c r="D9" s="4">
        <v>1.333333333333333</v>
      </c>
      <c r="E9" s="4">
        <f>_xlfn.XLOOKUP(A9,Income!A:A,Income!N:N)</f>
        <v>2.25</v>
      </c>
      <c r="F9" s="4">
        <f>_xlfn.XLOOKUP(A9,Housing!A:A,Housing!N:N)</f>
        <v>2.8</v>
      </c>
      <c r="G9" s="4">
        <f>_xlfn.XLOOKUP(A9,EduChildcare!A:A,EduChildcare!AF:AF)</f>
        <v>2.82</v>
      </c>
      <c r="H9" s="4">
        <f>_xlfn.XLOOKUP(A9,Nutrition!A:A,Nutrition!K:K)</f>
        <v>4</v>
      </c>
      <c r="I9" s="4">
        <f>_xlfn.XLOOKUP(A9,CivicParticipation!A:A,CivicParticipation!H:H)</f>
        <v>3.5</v>
      </c>
      <c r="J9" s="4" t="str">
        <f t="shared" si="0"/>
        <v>Social Isolation Composite_Score</v>
      </c>
      <c r="K9" s="4">
        <f t="shared" si="1"/>
        <v>1.333333333333333</v>
      </c>
      <c r="L9" s="2">
        <f>_xlfn.XLOOKUP(Allscores!A9,Demographics!A:A,Demographics!C:C)</f>
        <v>26609</v>
      </c>
      <c r="M9" s="2" t="s">
        <v>884</v>
      </c>
      <c r="N9" s="2" t="s">
        <v>883</v>
      </c>
      <c r="O9" s="2" t="s">
        <v>882</v>
      </c>
      <c r="P9" s="2" t="s">
        <v>725</v>
      </c>
      <c r="Q9" s="2" t="s">
        <v>881</v>
      </c>
      <c r="R9" s="2" t="s">
        <v>880</v>
      </c>
      <c r="S9" s="2" t="s">
        <v>435</v>
      </c>
      <c r="T9" s="2">
        <v>49</v>
      </c>
      <c r="U9" s="2">
        <v>14204</v>
      </c>
      <c r="V9" s="2">
        <v>53.2</v>
      </c>
      <c r="W9" s="2">
        <v>20.399999999999999</v>
      </c>
      <c r="X9" s="2">
        <v>20.100000000000001</v>
      </c>
    </row>
    <row r="10" spans="1:24" x14ac:dyDescent="0.25">
      <c r="A10" s="2" t="s">
        <v>38</v>
      </c>
      <c r="B10" s="4">
        <v>3.4285714285714279</v>
      </c>
      <c r="C10" s="4">
        <f>_xlfn.XLOOKUP(A10,BehavioralHealth!A:A,BehavioralHealth!U:U)</f>
        <v>2.714285714285714</v>
      </c>
      <c r="D10" s="4">
        <v>2</v>
      </c>
      <c r="E10" s="4">
        <f>_xlfn.XLOOKUP(A10,Income!A:A,Income!N:N)</f>
        <v>3.5</v>
      </c>
      <c r="F10" s="4">
        <f>_xlfn.XLOOKUP(A10,Housing!A:A,Housing!N:N)</f>
        <v>4</v>
      </c>
      <c r="G10" s="4">
        <f>_xlfn.XLOOKUP(A10,EduChildcare!A:A,EduChildcare!AF:AF)</f>
        <v>2.4500000000000002</v>
      </c>
      <c r="H10" s="4">
        <f>_xlfn.XLOOKUP(A10,Nutrition!A:A,Nutrition!K:K)</f>
        <v>4</v>
      </c>
      <c r="I10" s="4">
        <f>_xlfn.XLOOKUP(A10,CivicParticipation!A:A,CivicParticipation!H:H)</f>
        <v>4</v>
      </c>
      <c r="J10" s="4" t="str">
        <f t="shared" si="0"/>
        <v>Social Isolation Composite_Score</v>
      </c>
      <c r="K10" s="4">
        <f t="shared" si="1"/>
        <v>2</v>
      </c>
      <c r="L10" s="2">
        <f>_xlfn.XLOOKUP(Allscores!A10,Demographics!A:A,Demographics!C:C)</f>
        <v>25259</v>
      </c>
      <c r="M10" s="2" t="s">
        <v>879</v>
      </c>
      <c r="N10" s="2" t="s">
        <v>878</v>
      </c>
      <c r="O10" s="2" t="s">
        <v>877</v>
      </c>
      <c r="P10" s="2" t="s">
        <v>876</v>
      </c>
      <c r="Q10" s="2" t="s">
        <v>875</v>
      </c>
      <c r="R10" s="2" t="s">
        <v>874</v>
      </c>
      <c r="S10" s="2" t="s">
        <v>873</v>
      </c>
      <c r="T10" s="2">
        <v>49.9</v>
      </c>
      <c r="U10" s="2">
        <v>15829</v>
      </c>
      <c r="V10" s="2">
        <v>63.3</v>
      </c>
      <c r="W10" s="2">
        <v>22.4</v>
      </c>
      <c r="X10" s="2">
        <v>19.8</v>
      </c>
    </row>
    <row r="11" spans="1:24" x14ac:dyDescent="0.25">
      <c r="A11" s="2" t="s">
        <v>39</v>
      </c>
      <c r="B11" s="4">
        <v>3.4285714285714279</v>
      </c>
      <c r="C11" s="4">
        <f>_xlfn.XLOOKUP(A11,BehavioralHealth!A:A,BehavioralHealth!U:U)</f>
        <v>3.8571428571428572</v>
      </c>
      <c r="D11" s="4">
        <v>2.666666666666667</v>
      </c>
      <c r="E11" s="4">
        <f>_xlfn.XLOOKUP(A11,Income!A:A,Income!N:N)</f>
        <v>3.75</v>
      </c>
      <c r="F11" s="4">
        <f>_xlfn.XLOOKUP(A11,Housing!A:A,Housing!N:N)</f>
        <v>3.4</v>
      </c>
      <c r="G11" s="4">
        <f>_xlfn.XLOOKUP(A11,EduChildcare!A:A,EduChildcare!AF:AF)</f>
        <v>2.4500000000000002</v>
      </c>
      <c r="H11" s="4">
        <f>_xlfn.XLOOKUP(A11,Nutrition!A:A,Nutrition!K:K)</f>
        <v>4</v>
      </c>
      <c r="I11" s="4">
        <f>_xlfn.XLOOKUP(A11,CivicParticipation!A:A,CivicParticipation!H:H)</f>
        <v>3</v>
      </c>
      <c r="J11" s="4" t="str">
        <f t="shared" si="0"/>
        <v xml:space="preserve">EducationChildcare Composite_Score </v>
      </c>
      <c r="K11" s="4">
        <f t="shared" si="1"/>
        <v>2.4500000000000002</v>
      </c>
      <c r="L11" s="2">
        <f>_xlfn.XLOOKUP(Allscores!A11,Demographics!A:A,Demographics!C:C)</f>
        <v>20714</v>
      </c>
      <c r="M11" s="2" t="s">
        <v>872</v>
      </c>
      <c r="N11" s="2" t="s">
        <v>871</v>
      </c>
      <c r="O11" s="2" t="s">
        <v>870</v>
      </c>
      <c r="P11" s="2" t="s">
        <v>761</v>
      </c>
      <c r="Q11" s="2" t="s">
        <v>869</v>
      </c>
      <c r="R11" s="2" t="s">
        <v>868</v>
      </c>
      <c r="S11" s="2" t="s">
        <v>867</v>
      </c>
      <c r="T11" s="2">
        <v>49.6</v>
      </c>
      <c r="U11" s="2">
        <v>13794</v>
      </c>
      <c r="V11" s="2">
        <v>67.099999999999994</v>
      </c>
      <c r="W11" s="2">
        <v>25.3</v>
      </c>
      <c r="X11" s="2">
        <v>18.8</v>
      </c>
    </row>
    <row r="12" spans="1:24" x14ac:dyDescent="0.25">
      <c r="A12" s="2" t="s">
        <v>40</v>
      </c>
      <c r="B12" s="4">
        <v>2.285714285714286</v>
      </c>
      <c r="C12" s="4">
        <f>_xlfn.XLOOKUP(A12,BehavioralHealth!A:A,BehavioralHealth!U:U)</f>
        <v>3.1428571428571419</v>
      </c>
      <c r="D12" s="4">
        <v>1.333333333333333</v>
      </c>
      <c r="E12" s="4">
        <f>_xlfn.XLOOKUP(A12,Income!A:A,Income!N:N)</f>
        <v>2.75</v>
      </c>
      <c r="F12" s="4">
        <f>_xlfn.XLOOKUP(A12,Housing!A:A,Housing!N:N)</f>
        <v>3</v>
      </c>
      <c r="G12" s="4">
        <f>_xlfn.XLOOKUP(A12,EduChildcare!A:A,EduChildcare!AF:AF)</f>
        <v>2</v>
      </c>
      <c r="H12" s="4">
        <f>_xlfn.XLOOKUP(A12,Nutrition!A:A,Nutrition!K:K)</f>
        <v>3.5</v>
      </c>
      <c r="I12" s="4">
        <f>_xlfn.XLOOKUP(A12,CivicParticipation!A:A,CivicParticipation!H:H)</f>
        <v>2</v>
      </c>
      <c r="J12" s="4" t="str">
        <f t="shared" si="0"/>
        <v>Social Isolation Composite_Score</v>
      </c>
      <c r="K12" s="4">
        <f t="shared" si="1"/>
        <v>1.333333333333333</v>
      </c>
      <c r="L12" s="2">
        <f>_xlfn.XLOOKUP(Allscores!A12,Demographics!A:A,Demographics!C:C)</f>
        <v>20600</v>
      </c>
      <c r="M12" s="2" t="s">
        <v>866</v>
      </c>
      <c r="N12" s="2" t="s">
        <v>865</v>
      </c>
      <c r="O12" s="2" t="s">
        <v>864</v>
      </c>
      <c r="P12" s="2" t="s">
        <v>863</v>
      </c>
      <c r="Q12" s="2" t="s">
        <v>862</v>
      </c>
      <c r="R12" s="2" t="s">
        <v>861</v>
      </c>
      <c r="S12" s="2" t="s">
        <v>860</v>
      </c>
      <c r="T12" s="2">
        <v>48.6</v>
      </c>
      <c r="U12" s="2">
        <v>8963</v>
      </c>
      <c r="V12" s="2">
        <v>43</v>
      </c>
      <c r="W12" s="2">
        <v>26.4</v>
      </c>
      <c r="X12" s="2">
        <v>17</v>
      </c>
    </row>
    <row r="13" spans="1:24" x14ac:dyDescent="0.25">
      <c r="A13" s="2" t="s">
        <v>42</v>
      </c>
      <c r="B13" s="4">
        <v>3</v>
      </c>
      <c r="C13" s="4">
        <f>_xlfn.XLOOKUP(A13,BehavioralHealth!A:A,BehavioralHealth!U:U)</f>
        <v>3.2857142857142851</v>
      </c>
      <c r="D13" s="4">
        <v>3.333333333333333</v>
      </c>
      <c r="E13" s="4">
        <f>_xlfn.XLOOKUP(A13,Income!A:A,Income!N:N)</f>
        <v>2.75</v>
      </c>
      <c r="F13" s="4">
        <f>_xlfn.XLOOKUP(A13,Housing!A:A,Housing!N:N)</f>
        <v>2.6</v>
      </c>
      <c r="G13" s="4">
        <f>_xlfn.XLOOKUP(A13,EduChildcare!A:A,EduChildcare!AF:AF)</f>
        <v>2.5499999999999998</v>
      </c>
      <c r="H13" s="4">
        <f>_xlfn.XLOOKUP(A13,Nutrition!A:A,Nutrition!K:K)</f>
        <v>3.5</v>
      </c>
      <c r="I13" s="4">
        <f>_xlfn.XLOOKUP(A13,CivicParticipation!A:A,CivicParticipation!H:H)</f>
        <v>3</v>
      </c>
      <c r="J13" s="4" t="str">
        <f t="shared" si="0"/>
        <v xml:space="preserve">EducationChildcare Composite_Score </v>
      </c>
      <c r="K13" s="4">
        <f t="shared" si="1"/>
        <v>2.5499999999999998</v>
      </c>
      <c r="L13" s="2">
        <f>_xlfn.XLOOKUP(Allscores!A13,Demographics!A:A,Demographics!C:C)</f>
        <v>14269</v>
      </c>
      <c r="M13" s="2" t="s">
        <v>677</v>
      </c>
      <c r="N13" s="2" t="s">
        <v>859</v>
      </c>
      <c r="O13" s="2" t="s">
        <v>858</v>
      </c>
      <c r="P13" s="2" t="s">
        <v>396</v>
      </c>
      <c r="Q13" s="2" t="s">
        <v>857</v>
      </c>
      <c r="R13" s="2" t="s">
        <v>856</v>
      </c>
      <c r="S13" s="2" t="s">
        <v>855</v>
      </c>
      <c r="T13" s="2">
        <v>49.7</v>
      </c>
      <c r="U13" s="2">
        <v>14334</v>
      </c>
      <c r="V13" s="2">
        <v>100</v>
      </c>
      <c r="W13" s="2">
        <v>22.3</v>
      </c>
      <c r="X13" s="2">
        <v>23.6</v>
      </c>
    </row>
    <row r="14" spans="1:24" x14ac:dyDescent="0.25">
      <c r="A14" s="2" t="s">
        <v>43</v>
      </c>
      <c r="B14" s="4">
        <v>2.4285714285714279</v>
      </c>
      <c r="C14" s="4">
        <f>_xlfn.XLOOKUP(A14,BehavioralHealth!A:A,BehavioralHealth!U:U)</f>
        <v>2.714285714285714</v>
      </c>
      <c r="D14" s="4">
        <v>4</v>
      </c>
      <c r="E14" s="4">
        <f>_xlfn.XLOOKUP(A14,Income!A:A,Income!N:N)</f>
        <v>2</v>
      </c>
      <c r="F14" s="4">
        <f>_xlfn.XLOOKUP(A14,Housing!A:A,Housing!N:N)</f>
        <v>3.4</v>
      </c>
      <c r="G14" s="4">
        <f>_xlfn.XLOOKUP(A14,EduChildcare!A:A,EduChildcare!AF:AF)</f>
        <v>3.09</v>
      </c>
      <c r="H14" s="4">
        <f>_xlfn.XLOOKUP(A14,Nutrition!A:A,Nutrition!K:K)</f>
        <v>2</v>
      </c>
      <c r="I14" s="4">
        <f>_xlfn.XLOOKUP(A14,CivicParticipation!A:A,CivicParticipation!H:H)</f>
        <v>1.5</v>
      </c>
      <c r="J14" s="4" t="str">
        <f t="shared" si="0"/>
        <v xml:space="preserve">Civic Participation Composite_ Score </v>
      </c>
      <c r="K14" s="4">
        <f t="shared" si="1"/>
        <v>1.5</v>
      </c>
      <c r="L14" s="2">
        <f>_xlfn.XLOOKUP(Allscores!A14,Demographics!A:A,Demographics!C:C)</f>
        <v>9725</v>
      </c>
      <c r="M14" s="2" t="s">
        <v>854</v>
      </c>
      <c r="N14" s="2" t="s">
        <v>853</v>
      </c>
      <c r="O14" s="2" t="s">
        <v>852</v>
      </c>
      <c r="P14" s="2" t="s">
        <v>579</v>
      </c>
      <c r="Q14" s="2" t="s">
        <v>851</v>
      </c>
      <c r="R14" s="2" t="s">
        <v>850</v>
      </c>
      <c r="S14" s="2" t="s">
        <v>849</v>
      </c>
      <c r="T14" s="2">
        <v>47.7</v>
      </c>
      <c r="U14" s="2">
        <v>9927</v>
      </c>
      <c r="V14" s="2">
        <v>100</v>
      </c>
      <c r="W14" s="2">
        <v>21.3</v>
      </c>
      <c r="X14" s="2">
        <v>23.8</v>
      </c>
    </row>
    <row r="15" spans="1:24" x14ac:dyDescent="0.25">
      <c r="A15" s="2" t="s">
        <v>44</v>
      </c>
      <c r="B15" s="4">
        <v>3.8571428571428572</v>
      </c>
      <c r="C15" s="4">
        <f>_xlfn.XLOOKUP(A15,BehavioralHealth!A:A,BehavioralHealth!U:U)</f>
        <v>3.2857142857142851</v>
      </c>
      <c r="D15" s="4">
        <v>4</v>
      </c>
      <c r="E15" s="4">
        <f>_xlfn.XLOOKUP(A15,Income!A:A,Income!N:N)</f>
        <v>3</v>
      </c>
      <c r="F15" s="4">
        <f>_xlfn.XLOOKUP(A15,Housing!A:A,Housing!N:N)</f>
        <v>3</v>
      </c>
      <c r="G15" s="4">
        <f>_xlfn.XLOOKUP(A15,EduChildcare!A:A,EduChildcare!AF:AF)</f>
        <v>2.91</v>
      </c>
      <c r="H15" s="4">
        <f>_xlfn.XLOOKUP(A15,Nutrition!A:A,Nutrition!K:K)</f>
        <v>3.25</v>
      </c>
      <c r="I15" s="4">
        <f>_xlfn.XLOOKUP(A15,CivicParticipation!A:A,CivicParticipation!H:H)</f>
        <v>3.5</v>
      </c>
      <c r="J15" s="4" t="str">
        <f t="shared" si="0"/>
        <v xml:space="preserve">EducationChildcare Composite_Score </v>
      </c>
      <c r="K15" s="4">
        <f t="shared" si="1"/>
        <v>2.91</v>
      </c>
      <c r="L15" s="2">
        <f>_xlfn.XLOOKUP(Allscores!A15,Demographics!A:A,Demographics!C:C)</f>
        <v>20567</v>
      </c>
      <c r="M15" s="2" t="s">
        <v>848</v>
      </c>
      <c r="N15" s="2" t="s">
        <v>847</v>
      </c>
      <c r="O15" s="2" t="s">
        <v>846</v>
      </c>
      <c r="P15" s="2" t="s">
        <v>845</v>
      </c>
      <c r="Q15" s="2" t="s">
        <v>844</v>
      </c>
      <c r="R15" s="2" t="s">
        <v>843</v>
      </c>
      <c r="S15" s="2" t="s">
        <v>386</v>
      </c>
      <c r="T15" s="2">
        <v>49.8</v>
      </c>
      <c r="U15" s="2">
        <v>10610</v>
      </c>
      <c r="V15" s="2">
        <v>51.1</v>
      </c>
      <c r="W15" s="2">
        <v>24.1</v>
      </c>
      <c r="X15" s="2">
        <v>21.7</v>
      </c>
    </row>
    <row r="16" spans="1:24" x14ac:dyDescent="0.25">
      <c r="A16" s="2" t="s">
        <v>45</v>
      </c>
      <c r="B16" s="4">
        <v>2.4285714285714279</v>
      </c>
      <c r="C16" s="4">
        <f>_xlfn.XLOOKUP(A16,BehavioralHealth!A:A,BehavioralHealth!U:U)</f>
        <v>2.714285714285714</v>
      </c>
      <c r="D16" s="4">
        <v>3</v>
      </c>
      <c r="E16" s="4">
        <f>_xlfn.XLOOKUP(A16,Income!A:A,Income!N:N)</f>
        <v>2.5</v>
      </c>
      <c r="F16" s="4">
        <f>_xlfn.XLOOKUP(A16,Housing!A:A,Housing!N:N)</f>
        <v>2</v>
      </c>
      <c r="G16" s="4">
        <f>_xlfn.XLOOKUP(A16,EduChildcare!A:A,EduChildcare!AF:AF)</f>
        <v>2.64</v>
      </c>
      <c r="H16" s="4">
        <f>_xlfn.XLOOKUP(A16,Nutrition!A:A,Nutrition!K:K)</f>
        <v>1.25</v>
      </c>
      <c r="I16" s="4">
        <f>_xlfn.XLOOKUP(A16,CivicParticipation!A:A,CivicParticipation!H:H)</f>
        <v>3</v>
      </c>
      <c r="J16" s="4" t="str">
        <f t="shared" si="0"/>
        <v>Nutrition Composite_Score</v>
      </c>
      <c r="K16" s="4">
        <f t="shared" si="1"/>
        <v>1.25</v>
      </c>
      <c r="L16" s="2">
        <f>_xlfn.XLOOKUP(Allscores!A16,Demographics!A:A,Demographics!C:C)</f>
        <v>13104</v>
      </c>
      <c r="M16" s="2" t="s">
        <v>842</v>
      </c>
      <c r="N16" s="2" t="s">
        <v>841</v>
      </c>
      <c r="O16" s="2" t="s">
        <v>632</v>
      </c>
      <c r="P16" s="2" t="s">
        <v>840</v>
      </c>
      <c r="Q16" s="2" t="s">
        <v>839</v>
      </c>
      <c r="R16" s="2" t="s">
        <v>838</v>
      </c>
      <c r="S16" s="2" t="s">
        <v>611</v>
      </c>
      <c r="T16" s="2">
        <v>50.7</v>
      </c>
      <c r="U16" s="2">
        <v>6519</v>
      </c>
      <c r="V16" s="2">
        <v>49.7</v>
      </c>
      <c r="W16" s="2">
        <v>22.6</v>
      </c>
      <c r="X16" s="2">
        <v>23.5</v>
      </c>
    </row>
    <row r="17" spans="1:24" x14ac:dyDescent="0.25">
      <c r="A17" s="2" t="s">
        <v>46</v>
      </c>
      <c r="B17" s="4">
        <v>3.4285714285714279</v>
      </c>
      <c r="C17" s="4">
        <f>_xlfn.XLOOKUP(A17,BehavioralHealth!A:A,BehavioralHealth!U:U)</f>
        <v>2.714285714285714</v>
      </c>
      <c r="D17" s="4">
        <v>3.333333333333333</v>
      </c>
      <c r="E17" s="4">
        <f>_xlfn.XLOOKUP(A17,Income!A:A,Income!N:N)</f>
        <v>2</v>
      </c>
      <c r="F17" s="4">
        <f>_xlfn.XLOOKUP(A17,Housing!A:A,Housing!N:N)</f>
        <v>3.2</v>
      </c>
      <c r="G17" s="4">
        <f>_xlfn.XLOOKUP(A17,EduChildcare!A:A,EduChildcare!AF:AF)</f>
        <v>2.36</v>
      </c>
      <c r="H17" s="4">
        <f>_xlfn.XLOOKUP(A17,Nutrition!A:A,Nutrition!K:K)</f>
        <v>3</v>
      </c>
      <c r="I17" s="4">
        <f>_xlfn.XLOOKUP(A17,CivicParticipation!A:A,CivicParticipation!H:H)</f>
        <v>4</v>
      </c>
      <c r="J17" s="4" t="str">
        <f t="shared" si="0"/>
        <v xml:space="preserve">Income Composite_Score </v>
      </c>
      <c r="K17" s="4">
        <f t="shared" si="1"/>
        <v>2</v>
      </c>
      <c r="L17" s="2">
        <f>_xlfn.XLOOKUP(Allscores!A17,Demographics!A:A,Demographics!C:C)</f>
        <v>18399</v>
      </c>
      <c r="M17" s="2" t="s">
        <v>837</v>
      </c>
      <c r="N17" s="2" t="s">
        <v>836</v>
      </c>
      <c r="O17" s="2" t="s">
        <v>835</v>
      </c>
      <c r="P17" s="2" t="s">
        <v>485</v>
      </c>
      <c r="Q17" s="2" t="s">
        <v>834</v>
      </c>
      <c r="R17" s="2" t="s">
        <v>833</v>
      </c>
      <c r="S17" s="2" t="s">
        <v>832</v>
      </c>
      <c r="T17" s="2">
        <v>49.8</v>
      </c>
      <c r="U17" s="2">
        <v>18505</v>
      </c>
      <c r="V17" s="2">
        <v>100</v>
      </c>
      <c r="W17" s="2">
        <v>21.1</v>
      </c>
      <c r="X17" s="2">
        <v>21.5</v>
      </c>
    </row>
    <row r="18" spans="1:24" x14ac:dyDescent="0.25">
      <c r="A18" s="2" t="s">
        <v>48</v>
      </c>
      <c r="B18" s="4">
        <v>2.285714285714286</v>
      </c>
      <c r="C18" s="4">
        <f>_xlfn.XLOOKUP(A18,BehavioralHealth!A:A,BehavioralHealth!U:U)</f>
        <v>2.8571428571428572</v>
      </c>
      <c r="D18" s="4">
        <v>1.333333333333333</v>
      </c>
      <c r="E18" s="4">
        <f>_xlfn.XLOOKUP(A18,Income!A:A,Income!N:N)</f>
        <v>2.5</v>
      </c>
      <c r="F18" s="4">
        <f>_xlfn.XLOOKUP(A18,Housing!A:A,Housing!N:N)</f>
        <v>2.8</v>
      </c>
      <c r="G18" s="4">
        <f>_xlfn.XLOOKUP(A18,EduChildcare!A:A,EduChildcare!AF:AF)</f>
        <v>1.64</v>
      </c>
      <c r="H18" s="4">
        <f>_xlfn.XLOOKUP(A18,Nutrition!A:A,Nutrition!K:K)</f>
        <v>2.5</v>
      </c>
      <c r="I18" s="4">
        <f>_xlfn.XLOOKUP(A18,CivicParticipation!A:A,CivicParticipation!H:H)</f>
        <v>2</v>
      </c>
      <c r="J18" s="4" t="str">
        <f t="shared" si="0"/>
        <v>Social Isolation Composite_Score</v>
      </c>
      <c r="K18" s="4">
        <f t="shared" si="1"/>
        <v>1.333333333333333</v>
      </c>
      <c r="L18" s="2">
        <f>_xlfn.XLOOKUP(Allscores!A18,Demographics!A:A,Demographics!C:C)</f>
        <v>42409</v>
      </c>
      <c r="M18" s="2" t="s">
        <v>831</v>
      </c>
      <c r="N18" s="2" t="s">
        <v>830</v>
      </c>
      <c r="O18" s="2" t="s">
        <v>829</v>
      </c>
      <c r="P18" s="2" t="s">
        <v>828</v>
      </c>
      <c r="Q18" s="2" t="s">
        <v>827</v>
      </c>
      <c r="R18" s="2" t="s">
        <v>826</v>
      </c>
      <c r="S18" s="2" t="s">
        <v>825</v>
      </c>
      <c r="T18" s="2">
        <v>50.9</v>
      </c>
      <c r="U18" s="2">
        <v>8767</v>
      </c>
      <c r="V18" s="2">
        <v>20.3</v>
      </c>
      <c r="W18" s="2">
        <v>20.7</v>
      </c>
      <c r="X18" s="2">
        <v>23.8</v>
      </c>
    </row>
    <row r="19" spans="1:24" x14ac:dyDescent="0.25">
      <c r="A19" s="2" t="s">
        <v>50</v>
      </c>
      <c r="B19" s="4">
        <v>3</v>
      </c>
      <c r="C19" s="4">
        <f>_xlfn.XLOOKUP(A19,BehavioralHealth!A:A,BehavioralHealth!U:U)</f>
        <v>2.4285714285714279</v>
      </c>
      <c r="D19" s="4">
        <v>3.333333333333333</v>
      </c>
      <c r="E19" s="4">
        <f>_xlfn.XLOOKUP(A19,Income!A:A,Income!N:N)</f>
        <v>1.75</v>
      </c>
      <c r="F19" s="4">
        <f>_xlfn.XLOOKUP(A19,Housing!A:A,Housing!N:N)</f>
        <v>2.6</v>
      </c>
      <c r="G19" s="4">
        <f>_xlfn.XLOOKUP(A19,EduChildcare!A:A,EduChildcare!AF:AF)</f>
        <v>2.91</v>
      </c>
      <c r="H19" s="4">
        <f>_xlfn.XLOOKUP(A19,Nutrition!A:A,Nutrition!K:K)</f>
        <v>3</v>
      </c>
      <c r="I19" s="4">
        <f>_xlfn.XLOOKUP(A19,CivicParticipation!A:A,CivicParticipation!H:H)</f>
        <v>3</v>
      </c>
      <c r="J19" s="4" t="str">
        <f t="shared" si="0"/>
        <v xml:space="preserve">Income Composite_Score </v>
      </c>
      <c r="K19" s="4">
        <f t="shared" si="1"/>
        <v>1.75</v>
      </c>
      <c r="L19" s="2">
        <f>_xlfn.XLOOKUP(Allscores!A19,Demographics!A:A,Demographics!C:C)</f>
        <v>11491</v>
      </c>
      <c r="M19" s="2" t="s">
        <v>824</v>
      </c>
      <c r="N19" s="2" t="s">
        <v>823</v>
      </c>
      <c r="O19" s="2" t="s">
        <v>822</v>
      </c>
      <c r="P19" s="2" t="s">
        <v>821</v>
      </c>
      <c r="Q19" s="2" t="s">
        <v>820</v>
      </c>
      <c r="R19" s="2" t="s">
        <v>819</v>
      </c>
      <c r="S19" s="2" t="s">
        <v>536</v>
      </c>
      <c r="T19" s="2">
        <v>50</v>
      </c>
      <c r="U19" s="2">
        <v>6953</v>
      </c>
      <c r="V19" s="2">
        <v>59.6</v>
      </c>
      <c r="W19" s="2">
        <v>22.2</v>
      </c>
      <c r="X19" s="2">
        <v>25</v>
      </c>
    </row>
    <row r="20" spans="1:24" x14ac:dyDescent="0.25">
      <c r="A20" s="2" t="s">
        <v>51</v>
      </c>
      <c r="B20" s="4">
        <v>3</v>
      </c>
      <c r="C20" s="4">
        <f>_xlfn.XLOOKUP(A20,BehavioralHealth!A:A,BehavioralHealth!U:U)</f>
        <v>2.714285714285714</v>
      </c>
      <c r="D20" s="4">
        <v>3.333333333333333</v>
      </c>
      <c r="E20" s="4">
        <f>_xlfn.XLOOKUP(A20,Income!A:A,Income!N:N)</f>
        <v>3.75</v>
      </c>
      <c r="F20" s="4">
        <f>_xlfn.XLOOKUP(A20,Housing!A:A,Housing!N:N)</f>
        <v>3.6</v>
      </c>
      <c r="G20" s="4">
        <f>_xlfn.XLOOKUP(A20,EduChildcare!A:A,EduChildcare!AF:AF)</f>
        <v>2.36</v>
      </c>
      <c r="H20" s="4">
        <f>_xlfn.XLOOKUP(A20,Nutrition!A:A,Nutrition!K:K)</f>
        <v>3.25</v>
      </c>
      <c r="I20" s="4">
        <f>_xlfn.XLOOKUP(A20,CivicParticipation!A:A,CivicParticipation!H:H)</f>
        <v>3</v>
      </c>
      <c r="J20" s="4" t="str">
        <f t="shared" si="0"/>
        <v xml:space="preserve">EducationChildcare Composite_Score </v>
      </c>
      <c r="K20" s="4">
        <f t="shared" si="1"/>
        <v>2.36</v>
      </c>
      <c r="L20" s="2">
        <f>_xlfn.XLOOKUP(Allscores!A20,Demographics!A:A,Demographics!C:C)</f>
        <v>11716</v>
      </c>
      <c r="M20" s="2" t="s">
        <v>818</v>
      </c>
      <c r="N20" s="2" t="s">
        <v>817</v>
      </c>
      <c r="O20" s="2" t="s">
        <v>343</v>
      </c>
      <c r="P20" s="2" t="s">
        <v>320</v>
      </c>
      <c r="Q20" s="2" t="s">
        <v>816</v>
      </c>
      <c r="R20" s="2" t="s">
        <v>815</v>
      </c>
      <c r="S20" s="2" t="s">
        <v>814</v>
      </c>
      <c r="T20" s="2">
        <v>49.2</v>
      </c>
      <c r="U20" s="2">
        <v>12012</v>
      </c>
      <c r="V20" s="2">
        <v>100</v>
      </c>
      <c r="W20" s="2">
        <v>23</v>
      </c>
      <c r="X20" s="2">
        <v>22.9</v>
      </c>
    </row>
    <row r="21" spans="1:24" x14ac:dyDescent="0.25">
      <c r="A21" s="2" t="s">
        <v>52</v>
      </c>
      <c r="B21" s="4">
        <v>1.571428571428571</v>
      </c>
      <c r="C21" s="4">
        <f>_xlfn.XLOOKUP(A21,BehavioralHealth!A:A,BehavioralHealth!U:U)</f>
        <v>2.4285714285714279</v>
      </c>
      <c r="D21" s="4">
        <v>3.666666666666667</v>
      </c>
      <c r="E21" s="4">
        <f>_xlfn.XLOOKUP(A21,Income!A:A,Income!N:N)</f>
        <v>3.25</v>
      </c>
      <c r="F21" s="4">
        <f>_xlfn.XLOOKUP(A21,Housing!A:A,Housing!N:N)</f>
        <v>1.6</v>
      </c>
      <c r="G21" s="4">
        <f>_xlfn.XLOOKUP(A21,EduChildcare!A:A,EduChildcare!AF:AF)</f>
        <v>1.91</v>
      </c>
      <c r="H21" s="4">
        <f>_xlfn.XLOOKUP(A21,Nutrition!A:A,Nutrition!K:K)</f>
        <v>2</v>
      </c>
      <c r="I21" s="4">
        <f>_xlfn.XLOOKUP(A21,CivicParticipation!A:A,CivicParticipation!H:H)</f>
        <v>1.5</v>
      </c>
      <c r="J21" s="4" t="str">
        <f t="shared" si="0"/>
        <v xml:space="preserve">Civic Participation Composite_ Score </v>
      </c>
      <c r="K21" s="4">
        <f t="shared" si="1"/>
        <v>1.5</v>
      </c>
      <c r="L21" s="2">
        <f>_xlfn.XLOOKUP(Allscores!A21,Demographics!A:A,Demographics!C:C)</f>
        <v>9692</v>
      </c>
      <c r="M21" s="2" t="s">
        <v>813</v>
      </c>
      <c r="N21" s="2" t="s">
        <v>812</v>
      </c>
      <c r="O21" s="2" t="s">
        <v>811</v>
      </c>
      <c r="P21" s="2" t="s">
        <v>666</v>
      </c>
      <c r="Q21" s="2" t="s">
        <v>810</v>
      </c>
      <c r="R21" s="2" t="s">
        <v>809</v>
      </c>
      <c r="S21" s="2" t="s">
        <v>808</v>
      </c>
      <c r="T21" s="2">
        <v>49</v>
      </c>
      <c r="U21" s="2">
        <v>4465</v>
      </c>
      <c r="V21" s="2">
        <v>45.8</v>
      </c>
      <c r="W21" s="2">
        <v>25.8</v>
      </c>
      <c r="X21" s="2">
        <v>19.5</v>
      </c>
    </row>
    <row r="22" spans="1:24" x14ac:dyDescent="0.25">
      <c r="A22" s="2" t="s">
        <v>53</v>
      </c>
      <c r="B22" s="4">
        <v>2.8571428571428572</v>
      </c>
      <c r="C22" s="4">
        <f>_xlfn.XLOOKUP(A22,BehavioralHealth!A:A,BehavioralHealth!U:U)</f>
        <v>2</v>
      </c>
      <c r="D22" s="4">
        <v>2</v>
      </c>
      <c r="E22" s="4">
        <f>_xlfn.XLOOKUP(A22,Income!A:A,Income!N:N)</f>
        <v>2</v>
      </c>
      <c r="F22" s="4">
        <f>_xlfn.XLOOKUP(A22,Housing!A:A,Housing!N:N)</f>
        <v>2.2000000000000002</v>
      </c>
      <c r="G22" s="4">
        <f>_xlfn.XLOOKUP(A22,EduChildcare!A:A,EduChildcare!AF:AF)</f>
        <v>2.09</v>
      </c>
      <c r="H22" s="4">
        <f>_xlfn.XLOOKUP(A22,Nutrition!A:A,Nutrition!K:K)</f>
        <v>2</v>
      </c>
      <c r="I22" s="4">
        <f>_xlfn.XLOOKUP(A22,CivicParticipation!A:A,CivicParticipation!H:H)</f>
        <v>2.5</v>
      </c>
      <c r="J22" s="4" t="str">
        <f t="shared" si="0"/>
        <v>BH Composite_Score</v>
      </c>
      <c r="K22" s="4">
        <f t="shared" si="1"/>
        <v>2</v>
      </c>
      <c r="L22" s="2">
        <f>_xlfn.XLOOKUP(Allscores!A22,Demographics!A:A,Demographics!C:C)</f>
        <v>16475</v>
      </c>
      <c r="M22" s="2" t="s">
        <v>807</v>
      </c>
      <c r="N22" s="2" t="s">
        <v>806</v>
      </c>
      <c r="O22" s="2" t="s">
        <v>805</v>
      </c>
      <c r="P22" s="2" t="s">
        <v>761</v>
      </c>
      <c r="Q22" s="2" t="s">
        <v>804</v>
      </c>
      <c r="R22" s="2" t="s">
        <v>803</v>
      </c>
      <c r="S22" s="2" t="s">
        <v>802</v>
      </c>
      <c r="T22" s="2">
        <v>50.3</v>
      </c>
      <c r="U22" s="2">
        <v>5417</v>
      </c>
      <c r="V22" s="2">
        <v>33.1</v>
      </c>
      <c r="W22" s="2">
        <v>22.5</v>
      </c>
      <c r="X22" s="2">
        <v>22.7</v>
      </c>
    </row>
    <row r="23" spans="1:24" x14ac:dyDescent="0.25">
      <c r="A23" s="2" t="s">
        <v>54</v>
      </c>
      <c r="B23" s="4">
        <v>3</v>
      </c>
      <c r="C23" s="4">
        <f>_xlfn.XLOOKUP(A23,BehavioralHealth!A:A,BehavioralHealth!U:U)</f>
        <v>3.2857142857142851</v>
      </c>
      <c r="D23" s="4">
        <v>2.666666666666667</v>
      </c>
      <c r="E23" s="4">
        <f>_xlfn.XLOOKUP(A23,Income!A:A,Income!N:N)</f>
        <v>2</v>
      </c>
      <c r="F23" s="4">
        <f>_xlfn.XLOOKUP(A23,Housing!A:A,Housing!N:N)</f>
        <v>1.4</v>
      </c>
      <c r="G23" s="4">
        <f>_xlfn.XLOOKUP(A23,EduChildcare!A:A,EduChildcare!AF:AF)</f>
        <v>2.5499999999999998</v>
      </c>
      <c r="H23" s="4">
        <f>_xlfn.XLOOKUP(A23,Nutrition!A:A,Nutrition!K:K)</f>
        <v>2.5</v>
      </c>
      <c r="I23" s="4">
        <f>_xlfn.XLOOKUP(A23,CivicParticipation!A:A,CivicParticipation!H:H)</f>
        <v>1.5</v>
      </c>
      <c r="J23" s="4" t="str">
        <f t="shared" si="0"/>
        <v xml:space="preserve">Housing Composite_Score </v>
      </c>
      <c r="K23" s="4">
        <f t="shared" si="1"/>
        <v>1.4</v>
      </c>
      <c r="L23" s="2">
        <f>_xlfn.XLOOKUP(Allscores!A23,Demographics!A:A,Demographics!C:C)</f>
        <v>17027</v>
      </c>
      <c r="M23" s="2" t="s">
        <v>801</v>
      </c>
      <c r="N23" s="2" t="s">
        <v>800</v>
      </c>
      <c r="O23" s="2" t="s">
        <v>799</v>
      </c>
      <c r="P23" s="2" t="s">
        <v>798</v>
      </c>
      <c r="Q23" s="2" t="s">
        <v>797</v>
      </c>
      <c r="R23" s="2" t="s">
        <v>796</v>
      </c>
      <c r="S23" s="2" t="s">
        <v>795</v>
      </c>
      <c r="T23" s="2">
        <v>49.1</v>
      </c>
      <c r="U23" s="2">
        <v>16885</v>
      </c>
      <c r="V23" s="2">
        <v>99.1</v>
      </c>
      <c r="W23" s="2">
        <v>21.4</v>
      </c>
      <c r="X23" s="2">
        <v>25</v>
      </c>
    </row>
    <row r="24" spans="1:24" x14ac:dyDescent="0.25">
      <c r="A24" s="2" t="s">
        <v>55</v>
      </c>
      <c r="B24" s="4">
        <v>2.5714285714285712</v>
      </c>
      <c r="C24" s="4">
        <f>_xlfn.XLOOKUP(A24,BehavioralHealth!A:A,BehavioralHealth!U:U)</f>
        <v>1.4285714285714279</v>
      </c>
      <c r="D24" s="4">
        <v>4</v>
      </c>
      <c r="E24" s="4">
        <f>_xlfn.XLOOKUP(A24,Income!A:A,Income!N:N)</f>
        <v>1.5</v>
      </c>
      <c r="F24" s="4">
        <f>_xlfn.XLOOKUP(A24,Housing!A:A,Housing!N:N)</f>
        <v>2.2000000000000002</v>
      </c>
      <c r="G24" s="4">
        <f>_xlfn.XLOOKUP(A24,EduChildcare!A:A,EduChildcare!AF:AF)</f>
        <v>1.82</v>
      </c>
      <c r="H24" s="4">
        <f>_xlfn.XLOOKUP(A24,Nutrition!A:A,Nutrition!K:K)</f>
        <v>1.5</v>
      </c>
      <c r="I24" s="4">
        <f>_xlfn.XLOOKUP(A24,CivicParticipation!A:A,CivicParticipation!H:H)</f>
        <v>2.5</v>
      </c>
      <c r="J24" s="4" t="str">
        <f t="shared" si="0"/>
        <v>BH Composite_Score</v>
      </c>
      <c r="K24" s="4">
        <f t="shared" si="1"/>
        <v>1.4285714285714279</v>
      </c>
      <c r="L24" s="2">
        <f>_xlfn.XLOOKUP(Allscores!A24,Demographics!A:A,Demographics!C:C)</f>
        <v>46344</v>
      </c>
      <c r="M24" s="2" t="s">
        <v>794</v>
      </c>
      <c r="N24" s="2" t="s">
        <v>793</v>
      </c>
      <c r="O24" s="2" t="s">
        <v>792</v>
      </c>
      <c r="P24" s="2" t="s">
        <v>791</v>
      </c>
      <c r="Q24" s="2" t="s">
        <v>790</v>
      </c>
      <c r="R24" s="2" t="s">
        <v>789</v>
      </c>
      <c r="S24" s="2" t="s">
        <v>788</v>
      </c>
      <c r="T24" s="2">
        <v>50.5</v>
      </c>
      <c r="U24" s="2">
        <v>14007</v>
      </c>
      <c r="V24" s="2">
        <v>30.1</v>
      </c>
      <c r="W24" s="2">
        <v>22.8</v>
      </c>
      <c r="X24" s="2">
        <v>20.6</v>
      </c>
    </row>
    <row r="25" spans="1:24" x14ac:dyDescent="0.25">
      <c r="A25" s="2" t="s">
        <v>56</v>
      </c>
      <c r="B25" s="4">
        <v>2</v>
      </c>
      <c r="C25" s="4">
        <f>_xlfn.XLOOKUP(A25,BehavioralHealth!A:A,BehavioralHealth!U:U)</f>
        <v>2.285714285714286</v>
      </c>
      <c r="D25" s="4">
        <v>2.333333333333333</v>
      </c>
      <c r="E25" s="4">
        <f>_xlfn.XLOOKUP(A25,Income!A:A,Income!N:N)</f>
        <v>1.5</v>
      </c>
      <c r="F25" s="4">
        <f>_xlfn.XLOOKUP(A25,Housing!A:A,Housing!N:N)</f>
        <v>3</v>
      </c>
      <c r="G25" s="4">
        <f>_xlfn.XLOOKUP(A25,EduChildcare!A:A,EduChildcare!AF:AF)</f>
        <v>2.36</v>
      </c>
      <c r="H25" s="4">
        <f>_xlfn.XLOOKUP(A25,Nutrition!A:A,Nutrition!K:K)</f>
        <v>1</v>
      </c>
      <c r="I25" s="4">
        <f>_xlfn.XLOOKUP(A25,CivicParticipation!A:A,CivicParticipation!H:H)</f>
        <v>1.5</v>
      </c>
      <c r="J25" s="4" t="str">
        <f t="shared" si="0"/>
        <v>Nutrition Composite_Score</v>
      </c>
      <c r="K25" s="4">
        <f t="shared" si="1"/>
        <v>1</v>
      </c>
      <c r="L25" s="2">
        <f>_xlfn.XLOOKUP(Allscores!A25,Demographics!A:A,Demographics!C:C)</f>
        <v>16123</v>
      </c>
      <c r="M25" s="2" t="s">
        <v>787</v>
      </c>
      <c r="N25" s="2" t="s">
        <v>786</v>
      </c>
      <c r="O25" s="2" t="s">
        <v>785</v>
      </c>
      <c r="P25" s="2" t="s">
        <v>568</v>
      </c>
      <c r="Q25" s="2" t="s">
        <v>784</v>
      </c>
      <c r="R25" s="2" t="s">
        <v>783</v>
      </c>
      <c r="S25" s="2" t="s">
        <v>782</v>
      </c>
      <c r="T25" s="2">
        <v>48.2</v>
      </c>
      <c r="U25" s="2">
        <v>8383</v>
      </c>
      <c r="V25" s="2">
        <v>50.7</v>
      </c>
      <c r="W25" s="2">
        <v>24.8</v>
      </c>
      <c r="X25" s="2">
        <v>18.399999999999999</v>
      </c>
    </row>
    <row r="26" spans="1:24" x14ac:dyDescent="0.25">
      <c r="A26" s="2" t="s">
        <v>57</v>
      </c>
      <c r="B26" s="4">
        <v>3.1428571428571419</v>
      </c>
      <c r="C26" s="4">
        <f>_xlfn.XLOOKUP(A26,BehavioralHealth!A:A,BehavioralHealth!U:U)</f>
        <v>3</v>
      </c>
      <c r="D26" s="4">
        <v>2</v>
      </c>
      <c r="E26" s="4">
        <f>_xlfn.XLOOKUP(A26,Income!A:A,Income!N:N)</f>
        <v>2</v>
      </c>
      <c r="F26" s="4">
        <f>_xlfn.XLOOKUP(A26,Housing!A:A,Housing!N:N)</f>
        <v>2.8</v>
      </c>
      <c r="G26" s="4">
        <f>_xlfn.XLOOKUP(A26,EduChildcare!A:A,EduChildcare!AF:AF)</f>
        <v>2.82</v>
      </c>
      <c r="H26" s="4">
        <f>_xlfn.XLOOKUP(A26,Nutrition!A:A,Nutrition!K:K)</f>
        <v>3.5</v>
      </c>
      <c r="I26" s="4">
        <f>_xlfn.XLOOKUP(A26,CivicParticipation!A:A,CivicParticipation!H:H)</f>
        <v>3.5</v>
      </c>
      <c r="J26" s="4" t="str">
        <f t="shared" si="0"/>
        <v>Social Isolation Composite_Score</v>
      </c>
      <c r="K26" s="4">
        <f t="shared" si="1"/>
        <v>2</v>
      </c>
      <c r="L26" s="2">
        <f>_xlfn.XLOOKUP(Allscores!A26,Demographics!A:A,Demographics!C:C)</f>
        <v>108016</v>
      </c>
      <c r="M26" s="2" t="s">
        <v>781</v>
      </c>
      <c r="N26" s="2" t="s">
        <v>780</v>
      </c>
      <c r="O26" s="2" t="s">
        <v>779</v>
      </c>
      <c r="P26" s="2" t="s">
        <v>778</v>
      </c>
      <c r="Q26" s="2" t="s">
        <v>777</v>
      </c>
      <c r="R26" s="2" t="s">
        <v>776</v>
      </c>
      <c r="S26" s="2" t="s">
        <v>775</v>
      </c>
      <c r="T26" s="2">
        <v>50.1</v>
      </c>
      <c r="U26" s="2">
        <v>21280</v>
      </c>
      <c r="V26" s="2">
        <v>21.3</v>
      </c>
      <c r="W26" s="2">
        <v>26.5</v>
      </c>
      <c r="X26" s="2">
        <v>12.8</v>
      </c>
    </row>
    <row r="27" spans="1:24" x14ac:dyDescent="0.25">
      <c r="A27" s="2" t="s">
        <v>58</v>
      </c>
      <c r="B27" s="4">
        <v>2</v>
      </c>
      <c r="C27" s="4">
        <f>_xlfn.XLOOKUP(A27,BehavioralHealth!A:A,BehavioralHealth!U:U)</f>
        <v>3.1428571428571419</v>
      </c>
      <c r="D27" s="4">
        <v>1.333333333333333</v>
      </c>
      <c r="E27" s="4">
        <f>_xlfn.XLOOKUP(A27,Income!A:A,Income!N:N)</f>
        <v>3.5</v>
      </c>
      <c r="F27" s="4">
        <f>_xlfn.XLOOKUP(A27,Housing!A:A,Housing!N:N)</f>
        <v>3.4</v>
      </c>
      <c r="G27" s="4">
        <f>_xlfn.XLOOKUP(A27,EduChildcare!A:A,EduChildcare!AF:AF)</f>
        <v>2.09</v>
      </c>
      <c r="H27" s="4">
        <f>_xlfn.XLOOKUP(A27,Nutrition!A:A,Nutrition!K:K)</f>
        <v>4</v>
      </c>
      <c r="I27" s="4">
        <f>_xlfn.XLOOKUP(A27,CivicParticipation!A:A,CivicParticipation!H:H)</f>
        <v>1.5</v>
      </c>
      <c r="J27" s="4" t="str">
        <f t="shared" si="0"/>
        <v>Social Isolation Composite_Score</v>
      </c>
      <c r="K27" s="4">
        <f t="shared" si="1"/>
        <v>1.333333333333333</v>
      </c>
      <c r="L27" s="2">
        <f>_xlfn.XLOOKUP(Allscores!A27,Demographics!A:A,Demographics!C:C)</f>
        <v>9130</v>
      </c>
      <c r="M27" s="2" t="s">
        <v>385</v>
      </c>
      <c r="N27" s="2" t="s">
        <v>774</v>
      </c>
      <c r="O27" s="2" t="s">
        <v>666</v>
      </c>
      <c r="P27" s="2" t="s">
        <v>317</v>
      </c>
      <c r="Q27" s="2" t="s">
        <v>773</v>
      </c>
      <c r="R27" s="2" t="s">
        <v>772</v>
      </c>
      <c r="S27" s="2" t="s">
        <v>771</v>
      </c>
      <c r="T27" s="2">
        <v>49.1</v>
      </c>
      <c r="U27" s="2">
        <v>9110</v>
      </c>
      <c r="V27" s="2">
        <v>100</v>
      </c>
      <c r="W27" s="2">
        <v>29.8</v>
      </c>
      <c r="X27" s="2">
        <v>18.600000000000001</v>
      </c>
    </row>
    <row r="28" spans="1:24" x14ac:dyDescent="0.25">
      <c r="A28" s="2" t="s">
        <v>59</v>
      </c>
      <c r="B28" s="4">
        <v>1.4285714285714279</v>
      </c>
      <c r="C28" s="4">
        <f>_xlfn.XLOOKUP(A28,BehavioralHealth!A:A,BehavioralHealth!U:U)</f>
        <v>2</v>
      </c>
      <c r="D28" s="4">
        <v>1.666666666666667</v>
      </c>
      <c r="E28" s="4">
        <f>_xlfn.XLOOKUP(A28,Income!A:A,Income!N:N)</f>
        <v>2.25</v>
      </c>
      <c r="F28" s="4">
        <f>_xlfn.XLOOKUP(A28,Housing!A:A,Housing!N:N)</f>
        <v>1.4</v>
      </c>
      <c r="G28" s="4">
        <f>_xlfn.XLOOKUP(A28,EduChildcare!A:A,EduChildcare!AF:AF)</f>
        <v>2.36</v>
      </c>
      <c r="H28" s="4">
        <f>_xlfn.XLOOKUP(A28,Nutrition!A:A,Nutrition!K:K)</f>
        <v>2.25</v>
      </c>
      <c r="I28" s="4">
        <f>_xlfn.XLOOKUP(A28,CivicParticipation!A:A,CivicParticipation!H:H)</f>
        <v>1</v>
      </c>
      <c r="J28" s="4" t="str">
        <f t="shared" si="0"/>
        <v xml:space="preserve">Civic Participation Composite_ Score </v>
      </c>
      <c r="K28" s="4">
        <f t="shared" si="1"/>
        <v>1</v>
      </c>
      <c r="L28" s="2">
        <f>_xlfn.XLOOKUP(Allscores!A28,Demographics!A:A,Demographics!C:C)</f>
        <v>7683</v>
      </c>
      <c r="M28" s="2" t="s">
        <v>770</v>
      </c>
      <c r="N28" s="2" t="s">
        <v>769</v>
      </c>
      <c r="O28" s="2" t="s">
        <v>768</v>
      </c>
      <c r="P28" s="2" t="s">
        <v>767</v>
      </c>
      <c r="Q28" s="2" t="s">
        <v>766</v>
      </c>
      <c r="R28" s="2" t="s">
        <v>765</v>
      </c>
      <c r="S28" s="2" t="s">
        <v>764</v>
      </c>
      <c r="T28" s="2">
        <v>49.4</v>
      </c>
      <c r="U28" s="2">
        <v>7645</v>
      </c>
      <c r="V28" s="2">
        <v>100</v>
      </c>
      <c r="W28" s="2">
        <v>22.7</v>
      </c>
      <c r="X28" s="2">
        <v>21.2</v>
      </c>
    </row>
    <row r="29" spans="1:24" x14ac:dyDescent="0.25">
      <c r="A29" s="2" t="s">
        <v>60</v>
      </c>
      <c r="B29" s="4">
        <v>3.1428571428571419</v>
      </c>
      <c r="C29" s="4">
        <f>_xlfn.XLOOKUP(A29,BehavioralHealth!A:A,BehavioralHealth!U:U)</f>
        <v>2.8571428571428572</v>
      </c>
      <c r="D29" s="4">
        <v>1.666666666666667</v>
      </c>
      <c r="E29" s="4">
        <f>_xlfn.XLOOKUP(A29,Income!A:A,Income!N:N)</f>
        <v>2.5</v>
      </c>
      <c r="F29" s="4">
        <f>_xlfn.XLOOKUP(A29,Housing!A:A,Housing!N:N)</f>
        <v>2.8</v>
      </c>
      <c r="G29" s="4">
        <f>_xlfn.XLOOKUP(A29,EduChildcare!A:A,EduChildcare!AF:AF)</f>
        <v>2.64</v>
      </c>
      <c r="H29" s="4">
        <f>_xlfn.XLOOKUP(A29,Nutrition!A:A,Nutrition!K:K)</f>
        <v>3.75</v>
      </c>
      <c r="I29" s="4">
        <f>_xlfn.XLOOKUP(A29,CivicParticipation!A:A,CivicParticipation!H:H)</f>
        <v>4</v>
      </c>
      <c r="J29" s="4" t="str">
        <f t="shared" si="0"/>
        <v>Social Isolation Composite_Score</v>
      </c>
      <c r="K29" s="4">
        <f t="shared" si="1"/>
        <v>1.666666666666667</v>
      </c>
      <c r="L29" s="2">
        <f>_xlfn.XLOOKUP(Allscores!A29,Demographics!A:A,Demographics!C:C)</f>
        <v>17568</v>
      </c>
      <c r="M29" s="2" t="s">
        <v>763</v>
      </c>
      <c r="N29" s="2" t="s">
        <v>762</v>
      </c>
      <c r="O29" s="2" t="s">
        <v>727</v>
      </c>
      <c r="P29" s="2" t="s">
        <v>761</v>
      </c>
      <c r="Q29" s="2" t="s">
        <v>760</v>
      </c>
      <c r="R29" s="2" t="s">
        <v>759</v>
      </c>
      <c r="S29" s="2" t="s">
        <v>435</v>
      </c>
      <c r="T29" s="2">
        <v>49.2</v>
      </c>
      <c r="U29" s="2">
        <v>12575</v>
      </c>
      <c r="V29" s="2">
        <v>71.900000000000006</v>
      </c>
      <c r="W29" s="2">
        <v>23.1</v>
      </c>
      <c r="X29" s="2">
        <v>21.3</v>
      </c>
    </row>
    <row r="30" spans="1:24" x14ac:dyDescent="0.25">
      <c r="A30" s="2" t="s">
        <v>61</v>
      </c>
      <c r="B30" s="4">
        <v>2.5714285714285712</v>
      </c>
      <c r="C30" s="4">
        <f>_xlfn.XLOOKUP(A30,BehavioralHealth!A:A,BehavioralHealth!U:U)</f>
        <v>3</v>
      </c>
      <c r="D30" s="4">
        <v>2.333333333333333</v>
      </c>
      <c r="E30" s="4">
        <f>_xlfn.XLOOKUP(A30,Income!A:A,Income!N:N)</f>
        <v>2.5</v>
      </c>
      <c r="F30" s="4">
        <f>_xlfn.XLOOKUP(A30,Housing!A:A,Housing!N:N)</f>
        <v>1.4</v>
      </c>
      <c r="G30" s="4">
        <f>_xlfn.XLOOKUP(A30,EduChildcare!A:A,EduChildcare!AF:AF)</f>
        <v>1.82</v>
      </c>
      <c r="H30" s="4">
        <f>_xlfn.XLOOKUP(A30,Nutrition!A:A,Nutrition!K:K)</f>
        <v>1.75</v>
      </c>
      <c r="I30" s="4">
        <f>_xlfn.XLOOKUP(A30,CivicParticipation!A:A,CivicParticipation!H:H)</f>
        <v>1.5</v>
      </c>
      <c r="J30" s="4" t="str">
        <f t="shared" si="0"/>
        <v xml:space="preserve">Housing Composite_Score </v>
      </c>
      <c r="K30" s="4">
        <f t="shared" si="1"/>
        <v>1.4</v>
      </c>
      <c r="L30" s="2">
        <f>_xlfn.XLOOKUP(Allscores!A30,Demographics!A:A,Demographics!C:C)</f>
        <v>38293</v>
      </c>
      <c r="M30" s="2" t="s">
        <v>758</v>
      </c>
      <c r="N30" s="2" t="s">
        <v>757</v>
      </c>
      <c r="O30" s="2" t="s">
        <v>756</v>
      </c>
      <c r="P30" s="2" t="s">
        <v>671</v>
      </c>
      <c r="Q30" s="2" t="s">
        <v>755</v>
      </c>
      <c r="R30" s="2" t="s">
        <v>754</v>
      </c>
      <c r="S30" s="2" t="s">
        <v>753</v>
      </c>
      <c r="T30" s="2">
        <v>50.7</v>
      </c>
      <c r="U30" s="2">
        <v>10497</v>
      </c>
      <c r="V30" s="2">
        <v>27</v>
      </c>
      <c r="W30" s="2">
        <v>22.2</v>
      </c>
      <c r="X30" s="2">
        <v>21.6</v>
      </c>
    </row>
    <row r="31" spans="1:24" x14ac:dyDescent="0.25">
      <c r="A31" s="2" t="s">
        <v>63</v>
      </c>
      <c r="B31" s="4">
        <v>3.8571428571428572</v>
      </c>
      <c r="C31" s="4">
        <f>_xlfn.XLOOKUP(A31,BehavioralHealth!A:A,BehavioralHealth!U:U)</f>
        <v>2.5714285714285712</v>
      </c>
      <c r="D31" s="4">
        <v>2.666666666666667</v>
      </c>
      <c r="E31" s="4">
        <f>_xlfn.XLOOKUP(A31,Income!A:A,Income!N:N)</f>
        <v>2.25</v>
      </c>
      <c r="F31" s="4">
        <f>_xlfn.XLOOKUP(A31,Housing!A:A,Housing!N:N)</f>
        <v>2.8</v>
      </c>
      <c r="G31" s="4">
        <f>_xlfn.XLOOKUP(A31,EduChildcare!A:A,EduChildcare!AF:AF)</f>
        <v>2.36</v>
      </c>
      <c r="H31" s="4">
        <f>_xlfn.XLOOKUP(A31,Nutrition!A:A,Nutrition!K:K)</f>
        <v>3.5</v>
      </c>
      <c r="I31" s="4">
        <f>_xlfn.XLOOKUP(A31,CivicParticipation!A:A,CivicParticipation!H:H)</f>
        <v>2.5</v>
      </c>
      <c r="J31" s="4" t="str">
        <f t="shared" si="0"/>
        <v xml:space="preserve">Income Composite_Score </v>
      </c>
      <c r="K31" s="4">
        <f t="shared" si="1"/>
        <v>2.25</v>
      </c>
      <c r="L31" s="2">
        <f>_xlfn.XLOOKUP(Allscores!A31,Demographics!A:A,Demographics!C:C)</f>
        <v>18028</v>
      </c>
      <c r="M31" s="2" t="s">
        <v>752</v>
      </c>
      <c r="N31" s="2" t="s">
        <v>751</v>
      </c>
      <c r="O31" s="2" t="s">
        <v>750</v>
      </c>
      <c r="P31" s="2" t="s">
        <v>683</v>
      </c>
      <c r="Q31" s="2" t="s">
        <v>749</v>
      </c>
      <c r="R31" s="2" t="s">
        <v>748</v>
      </c>
      <c r="S31" s="2" t="s">
        <v>747</v>
      </c>
      <c r="T31" s="2">
        <v>50.2</v>
      </c>
      <c r="U31" s="2">
        <v>4747</v>
      </c>
      <c r="V31" s="2">
        <v>26.8</v>
      </c>
      <c r="W31" s="2">
        <v>18.899999999999999</v>
      </c>
      <c r="X31" s="2">
        <v>28.4</v>
      </c>
    </row>
    <row r="32" spans="1:24" x14ac:dyDescent="0.25">
      <c r="A32" s="2" t="s">
        <v>64</v>
      </c>
      <c r="B32" s="4">
        <v>3.9999999999999991</v>
      </c>
      <c r="C32" s="4">
        <f>_xlfn.XLOOKUP(A32,BehavioralHealth!A:A,BehavioralHealth!U:U)</f>
        <v>3.5714285714285712</v>
      </c>
      <c r="D32" s="4">
        <v>3.666666666666667</v>
      </c>
      <c r="E32" s="4">
        <f>_xlfn.XLOOKUP(A32,Income!A:A,Income!N:N)</f>
        <v>3</v>
      </c>
      <c r="F32" s="4">
        <f>_xlfn.XLOOKUP(A32,Housing!A:A,Housing!N:N)</f>
        <v>2</v>
      </c>
      <c r="G32" s="4">
        <f>_xlfn.XLOOKUP(A32,EduChildcare!A:A,EduChildcare!AF:AF)</f>
        <v>1.64</v>
      </c>
      <c r="H32" s="4">
        <f>_xlfn.XLOOKUP(A32,Nutrition!A:A,Nutrition!K:K)</f>
        <v>3.5</v>
      </c>
      <c r="I32" s="4">
        <f>_xlfn.XLOOKUP(A32,CivicParticipation!A:A,CivicParticipation!H:H)</f>
        <v>3.5</v>
      </c>
      <c r="J32" s="4" t="str">
        <f t="shared" si="0"/>
        <v xml:space="preserve">EducationChildcare Composite_Score </v>
      </c>
      <c r="K32" s="4">
        <f t="shared" si="1"/>
        <v>1.64</v>
      </c>
      <c r="L32" s="2">
        <f>_xlfn.XLOOKUP(Allscores!A32,Demographics!A:A,Demographics!C:C)</f>
        <v>98677</v>
      </c>
      <c r="M32" s="2" t="s">
        <v>746</v>
      </c>
      <c r="N32" s="2" t="s">
        <v>745</v>
      </c>
      <c r="O32" s="2" t="s">
        <v>744</v>
      </c>
      <c r="P32" s="2" t="s">
        <v>743</v>
      </c>
      <c r="Q32" s="2" t="s">
        <v>742</v>
      </c>
      <c r="R32" s="2" t="s">
        <v>741</v>
      </c>
      <c r="S32" s="2" t="s">
        <v>740</v>
      </c>
      <c r="T32" s="2">
        <v>50.4</v>
      </c>
      <c r="U32" s="2">
        <v>31492</v>
      </c>
      <c r="V32" s="2">
        <v>31.7</v>
      </c>
      <c r="W32" s="2">
        <v>22.1</v>
      </c>
      <c r="X32" s="2">
        <v>19.5</v>
      </c>
    </row>
    <row r="33" spans="1:24" x14ac:dyDescent="0.25">
      <c r="A33" s="2" t="s">
        <v>65</v>
      </c>
      <c r="B33" s="4">
        <v>2.714285714285714</v>
      </c>
      <c r="C33" s="4">
        <f>_xlfn.XLOOKUP(A33,BehavioralHealth!A:A,BehavioralHealth!U:U)</f>
        <v>2.8571428571428572</v>
      </c>
      <c r="D33" s="4">
        <v>1.333333333333333</v>
      </c>
      <c r="E33" s="4">
        <f>_xlfn.XLOOKUP(A33,Income!A:A,Income!N:N)</f>
        <v>2</v>
      </c>
      <c r="F33" s="4">
        <f>_xlfn.XLOOKUP(A33,Housing!A:A,Housing!N:N)</f>
        <v>2.8</v>
      </c>
      <c r="G33" s="4">
        <f>_xlfn.XLOOKUP(A33,EduChildcare!A:A,EduChildcare!AF:AF)</f>
        <v>2.27</v>
      </c>
      <c r="H33" s="4">
        <f>_xlfn.XLOOKUP(A33,Nutrition!A:A,Nutrition!K:K)</f>
        <v>2.25</v>
      </c>
      <c r="I33" s="4">
        <f>_xlfn.XLOOKUP(A33,CivicParticipation!A:A,CivicParticipation!H:H)</f>
        <v>1</v>
      </c>
      <c r="J33" s="4" t="str">
        <f t="shared" si="0"/>
        <v xml:space="preserve">Civic Participation Composite_ Score </v>
      </c>
      <c r="K33" s="4">
        <f t="shared" si="1"/>
        <v>1</v>
      </c>
      <c r="L33" s="2">
        <f>_xlfn.XLOOKUP(Allscores!A33,Demographics!A:A,Demographics!C:C)</f>
        <v>9176</v>
      </c>
      <c r="M33" s="2" t="s">
        <v>739</v>
      </c>
      <c r="N33" s="2" t="s">
        <v>738</v>
      </c>
      <c r="O33" s="2" t="s">
        <v>737</v>
      </c>
      <c r="P33" s="2" t="s">
        <v>396</v>
      </c>
      <c r="Q33" s="2" t="s">
        <v>736</v>
      </c>
      <c r="R33" s="2" t="s">
        <v>735</v>
      </c>
      <c r="S33" s="2" t="s">
        <v>734</v>
      </c>
      <c r="T33" s="2">
        <v>48.9</v>
      </c>
      <c r="U33" s="2">
        <v>3614</v>
      </c>
      <c r="V33" s="2">
        <v>38.5</v>
      </c>
      <c r="W33" s="2">
        <v>18.3</v>
      </c>
      <c r="X33" s="2">
        <v>23.3</v>
      </c>
    </row>
    <row r="34" spans="1:24" x14ac:dyDescent="0.25">
      <c r="A34" s="2" t="s">
        <v>66</v>
      </c>
      <c r="B34" s="4">
        <v>2.8571428571428572</v>
      </c>
      <c r="C34" s="4">
        <f>_xlfn.XLOOKUP(A34,BehavioralHealth!A:A,BehavioralHealth!U:U)</f>
        <v>2.8571428571428572</v>
      </c>
      <c r="D34" s="4">
        <v>3.666666666666667</v>
      </c>
      <c r="E34" s="4">
        <f>_xlfn.XLOOKUP(A34,Income!A:A,Income!N:N)</f>
        <v>2.5</v>
      </c>
      <c r="F34" s="4">
        <f>_xlfn.XLOOKUP(A34,Housing!A:A,Housing!N:N)</f>
        <v>1.6</v>
      </c>
      <c r="G34" s="4">
        <f>_xlfn.XLOOKUP(A34,EduChildcare!A:A,EduChildcare!AF:AF)</f>
        <v>2.64</v>
      </c>
      <c r="H34" s="4">
        <f>_xlfn.XLOOKUP(A34,Nutrition!A:A,Nutrition!K:K)</f>
        <v>2.25</v>
      </c>
      <c r="I34" s="4">
        <f>_xlfn.XLOOKUP(A34,CivicParticipation!A:A,CivicParticipation!H:H)</f>
        <v>1</v>
      </c>
      <c r="J34" s="4" t="str">
        <f t="shared" si="0"/>
        <v xml:space="preserve">Civic Participation Composite_ Score </v>
      </c>
      <c r="K34" s="4">
        <f t="shared" si="1"/>
        <v>1</v>
      </c>
      <c r="L34" s="2">
        <f>_xlfn.XLOOKUP(Allscores!A34,Demographics!A:A,Demographics!C:C)</f>
        <v>19294</v>
      </c>
      <c r="M34" s="2" t="s">
        <v>733</v>
      </c>
      <c r="N34" s="2" t="s">
        <v>732</v>
      </c>
      <c r="O34" s="2" t="s">
        <v>731</v>
      </c>
      <c r="P34" s="2" t="s">
        <v>451</v>
      </c>
      <c r="Q34" s="2" t="s">
        <v>730</v>
      </c>
      <c r="R34" s="2" t="s">
        <v>729</v>
      </c>
      <c r="S34" s="2" t="s">
        <v>663</v>
      </c>
      <c r="T34" s="2">
        <v>49.2</v>
      </c>
      <c r="U34" s="2">
        <v>13638</v>
      </c>
      <c r="V34" s="2">
        <v>69.900000000000006</v>
      </c>
      <c r="W34" s="2">
        <v>21.3</v>
      </c>
      <c r="X34" s="2">
        <v>23</v>
      </c>
    </row>
    <row r="35" spans="1:24" x14ac:dyDescent="0.25">
      <c r="A35" s="2" t="s">
        <v>67</v>
      </c>
      <c r="B35" s="4">
        <v>2.4285714285714279</v>
      </c>
      <c r="C35" s="4">
        <f>_xlfn.XLOOKUP(A35,BehavioralHealth!A:A,BehavioralHealth!U:U)</f>
        <v>2.5714285714285712</v>
      </c>
      <c r="D35" s="4">
        <v>3.333333333333333</v>
      </c>
      <c r="E35" s="4">
        <f>_xlfn.XLOOKUP(A35,Income!A:A,Income!N:N)</f>
        <v>1.25</v>
      </c>
      <c r="F35" s="4">
        <f>_xlfn.XLOOKUP(A35,Housing!A:A,Housing!N:N)</f>
        <v>2.2000000000000002</v>
      </c>
      <c r="G35" s="4">
        <f>_xlfn.XLOOKUP(A35,EduChildcare!A:A,EduChildcare!AF:AF)</f>
        <v>2.73</v>
      </c>
      <c r="H35" s="4">
        <f>_xlfn.XLOOKUP(A35,Nutrition!A:A,Nutrition!K:K)</f>
        <v>1.75</v>
      </c>
      <c r="I35" s="4">
        <f>_xlfn.XLOOKUP(A35,CivicParticipation!A:A,CivicParticipation!H:H)</f>
        <v>2</v>
      </c>
      <c r="J35" s="4" t="str">
        <f t="shared" si="0"/>
        <v xml:space="preserve">Income Composite_Score </v>
      </c>
      <c r="K35" s="4">
        <f t="shared" si="1"/>
        <v>1.25</v>
      </c>
      <c r="L35" s="2">
        <f>_xlfn.XLOOKUP(Allscores!A35,Demographics!A:A,Demographics!C:C)</f>
        <v>15337</v>
      </c>
      <c r="M35" s="2" t="s">
        <v>728</v>
      </c>
      <c r="N35" s="2" t="s">
        <v>727</v>
      </c>
      <c r="O35" s="2" t="s">
        <v>726</v>
      </c>
      <c r="P35" s="2" t="s">
        <v>725</v>
      </c>
      <c r="Q35" s="2" t="s">
        <v>724</v>
      </c>
      <c r="R35" s="2" t="s">
        <v>723</v>
      </c>
      <c r="S35" s="2" t="s">
        <v>722</v>
      </c>
      <c r="T35" s="2">
        <v>50.1</v>
      </c>
      <c r="U35" s="2">
        <v>8372</v>
      </c>
      <c r="V35" s="2">
        <v>53.6</v>
      </c>
      <c r="W35" s="2">
        <v>23</v>
      </c>
      <c r="X35" s="2">
        <v>22.6</v>
      </c>
    </row>
    <row r="36" spans="1:24" x14ac:dyDescent="0.25">
      <c r="A36" s="2" t="s">
        <v>68</v>
      </c>
      <c r="B36" s="4">
        <v>1.4285714285714279</v>
      </c>
      <c r="C36" s="4">
        <f>_xlfn.XLOOKUP(A36,BehavioralHealth!A:A,BehavioralHealth!U:U)</f>
        <v>3.2857142857142851</v>
      </c>
      <c r="D36" s="4">
        <v>3.333333333333333</v>
      </c>
      <c r="E36" s="4">
        <f>_xlfn.XLOOKUP(A36,Income!A:A,Income!N:N)</f>
        <v>1.75</v>
      </c>
      <c r="F36" s="4">
        <f>_xlfn.XLOOKUP(A36,Housing!A:A,Housing!N:N)</f>
        <v>2.6</v>
      </c>
      <c r="G36" s="4">
        <f>_xlfn.XLOOKUP(A36,EduChildcare!A:A,EduChildcare!AF:AF)</f>
        <v>2.27</v>
      </c>
      <c r="H36" s="4">
        <f>_xlfn.XLOOKUP(A36,Nutrition!A:A,Nutrition!K:K)</f>
        <v>3</v>
      </c>
      <c r="I36" s="4">
        <f>_xlfn.XLOOKUP(A36,CivicParticipation!A:A,CivicParticipation!H:H)</f>
        <v>2</v>
      </c>
      <c r="J36" s="4" t="str">
        <f t="shared" si="0"/>
        <v>Health Composite_Score</v>
      </c>
      <c r="K36" s="4">
        <f t="shared" si="1"/>
        <v>1.4285714285714279</v>
      </c>
      <c r="L36" s="2">
        <f>_xlfn.XLOOKUP(Allscores!A36,Demographics!A:A,Demographics!C:C)</f>
        <v>9916</v>
      </c>
      <c r="M36" s="2" t="s">
        <v>721</v>
      </c>
      <c r="N36" s="2" t="s">
        <v>720</v>
      </c>
      <c r="O36" s="2" t="s">
        <v>719</v>
      </c>
      <c r="P36" s="2" t="s">
        <v>384</v>
      </c>
      <c r="Q36" s="2" t="s">
        <v>718</v>
      </c>
      <c r="R36" s="2" t="s">
        <v>717</v>
      </c>
      <c r="S36" s="2" t="s">
        <v>716</v>
      </c>
      <c r="T36" s="2">
        <v>48.6</v>
      </c>
      <c r="U36" s="2">
        <v>10019</v>
      </c>
      <c r="V36" s="2">
        <v>100</v>
      </c>
      <c r="W36" s="2">
        <v>23.6</v>
      </c>
      <c r="X36" s="2">
        <v>22.8</v>
      </c>
    </row>
    <row r="37" spans="1:24" x14ac:dyDescent="0.25">
      <c r="A37" s="2" t="s">
        <v>69</v>
      </c>
      <c r="B37" s="4">
        <v>2.1428571428571428</v>
      </c>
      <c r="C37" s="4">
        <f>_xlfn.XLOOKUP(A37,BehavioralHealth!A:A,BehavioralHealth!U:U)</f>
        <v>2.4285714285714279</v>
      </c>
      <c r="D37" s="4">
        <v>4</v>
      </c>
      <c r="E37" s="4">
        <f>_xlfn.XLOOKUP(A37,Income!A:A,Income!N:N)</f>
        <v>2.5</v>
      </c>
      <c r="F37" s="4">
        <f>_xlfn.XLOOKUP(A37,Housing!A:A,Housing!N:N)</f>
        <v>3.2</v>
      </c>
      <c r="G37" s="4">
        <f>_xlfn.XLOOKUP(A37,EduChildcare!A:A,EduChildcare!AF:AF)</f>
        <v>2.4500000000000002</v>
      </c>
      <c r="H37" s="4">
        <f>_xlfn.XLOOKUP(A37,Nutrition!A:A,Nutrition!K:K)</f>
        <v>2.75</v>
      </c>
      <c r="I37" s="4">
        <f>_xlfn.XLOOKUP(A37,CivicParticipation!A:A,CivicParticipation!H:H)</f>
        <v>1.5</v>
      </c>
      <c r="J37" s="4" t="str">
        <f t="shared" si="0"/>
        <v xml:space="preserve">Civic Participation Composite_ Score </v>
      </c>
      <c r="K37" s="4">
        <f t="shared" si="1"/>
        <v>1.5</v>
      </c>
      <c r="L37" s="2">
        <f>_xlfn.XLOOKUP(Allscores!A37,Demographics!A:A,Demographics!C:C)</f>
        <v>6464</v>
      </c>
      <c r="M37" s="2" t="s">
        <v>715</v>
      </c>
      <c r="N37" s="2" t="s">
        <v>714</v>
      </c>
      <c r="O37" s="2" t="s">
        <v>713</v>
      </c>
      <c r="P37" s="2" t="s">
        <v>320</v>
      </c>
      <c r="Q37" s="2" t="s">
        <v>712</v>
      </c>
      <c r="R37" s="2" t="s">
        <v>711</v>
      </c>
      <c r="S37" s="2" t="s">
        <v>611</v>
      </c>
      <c r="T37" s="2">
        <v>49.6</v>
      </c>
      <c r="U37" s="2">
        <v>6596</v>
      </c>
      <c r="V37" s="2">
        <v>99.9</v>
      </c>
      <c r="W37" s="2">
        <v>22</v>
      </c>
      <c r="X37" s="2">
        <v>24.6</v>
      </c>
    </row>
    <row r="38" spans="1:24" x14ac:dyDescent="0.25">
      <c r="A38" s="2" t="s">
        <v>70</v>
      </c>
      <c r="B38" s="4">
        <v>2.1428571428571419</v>
      </c>
      <c r="C38" s="4">
        <f>_xlfn.XLOOKUP(A38,BehavioralHealth!A:A,BehavioralHealth!U:U)</f>
        <v>2.2857142857142851</v>
      </c>
      <c r="D38" s="4">
        <v>2</v>
      </c>
      <c r="E38" s="4">
        <f>_xlfn.XLOOKUP(A38,Income!A:A,Income!N:N)</f>
        <v>2</v>
      </c>
      <c r="F38" s="4">
        <f>_xlfn.XLOOKUP(A38,Housing!A:A,Housing!N:N)</f>
        <v>2.6</v>
      </c>
      <c r="G38" s="4">
        <f>_xlfn.XLOOKUP(A38,EduChildcare!A:A,EduChildcare!AF:AF)</f>
        <v>2.36</v>
      </c>
      <c r="H38" s="4">
        <f>_xlfn.XLOOKUP(A38,Nutrition!A:A,Nutrition!K:K)</f>
        <v>2.25</v>
      </c>
      <c r="I38" s="4">
        <f>_xlfn.XLOOKUP(A38,CivicParticipation!A:A,CivicParticipation!H:H)</f>
        <v>2.5</v>
      </c>
      <c r="J38" s="4" t="str">
        <f t="shared" si="0"/>
        <v>Social Isolation Composite_Score</v>
      </c>
      <c r="K38" s="4">
        <f t="shared" si="1"/>
        <v>2</v>
      </c>
      <c r="L38" s="2">
        <f>_xlfn.XLOOKUP(Allscores!A38,Demographics!A:A,Demographics!C:C)</f>
        <v>8741</v>
      </c>
      <c r="M38" s="2" t="s">
        <v>710</v>
      </c>
      <c r="N38" s="2" t="s">
        <v>532</v>
      </c>
      <c r="O38" s="2" t="s">
        <v>710</v>
      </c>
      <c r="P38" s="2" t="s">
        <v>579</v>
      </c>
      <c r="Q38" s="2" t="s">
        <v>709</v>
      </c>
      <c r="R38" s="2" t="s">
        <v>708</v>
      </c>
      <c r="S38" s="2" t="s">
        <v>707</v>
      </c>
      <c r="T38" s="2">
        <v>50.1</v>
      </c>
      <c r="U38" s="2">
        <v>8771</v>
      </c>
      <c r="V38" s="2">
        <v>100</v>
      </c>
      <c r="W38" s="2">
        <v>22.5</v>
      </c>
      <c r="X38" s="2">
        <v>24.1</v>
      </c>
    </row>
    <row r="39" spans="1:24" x14ac:dyDescent="0.25">
      <c r="A39" s="2" t="s">
        <v>71</v>
      </c>
      <c r="B39" s="4">
        <v>3.4285714285714279</v>
      </c>
      <c r="C39" s="4">
        <f>_xlfn.XLOOKUP(A39,BehavioralHealth!A:A,BehavioralHealth!U:U)</f>
        <v>3.4285714285714279</v>
      </c>
      <c r="D39" s="4">
        <v>4</v>
      </c>
      <c r="E39" s="4">
        <f>_xlfn.XLOOKUP(A39,Income!A:A,Income!N:N)</f>
        <v>3</v>
      </c>
      <c r="F39" s="4">
        <f>_xlfn.XLOOKUP(A39,Housing!A:A,Housing!N:N)</f>
        <v>3.4</v>
      </c>
      <c r="G39" s="4">
        <f>_xlfn.XLOOKUP(A39,EduChildcare!A:A,EduChildcare!AF:AF)</f>
        <v>3.27</v>
      </c>
      <c r="H39" s="4">
        <f>_xlfn.XLOOKUP(A39,Nutrition!A:A,Nutrition!K:K)</f>
        <v>3</v>
      </c>
      <c r="I39" s="4">
        <f>_xlfn.XLOOKUP(A39,CivicParticipation!A:A,CivicParticipation!H:H)</f>
        <v>4</v>
      </c>
      <c r="J39" s="4" t="str">
        <f t="shared" si="0"/>
        <v xml:space="preserve">Income Composite_Score </v>
      </c>
      <c r="K39" s="4">
        <f t="shared" si="1"/>
        <v>3</v>
      </c>
      <c r="L39" s="2">
        <f>_xlfn.XLOOKUP(Allscores!A39,Demographics!A:A,Demographics!C:C)</f>
        <v>12356</v>
      </c>
      <c r="M39" s="2" t="s">
        <v>706</v>
      </c>
      <c r="N39" s="2" t="s">
        <v>705</v>
      </c>
      <c r="O39" s="2" t="s">
        <v>704</v>
      </c>
      <c r="P39" s="2" t="s">
        <v>683</v>
      </c>
      <c r="Q39" s="2" t="s">
        <v>703</v>
      </c>
      <c r="R39" s="2" t="s">
        <v>702</v>
      </c>
      <c r="S39" s="2" t="s">
        <v>687</v>
      </c>
      <c r="T39" s="2">
        <v>49.9</v>
      </c>
      <c r="U39" s="2">
        <v>12329</v>
      </c>
      <c r="V39" s="2">
        <v>100</v>
      </c>
      <c r="W39" s="2">
        <v>23.3</v>
      </c>
      <c r="X39" s="2">
        <v>21.5</v>
      </c>
    </row>
    <row r="40" spans="1:24" x14ac:dyDescent="0.25">
      <c r="A40" s="2" t="s">
        <v>72</v>
      </c>
      <c r="B40" s="4">
        <v>2.5714285714285712</v>
      </c>
      <c r="C40" s="4">
        <f>_xlfn.XLOOKUP(A40,BehavioralHealth!A:A,BehavioralHealth!U:U)</f>
        <v>3.1428571428571419</v>
      </c>
      <c r="D40" s="4">
        <v>3.333333333333333</v>
      </c>
      <c r="E40" s="4">
        <f>_xlfn.XLOOKUP(A40,Income!A:A,Income!N:N)</f>
        <v>3.75</v>
      </c>
      <c r="F40" s="4">
        <f>_xlfn.XLOOKUP(A40,Housing!A:A,Housing!N:N)</f>
        <v>2.6</v>
      </c>
      <c r="G40" s="4">
        <f>_xlfn.XLOOKUP(A40,EduChildcare!A:A,EduChildcare!AF:AF)</f>
        <v>3.09</v>
      </c>
      <c r="H40" s="4">
        <f>_xlfn.XLOOKUP(A40,Nutrition!A:A,Nutrition!K:K)</f>
        <v>4</v>
      </c>
      <c r="I40" s="4">
        <f>_xlfn.XLOOKUP(A40,CivicParticipation!A:A,CivicParticipation!H:H)</f>
        <v>2.5</v>
      </c>
      <c r="J40" s="4" t="str">
        <f t="shared" si="0"/>
        <v xml:space="preserve">Civic Participation Composite_ Score </v>
      </c>
      <c r="K40" s="4">
        <f t="shared" si="1"/>
        <v>2.5</v>
      </c>
      <c r="L40" s="2">
        <f>_xlfn.XLOOKUP(Allscores!A40,Demographics!A:A,Demographics!C:C)</f>
        <v>10647</v>
      </c>
      <c r="M40" s="2" t="s">
        <v>701</v>
      </c>
      <c r="N40" s="2" t="s">
        <v>700</v>
      </c>
      <c r="O40" s="2" t="s">
        <v>343</v>
      </c>
      <c r="P40" s="2" t="s">
        <v>389</v>
      </c>
      <c r="Q40" s="2" t="s">
        <v>699</v>
      </c>
      <c r="R40" s="2" t="s">
        <v>698</v>
      </c>
      <c r="S40" s="2" t="s">
        <v>516</v>
      </c>
      <c r="T40" s="2">
        <v>49.9</v>
      </c>
      <c r="U40" s="2">
        <v>10623</v>
      </c>
      <c r="V40" s="2">
        <v>100</v>
      </c>
      <c r="W40" s="2">
        <v>21</v>
      </c>
      <c r="X40" s="2">
        <v>24</v>
      </c>
    </row>
    <row r="41" spans="1:24" x14ac:dyDescent="0.25">
      <c r="A41" s="2" t="s">
        <v>73</v>
      </c>
      <c r="B41" s="4">
        <v>2.2857142857142851</v>
      </c>
      <c r="C41" s="4">
        <f>_xlfn.XLOOKUP(A41,BehavioralHealth!A:A,BehavioralHealth!U:U)</f>
        <v>2.8571428571428572</v>
      </c>
      <c r="D41" s="4">
        <v>4</v>
      </c>
      <c r="E41" s="4">
        <f>_xlfn.XLOOKUP(A41,Income!A:A,Income!N:N)</f>
        <v>2.5</v>
      </c>
      <c r="F41" s="4">
        <f>_xlfn.XLOOKUP(A41,Housing!A:A,Housing!N:N)</f>
        <v>2.6</v>
      </c>
      <c r="G41" s="4">
        <f>_xlfn.XLOOKUP(A41,EduChildcare!A:A,EduChildcare!AF:AF)</f>
        <v>2.82</v>
      </c>
      <c r="H41" s="4">
        <f>_xlfn.XLOOKUP(A41,Nutrition!A:A,Nutrition!K:K)</f>
        <v>4</v>
      </c>
      <c r="I41" s="4">
        <f>_xlfn.XLOOKUP(A41,CivicParticipation!A:A,CivicParticipation!H:H)</f>
        <v>2.5</v>
      </c>
      <c r="J41" s="4" t="str">
        <f t="shared" si="0"/>
        <v>Health Composite_Score</v>
      </c>
      <c r="K41" s="4">
        <f t="shared" si="1"/>
        <v>2.2857142857142851</v>
      </c>
      <c r="L41" s="2">
        <f>_xlfn.XLOOKUP(Allscores!A41,Demographics!A:A,Demographics!C:C)</f>
        <v>14820</v>
      </c>
      <c r="M41" s="2" t="s">
        <v>697</v>
      </c>
      <c r="N41" s="2" t="s">
        <v>696</v>
      </c>
      <c r="O41" s="2" t="s">
        <v>695</v>
      </c>
      <c r="P41" s="2" t="s">
        <v>485</v>
      </c>
      <c r="Q41" s="2" t="s">
        <v>694</v>
      </c>
      <c r="R41" s="2" t="s">
        <v>693</v>
      </c>
      <c r="S41" s="2" t="s">
        <v>692</v>
      </c>
      <c r="T41" s="2">
        <v>49.6</v>
      </c>
      <c r="U41" s="2">
        <v>7433</v>
      </c>
      <c r="V41" s="2">
        <v>49.4</v>
      </c>
      <c r="W41" s="2">
        <v>22.9</v>
      </c>
      <c r="X41" s="2">
        <v>21.5</v>
      </c>
    </row>
    <row r="42" spans="1:24" x14ac:dyDescent="0.25">
      <c r="A42" s="2" t="s">
        <v>74</v>
      </c>
      <c r="B42" s="4">
        <v>2.8571428571428572</v>
      </c>
      <c r="C42" s="4">
        <f>_xlfn.XLOOKUP(A42,BehavioralHealth!A:A,BehavioralHealth!U:U)</f>
        <v>3.2857142857142851</v>
      </c>
      <c r="D42" s="4">
        <v>3</v>
      </c>
      <c r="E42" s="4">
        <f>_xlfn.XLOOKUP(A42,Income!A:A,Income!N:N)</f>
        <v>3.25</v>
      </c>
      <c r="F42" s="4">
        <f>_xlfn.XLOOKUP(A42,Housing!A:A,Housing!N:N)</f>
        <v>3.4</v>
      </c>
      <c r="G42" s="4">
        <f>_xlfn.XLOOKUP(A42,EduChildcare!A:A,EduChildcare!AF:AF)</f>
        <v>2.1800000000000002</v>
      </c>
      <c r="H42" s="4">
        <f>_xlfn.XLOOKUP(A42,Nutrition!A:A,Nutrition!K:K)</f>
        <v>3</v>
      </c>
      <c r="I42" s="4">
        <f>_xlfn.XLOOKUP(A42,CivicParticipation!A:A,CivicParticipation!H:H)</f>
        <v>2.5</v>
      </c>
      <c r="J42" s="4" t="str">
        <f t="shared" si="0"/>
        <v xml:space="preserve">EducationChildcare Composite_Score </v>
      </c>
      <c r="K42" s="4">
        <f t="shared" si="1"/>
        <v>2.1800000000000002</v>
      </c>
      <c r="L42" s="2">
        <f>_xlfn.XLOOKUP(Allscores!A42,Demographics!A:A,Demographics!C:C)</f>
        <v>10685</v>
      </c>
      <c r="M42" s="2" t="s">
        <v>691</v>
      </c>
      <c r="N42" s="2" t="s">
        <v>690</v>
      </c>
      <c r="O42" s="2" t="s">
        <v>425</v>
      </c>
      <c r="P42" s="2" t="s">
        <v>485</v>
      </c>
      <c r="Q42" s="2" t="s">
        <v>689</v>
      </c>
      <c r="R42" s="2" t="s">
        <v>688</v>
      </c>
      <c r="S42" s="2" t="s">
        <v>687</v>
      </c>
      <c r="T42" s="2">
        <v>49.5</v>
      </c>
      <c r="U42" s="2">
        <v>10795</v>
      </c>
      <c r="V42" s="2">
        <v>100</v>
      </c>
      <c r="W42" s="2">
        <v>21.3</v>
      </c>
      <c r="X42" s="2">
        <v>24.4</v>
      </c>
    </row>
    <row r="43" spans="1:24" x14ac:dyDescent="0.25">
      <c r="A43" s="2" t="s">
        <v>75</v>
      </c>
      <c r="B43" s="4">
        <v>2.1428571428571419</v>
      </c>
      <c r="C43" s="4">
        <f>_xlfn.XLOOKUP(A43,BehavioralHealth!A:A,BehavioralHealth!U:U)</f>
        <v>2.8571428571428572</v>
      </c>
      <c r="D43" s="4">
        <v>4</v>
      </c>
      <c r="E43" s="4">
        <f>_xlfn.XLOOKUP(A43,Income!A:A,Income!N:N)</f>
        <v>3.25</v>
      </c>
      <c r="F43" s="4">
        <f>_xlfn.XLOOKUP(A43,Housing!A:A,Housing!N:N)</f>
        <v>2.2000000000000002</v>
      </c>
      <c r="G43" s="4">
        <f>_xlfn.XLOOKUP(A43,EduChildcare!A:A,EduChildcare!AF:AF)</f>
        <v>2.36</v>
      </c>
      <c r="H43" s="4">
        <f>_xlfn.XLOOKUP(A43,Nutrition!A:A,Nutrition!K:K)</f>
        <v>3.5</v>
      </c>
      <c r="I43" s="4">
        <f>_xlfn.XLOOKUP(A43,CivicParticipation!A:A,CivicParticipation!H:H)</f>
        <v>2</v>
      </c>
      <c r="J43" s="4" t="str">
        <f t="shared" si="0"/>
        <v xml:space="preserve">Civic Participation Composite_ Score </v>
      </c>
      <c r="K43" s="4">
        <f t="shared" si="1"/>
        <v>2</v>
      </c>
      <c r="L43" s="2">
        <f>_xlfn.XLOOKUP(Allscores!A43,Demographics!A:A,Demographics!C:C)</f>
        <v>16567</v>
      </c>
      <c r="M43" s="2" t="s">
        <v>686</v>
      </c>
      <c r="N43" s="2" t="s">
        <v>685</v>
      </c>
      <c r="O43" s="2" t="s">
        <v>684</v>
      </c>
      <c r="P43" s="2" t="s">
        <v>683</v>
      </c>
      <c r="Q43" s="2" t="s">
        <v>682</v>
      </c>
      <c r="R43" s="2" t="s">
        <v>681</v>
      </c>
      <c r="S43" s="2" t="s">
        <v>680</v>
      </c>
      <c r="T43" s="2">
        <v>49.5</v>
      </c>
      <c r="U43" s="2">
        <v>11820</v>
      </c>
      <c r="V43" s="2">
        <v>70</v>
      </c>
      <c r="W43" s="2">
        <v>18.399999999999999</v>
      </c>
      <c r="X43" s="2">
        <v>24</v>
      </c>
    </row>
    <row r="44" spans="1:24" x14ac:dyDescent="0.25">
      <c r="A44" s="2" t="s">
        <v>76</v>
      </c>
      <c r="B44" s="4">
        <v>2.285714285714286</v>
      </c>
      <c r="C44" s="4">
        <f>_xlfn.XLOOKUP(A44,BehavioralHealth!A:A,BehavioralHealth!U:U)</f>
        <v>2.285714285714286</v>
      </c>
      <c r="D44" s="4">
        <v>4</v>
      </c>
      <c r="E44" s="4">
        <f>_xlfn.XLOOKUP(A44,Income!A:A,Income!N:N)</f>
        <v>2.5</v>
      </c>
      <c r="F44" s="4">
        <f>_xlfn.XLOOKUP(A44,Housing!A:A,Housing!N:N)</f>
        <v>2.4</v>
      </c>
      <c r="G44" s="4">
        <f>_xlfn.XLOOKUP(A44,EduChildcare!A:A,EduChildcare!AF:AF)</f>
        <v>2.82</v>
      </c>
      <c r="H44" s="4">
        <f>_xlfn.XLOOKUP(A44,Nutrition!A:A,Nutrition!K:K)</f>
        <v>3.5</v>
      </c>
      <c r="I44" s="4">
        <f>_xlfn.XLOOKUP(A44,CivicParticipation!A:A,CivicParticipation!H:H)</f>
        <v>3</v>
      </c>
      <c r="J44" s="4" t="str">
        <f t="shared" si="0"/>
        <v>Health Composite_Score</v>
      </c>
      <c r="K44" s="4">
        <f t="shared" si="1"/>
        <v>2.285714285714286</v>
      </c>
      <c r="L44" s="2">
        <f>_xlfn.XLOOKUP(Allscores!A44,Demographics!A:A,Demographics!C:C)</f>
        <v>14658</v>
      </c>
      <c r="M44" s="2" t="s">
        <v>679</v>
      </c>
      <c r="N44" s="2" t="s">
        <v>678</v>
      </c>
      <c r="O44" s="2" t="s">
        <v>677</v>
      </c>
      <c r="P44" s="2" t="s">
        <v>341</v>
      </c>
      <c r="Q44" s="2" t="s">
        <v>676</v>
      </c>
      <c r="R44" s="2" t="s">
        <v>675</v>
      </c>
      <c r="S44" s="2" t="s">
        <v>442</v>
      </c>
      <c r="T44" s="2">
        <v>49.3</v>
      </c>
      <c r="U44" s="2">
        <v>14582</v>
      </c>
      <c r="V44" s="2">
        <v>100</v>
      </c>
      <c r="W44" s="2">
        <v>23.2</v>
      </c>
      <c r="X44" s="2">
        <v>20.100000000000001</v>
      </c>
    </row>
    <row r="45" spans="1:24" x14ac:dyDescent="0.25">
      <c r="A45" s="2" t="s">
        <v>77</v>
      </c>
      <c r="B45" s="4">
        <v>2.714285714285714</v>
      </c>
      <c r="C45" s="4">
        <f>_xlfn.XLOOKUP(A45,BehavioralHealth!A:A,BehavioralHealth!U:U)</f>
        <v>2.285714285714286</v>
      </c>
      <c r="D45" s="4">
        <v>2.666666666666667</v>
      </c>
      <c r="E45" s="4">
        <f>_xlfn.XLOOKUP(A45,Income!A:A,Income!N:N)</f>
        <v>2.5</v>
      </c>
      <c r="F45" s="4">
        <f>_xlfn.XLOOKUP(A45,Housing!A:A,Housing!N:N)</f>
        <v>3</v>
      </c>
      <c r="G45" s="4">
        <f>_xlfn.XLOOKUP(A45,EduChildcare!A:A,EduChildcare!AF:AF)</f>
        <v>2</v>
      </c>
      <c r="H45" s="4">
        <f>_xlfn.XLOOKUP(A45,Nutrition!A:A,Nutrition!K:K)</f>
        <v>2.25</v>
      </c>
      <c r="I45" s="4">
        <f>_xlfn.XLOOKUP(A45,CivicParticipation!A:A,CivicParticipation!H:H)</f>
        <v>2.5</v>
      </c>
      <c r="J45" s="4" t="str">
        <f t="shared" si="0"/>
        <v xml:space="preserve">EducationChildcare Composite_Score </v>
      </c>
      <c r="K45" s="4">
        <f t="shared" si="1"/>
        <v>2</v>
      </c>
      <c r="L45" s="2">
        <f>_xlfn.XLOOKUP(Allscores!A45,Demographics!A:A,Demographics!C:C)</f>
        <v>20196</v>
      </c>
      <c r="M45" s="2" t="s">
        <v>674</v>
      </c>
      <c r="N45" s="2" t="s">
        <v>673</v>
      </c>
      <c r="O45" s="2" t="s">
        <v>672</v>
      </c>
      <c r="P45" s="2" t="s">
        <v>671</v>
      </c>
      <c r="Q45" s="2" t="s">
        <v>670</v>
      </c>
      <c r="R45" s="2" t="s">
        <v>669</v>
      </c>
      <c r="S45" s="2" t="s">
        <v>668</v>
      </c>
      <c r="T45" s="2">
        <v>47.8</v>
      </c>
      <c r="U45" s="2">
        <v>11198</v>
      </c>
      <c r="V45" s="2">
        <v>54.7</v>
      </c>
      <c r="W45" s="2">
        <v>20.5</v>
      </c>
      <c r="X45" s="2">
        <v>20</v>
      </c>
    </row>
    <row r="46" spans="1:24" x14ac:dyDescent="0.25">
      <c r="A46" s="2" t="s">
        <v>78</v>
      </c>
      <c r="B46" s="4">
        <v>3.1428571428571419</v>
      </c>
      <c r="C46" s="4">
        <f>_xlfn.XLOOKUP(A46,BehavioralHealth!A:A,BehavioralHealth!U:U)</f>
        <v>2.4285714285714279</v>
      </c>
      <c r="D46" s="4">
        <v>2</v>
      </c>
      <c r="E46" s="4">
        <f>_xlfn.XLOOKUP(A46,Income!A:A,Income!N:N)</f>
        <v>2.25</v>
      </c>
      <c r="F46" s="4">
        <f>_xlfn.XLOOKUP(A46,Housing!A:A,Housing!N:N)</f>
        <v>2.6</v>
      </c>
      <c r="G46" s="4">
        <f>_xlfn.XLOOKUP(A46,EduChildcare!A:A,EduChildcare!AF:AF)</f>
        <v>2.91</v>
      </c>
      <c r="H46" s="4">
        <f>_xlfn.XLOOKUP(A46,Nutrition!A:A,Nutrition!K:K)</f>
        <v>2.75</v>
      </c>
      <c r="I46" s="4">
        <f>_xlfn.XLOOKUP(A46,CivicParticipation!A:A,CivicParticipation!H:H)</f>
        <v>3</v>
      </c>
      <c r="J46" s="4" t="str">
        <f t="shared" si="0"/>
        <v>Social Isolation Composite_Score</v>
      </c>
      <c r="K46" s="4">
        <f t="shared" si="1"/>
        <v>2</v>
      </c>
      <c r="L46" s="2">
        <f>_xlfn.XLOOKUP(Allscores!A46,Demographics!A:A,Demographics!C:C)</f>
        <v>9533</v>
      </c>
      <c r="M46" s="2" t="s">
        <v>667</v>
      </c>
      <c r="N46" s="2" t="s">
        <v>666</v>
      </c>
      <c r="O46" s="2" t="s">
        <v>581</v>
      </c>
      <c r="P46" s="2" t="s">
        <v>389</v>
      </c>
      <c r="Q46" s="2" t="s">
        <v>665</v>
      </c>
      <c r="R46" s="2" t="s">
        <v>664</v>
      </c>
      <c r="S46" s="2" t="s">
        <v>663</v>
      </c>
      <c r="T46" s="2">
        <v>49.5</v>
      </c>
      <c r="U46" s="2">
        <v>9469</v>
      </c>
      <c r="V46" s="2">
        <v>100</v>
      </c>
      <c r="W46" s="2">
        <v>25.2</v>
      </c>
      <c r="X46" s="2">
        <v>20.6</v>
      </c>
    </row>
    <row r="47" spans="1:24" x14ac:dyDescent="0.25">
      <c r="A47" s="2" t="s">
        <v>79</v>
      </c>
      <c r="B47" s="4">
        <v>2.8571428571428572</v>
      </c>
      <c r="C47" s="4">
        <f>_xlfn.XLOOKUP(A47,BehavioralHealth!A:A,BehavioralHealth!U:U)</f>
        <v>3</v>
      </c>
      <c r="D47" s="4">
        <v>3</v>
      </c>
      <c r="E47" s="4">
        <f>_xlfn.XLOOKUP(A47,Income!A:A,Income!N:N)</f>
        <v>2.5</v>
      </c>
      <c r="F47" s="4">
        <f>_xlfn.XLOOKUP(A47,Housing!A:A,Housing!N:N)</f>
        <v>2.8</v>
      </c>
      <c r="G47" s="4">
        <f>_xlfn.XLOOKUP(A47,EduChildcare!A:A,EduChildcare!AF:AF)</f>
        <v>3.45</v>
      </c>
      <c r="H47" s="4">
        <f>_xlfn.XLOOKUP(A47,Nutrition!A:A,Nutrition!K:K)</f>
        <v>2</v>
      </c>
      <c r="I47" s="4">
        <f>_xlfn.XLOOKUP(A47,CivicParticipation!A:A,CivicParticipation!H:H)</f>
        <v>2.5</v>
      </c>
      <c r="J47" s="4" t="str">
        <f t="shared" si="0"/>
        <v>Nutrition Composite_Score</v>
      </c>
      <c r="K47" s="4">
        <f t="shared" si="1"/>
        <v>2</v>
      </c>
      <c r="L47" s="2">
        <f>_xlfn.XLOOKUP(Allscores!A47,Demographics!A:A,Demographics!C:C)</f>
        <v>9572</v>
      </c>
      <c r="M47" s="2" t="s">
        <v>662</v>
      </c>
      <c r="N47" s="2" t="s">
        <v>661</v>
      </c>
      <c r="O47" s="2" t="s">
        <v>660</v>
      </c>
      <c r="P47" s="2" t="s">
        <v>579</v>
      </c>
      <c r="Q47" s="2" t="s">
        <v>659</v>
      </c>
      <c r="R47" s="2" t="s">
        <v>658</v>
      </c>
      <c r="S47" s="2" t="s">
        <v>657</v>
      </c>
      <c r="T47" s="2">
        <v>50.3</v>
      </c>
      <c r="U47" s="2">
        <v>4258</v>
      </c>
      <c r="V47" s="2">
        <v>44.4</v>
      </c>
      <c r="W47" s="2">
        <v>23.5</v>
      </c>
      <c r="X47" s="2">
        <v>22.3</v>
      </c>
    </row>
    <row r="48" spans="1:24" x14ac:dyDescent="0.25">
      <c r="A48" s="2" t="s">
        <v>80</v>
      </c>
      <c r="B48" s="4">
        <v>2</v>
      </c>
      <c r="C48" s="4">
        <f>_xlfn.XLOOKUP(A48,BehavioralHealth!A:A,BehavioralHealth!U:U)</f>
        <v>2.5714285714285712</v>
      </c>
      <c r="D48" s="4">
        <v>2.666666666666667</v>
      </c>
      <c r="E48" s="4">
        <f>_xlfn.XLOOKUP(A48,Income!A:A,Income!N:N)</f>
        <v>3.5</v>
      </c>
      <c r="F48" s="4">
        <f>_xlfn.XLOOKUP(A48,Housing!A:A,Housing!N:N)</f>
        <v>3.6</v>
      </c>
      <c r="G48" s="4">
        <f>_xlfn.XLOOKUP(A48,EduChildcare!A:A,EduChildcare!AF:AF)</f>
        <v>3.18</v>
      </c>
      <c r="H48" s="4">
        <f>_xlfn.XLOOKUP(A48,Nutrition!A:A,Nutrition!K:K)</f>
        <v>3.25</v>
      </c>
      <c r="I48" s="4">
        <f>_xlfn.XLOOKUP(A48,CivicParticipation!A:A,CivicParticipation!H:H)</f>
        <v>3</v>
      </c>
      <c r="J48" s="4" t="str">
        <f t="shared" si="0"/>
        <v>Health Composite_Score</v>
      </c>
      <c r="K48" s="4">
        <f t="shared" si="1"/>
        <v>2</v>
      </c>
      <c r="L48" s="2">
        <f>_xlfn.XLOOKUP(Allscores!A48,Demographics!A:A,Demographics!C:C)</f>
        <v>6888</v>
      </c>
      <c r="M48" s="2" t="s">
        <v>656</v>
      </c>
      <c r="N48" s="2" t="s">
        <v>398</v>
      </c>
      <c r="O48" s="2" t="s">
        <v>655</v>
      </c>
      <c r="P48" s="2" t="s">
        <v>384</v>
      </c>
      <c r="Q48" s="2" t="s">
        <v>654</v>
      </c>
      <c r="R48" s="2" t="s">
        <v>653</v>
      </c>
      <c r="S48" s="2" t="s">
        <v>579</v>
      </c>
      <c r="T48" s="2">
        <v>49.9</v>
      </c>
      <c r="U48" s="2">
        <v>7005</v>
      </c>
      <c r="V48" s="2">
        <v>100</v>
      </c>
      <c r="W48" s="2">
        <v>24.3</v>
      </c>
      <c r="X48" s="2">
        <v>22.2</v>
      </c>
    </row>
    <row r="49" spans="1:24" x14ac:dyDescent="0.25">
      <c r="A49" s="2" t="s">
        <v>81</v>
      </c>
      <c r="B49" s="4">
        <v>2.8571428571428572</v>
      </c>
      <c r="C49" s="4">
        <f>_xlfn.XLOOKUP(A49,BehavioralHealth!A:A,BehavioralHealth!U:U)</f>
        <v>3.4285714285714279</v>
      </c>
      <c r="D49" s="4">
        <v>4</v>
      </c>
      <c r="E49" s="4">
        <f>_xlfn.XLOOKUP(A49,Income!A:A,Income!N:N)</f>
        <v>3.5</v>
      </c>
      <c r="F49" s="4">
        <f>_xlfn.XLOOKUP(A49,Housing!A:A,Housing!N:N)</f>
        <v>3.4</v>
      </c>
      <c r="G49" s="4">
        <f>_xlfn.XLOOKUP(A49,EduChildcare!A:A,EduChildcare!AF:AF)</f>
        <v>2.91</v>
      </c>
      <c r="H49" s="4">
        <f>_xlfn.XLOOKUP(A49,Nutrition!A:A,Nutrition!K:K)</f>
        <v>4</v>
      </c>
      <c r="I49" s="4">
        <f>_xlfn.XLOOKUP(A49,CivicParticipation!A:A,CivicParticipation!H:H)</f>
        <v>4</v>
      </c>
      <c r="J49" s="4" t="str">
        <f t="shared" si="0"/>
        <v>Health Composite_Score</v>
      </c>
      <c r="K49" s="4">
        <f t="shared" si="1"/>
        <v>2.8571428571428572</v>
      </c>
      <c r="L49" s="2">
        <f>_xlfn.XLOOKUP(Allscores!A49,Demographics!A:A,Demographics!C:C)</f>
        <v>16475</v>
      </c>
      <c r="M49" s="2" t="s">
        <v>652</v>
      </c>
      <c r="N49" s="2" t="s">
        <v>651</v>
      </c>
      <c r="O49" s="2" t="s">
        <v>650</v>
      </c>
      <c r="P49" s="2" t="s">
        <v>649</v>
      </c>
      <c r="Q49" s="2" t="s">
        <v>648</v>
      </c>
      <c r="R49" s="2" t="s">
        <v>647</v>
      </c>
      <c r="S49" s="2" t="s">
        <v>646</v>
      </c>
      <c r="T49" s="2">
        <v>49.2</v>
      </c>
      <c r="U49" s="2">
        <v>16662</v>
      </c>
      <c r="V49" s="2">
        <v>100</v>
      </c>
      <c r="W49" s="2">
        <v>23.2</v>
      </c>
      <c r="X49" s="2">
        <v>20</v>
      </c>
    </row>
    <row r="50" spans="1:24" x14ac:dyDescent="0.25">
      <c r="A50" s="2" t="s">
        <v>82</v>
      </c>
      <c r="B50" s="4">
        <v>3.1428571428571419</v>
      </c>
      <c r="C50" s="4">
        <f>_xlfn.XLOOKUP(A50,BehavioralHealth!A:A,BehavioralHealth!U:U)</f>
        <v>3.714285714285714</v>
      </c>
      <c r="D50" s="4">
        <v>3</v>
      </c>
      <c r="E50" s="4">
        <f>_xlfn.XLOOKUP(A50,Income!A:A,Income!N:N)</f>
        <v>2.5</v>
      </c>
      <c r="F50" s="4">
        <f>_xlfn.XLOOKUP(A50,Housing!A:A,Housing!N:N)</f>
        <v>3</v>
      </c>
      <c r="G50" s="4">
        <f>_xlfn.XLOOKUP(A50,EduChildcare!A:A,EduChildcare!AF:AF)</f>
        <v>2.73</v>
      </c>
      <c r="H50" s="4">
        <f>_xlfn.XLOOKUP(A50,Nutrition!A:A,Nutrition!K:K)</f>
        <v>3</v>
      </c>
      <c r="I50" s="4">
        <f>_xlfn.XLOOKUP(A50,CivicParticipation!A:A,CivicParticipation!H:H)</f>
        <v>3</v>
      </c>
      <c r="J50" s="4" t="str">
        <f t="shared" si="0"/>
        <v xml:space="preserve">Income Composite_Score </v>
      </c>
      <c r="K50" s="4">
        <f t="shared" si="1"/>
        <v>2.5</v>
      </c>
      <c r="L50" s="2">
        <f>_xlfn.XLOOKUP(Allscores!A50,Demographics!A:A,Demographics!C:C)</f>
        <v>19324</v>
      </c>
      <c r="M50" s="2" t="s">
        <v>644</v>
      </c>
      <c r="N50" s="2" t="s">
        <v>453</v>
      </c>
      <c r="O50" s="2" t="s">
        <v>645</v>
      </c>
      <c r="P50" s="2" t="s">
        <v>644</v>
      </c>
      <c r="Q50" s="2" t="s">
        <v>643</v>
      </c>
      <c r="R50" s="2" t="s">
        <v>642</v>
      </c>
      <c r="S50" s="2" t="s">
        <v>641</v>
      </c>
      <c r="T50" s="2">
        <v>49.4</v>
      </c>
      <c r="U50" s="2">
        <v>13387</v>
      </c>
      <c r="V50" s="2">
        <v>68.7</v>
      </c>
      <c r="W50" s="2">
        <v>21.9</v>
      </c>
      <c r="X50" s="2">
        <v>22.1</v>
      </c>
    </row>
    <row r="51" spans="1:24" x14ac:dyDescent="0.25">
      <c r="A51" s="2" t="s">
        <v>83</v>
      </c>
      <c r="B51" s="4">
        <v>3</v>
      </c>
      <c r="C51" s="4">
        <f>_xlfn.XLOOKUP(A51,BehavioralHealth!A:A,BehavioralHealth!U:U)</f>
        <v>2.4285714285714279</v>
      </c>
      <c r="D51" s="4">
        <v>1.666666666666667</v>
      </c>
      <c r="E51" s="4">
        <f>_xlfn.XLOOKUP(A51,Income!A:A,Income!N:N)</f>
        <v>2.75</v>
      </c>
      <c r="F51" s="4">
        <f>_xlfn.XLOOKUP(A51,Housing!A:A,Housing!N:N)</f>
        <v>3.6</v>
      </c>
      <c r="G51" s="4">
        <f>_xlfn.XLOOKUP(A51,EduChildcare!A:A,EduChildcare!AF:AF)</f>
        <v>2</v>
      </c>
      <c r="H51" s="4">
        <f>_xlfn.XLOOKUP(A51,Nutrition!A:A,Nutrition!K:K)</f>
        <v>3.25</v>
      </c>
      <c r="I51" s="4">
        <f>_xlfn.XLOOKUP(A51,CivicParticipation!A:A,CivicParticipation!H:H)</f>
        <v>2.5</v>
      </c>
      <c r="J51" s="4" t="str">
        <f t="shared" si="0"/>
        <v>Social Isolation Composite_Score</v>
      </c>
      <c r="K51" s="4">
        <f t="shared" si="1"/>
        <v>1.666666666666667</v>
      </c>
      <c r="L51" s="2">
        <f>_xlfn.XLOOKUP(Allscores!A51,Demographics!A:A,Demographics!C:C)</f>
        <v>37938</v>
      </c>
      <c r="M51" s="2" t="s">
        <v>640</v>
      </c>
      <c r="N51" s="2" t="s">
        <v>639</v>
      </c>
      <c r="O51" s="2" t="s">
        <v>638</v>
      </c>
      <c r="P51" s="2" t="s">
        <v>637</v>
      </c>
      <c r="Q51" s="2" t="s">
        <v>636</v>
      </c>
      <c r="R51" s="2" t="s">
        <v>635</v>
      </c>
      <c r="S51" s="2" t="s">
        <v>634</v>
      </c>
      <c r="T51" s="2">
        <v>48</v>
      </c>
      <c r="U51" s="2">
        <v>21870</v>
      </c>
      <c r="V51" s="2">
        <v>57.8</v>
      </c>
      <c r="W51" s="2">
        <v>22</v>
      </c>
      <c r="X51" s="2">
        <v>19.8</v>
      </c>
    </row>
    <row r="52" spans="1:24" x14ac:dyDescent="0.25">
      <c r="A52" s="2" t="s">
        <v>84</v>
      </c>
      <c r="B52" s="4">
        <v>2.1428571428571428</v>
      </c>
      <c r="C52" s="4">
        <f>_xlfn.XLOOKUP(A52,BehavioralHealth!A:A,BehavioralHealth!U:U)</f>
        <v>3</v>
      </c>
      <c r="D52" s="4">
        <v>3</v>
      </c>
      <c r="E52" s="4">
        <f>_xlfn.XLOOKUP(A52,Income!A:A,Income!N:N)</f>
        <v>2.5</v>
      </c>
      <c r="F52" s="4">
        <f>_xlfn.XLOOKUP(A52,Housing!A:A,Housing!N:N)</f>
        <v>1.6</v>
      </c>
      <c r="G52" s="4">
        <f>_xlfn.XLOOKUP(A52,EduChildcare!A:A,EduChildcare!AF:AF)</f>
        <v>2.36</v>
      </c>
      <c r="H52" s="4">
        <f>_xlfn.XLOOKUP(A52,Nutrition!A:A,Nutrition!K:K)</f>
        <v>2.5</v>
      </c>
      <c r="I52" s="4">
        <f>_xlfn.XLOOKUP(A52,CivicParticipation!A:A,CivicParticipation!H:H)</f>
        <v>2</v>
      </c>
      <c r="J52" s="4" t="str">
        <f t="shared" si="0"/>
        <v xml:space="preserve">Housing Composite_Score </v>
      </c>
      <c r="K52" s="4">
        <f t="shared" si="1"/>
        <v>1.6</v>
      </c>
      <c r="L52" s="2">
        <f>_xlfn.XLOOKUP(Allscores!A52,Demographics!A:A,Demographics!C:C)</f>
        <v>15698</v>
      </c>
      <c r="M52" s="2" t="s">
        <v>633</v>
      </c>
      <c r="N52" s="2" t="s">
        <v>632</v>
      </c>
      <c r="O52" s="2" t="s">
        <v>631</v>
      </c>
      <c r="P52" s="2" t="s">
        <v>424</v>
      </c>
      <c r="Q52" s="2" t="s">
        <v>630</v>
      </c>
      <c r="R52" s="2" t="s">
        <v>629</v>
      </c>
      <c r="S52" s="2" t="s">
        <v>628</v>
      </c>
      <c r="T52" s="2">
        <v>47.8</v>
      </c>
      <c r="U52" s="2">
        <v>6452</v>
      </c>
      <c r="V52" s="2">
        <v>41.2</v>
      </c>
      <c r="W52" s="2">
        <v>16.5</v>
      </c>
      <c r="X52" s="2">
        <v>26.8</v>
      </c>
    </row>
    <row r="53" spans="1:24" x14ac:dyDescent="0.25">
      <c r="A53" s="2" t="s">
        <v>85</v>
      </c>
      <c r="B53" s="4">
        <v>3.9999999999999991</v>
      </c>
      <c r="C53" s="4">
        <f>_xlfn.XLOOKUP(A53,BehavioralHealth!A:A,BehavioralHealth!U:U)</f>
        <v>3.5714285714285712</v>
      </c>
      <c r="D53" s="4">
        <v>2</v>
      </c>
      <c r="E53" s="4">
        <f>_xlfn.XLOOKUP(A53,Income!A:A,Income!N:N)</f>
        <v>2.75</v>
      </c>
      <c r="F53" s="4">
        <f>_xlfn.XLOOKUP(A53,Housing!A:A,Housing!N:N)</f>
        <v>1.8</v>
      </c>
      <c r="G53" s="4">
        <f>_xlfn.XLOOKUP(A53,EduChildcare!A:A,EduChildcare!AF:AF)</f>
        <v>2.36</v>
      </c>
      <c r="H53" s="4">
        <f>_xlfn.XLOOKUP(A53,Nutrition!A:A,Nutrition!K:K)</f>
        <v>4</v>
      </c>
      <c r="I53" s="4">
        <f>_xlfn.XLOOKUP(A53,CivicParticipation!A:A,CivicParticipation!H:H)</f>
        <v>3.5</v>
      </c>
      <c r="J53" s="4" t="str">
        <f t="shared" si="0"/>
        <v xml:space="preserve">Housing Composite_Score </v>
      </c>
      <c r="K53" s="4">
        <f t="shared" si="1"/>
        <v>1.8</v>
      </c>
      <c r="L53" s="2">
        <f>_xlfn.XLOOKUP(Allscores!A53,Demographics!A:A,Demographics!C:C)</f>
        <v>156420</v>
      </c>
      <c r="M53" s="2" t="s">
        <v>627</v>
      </c>
      <c r="N53" s="2" t="s">
        <v>626</v>
      </c>
      <c r="O53" s="2" t="s">
        <v>625</v>
      </c>
      <c r="P53" s="2" t="s">
        <v>624</v>
      </c>
      <c r="Q53" s="2" t="s">
        <v>623</v>
      </c>
      <c r="R53" s="2" t="s">
        <v>622</v>
      </c>
      <c r="S53" s="2" t="s">
        <v>621</v>
      </c>
      <c r="T53" s="2">
        <v>50.3</v>
      </c>
      <c r="U53" s="2">
        <v>25458</v>
      </c>
      <c r="V53" s="2">
        <v>16.7</v>
      </c>
      <c r="W53" s="2">
        <v>19</v>
      </c>
      <c r="X53" s="2">
        <v>13.5</v>
      </c>
    </row>
    <row r="54" spans="1:24" x14ac:dyDescent="0.25">
      <c r="A54" s="2" t="s">
        <v>86</v>
      </c>
      <c r="B54" s="4">
        <v>3.9999999999999991</v>
      </c>
      <c r="C54" s="4">
        <f>_xlfn.XLOOKUP(A54,BehavioralHealth!A:A,BehavioralHealth!U:U)</f>
        <v>3.4285714285714279</v>
      </c>
      <c r="D54" s="4">
        <v>1.333333333333333</v>
      </c>
      <c r="E54" s="4">
        <f>_xlfn.XLOOKUP(A54,Income!A:A,Income!N:N)</f>
        <v>3.75</v>
      </c>
      <c r="F54" s="4">
        <f>_xlfn.XLOOKUP(A54,Housing!A:A,Housing!N:N)</f>
        <v>2.8</v>
      </c>
      <c r="G54" s="4">
        <f>_xlfn.XLOOKUP(A54,EduChildcare!A:A,EduChildcare!AF:AF)</f>
        <v>3</v>
      </c>
      <c r="H54" s="4">
        <f>_xlfn.XLOOKUP(A54,Nutrition!A:A,Nutrition!K:K)</f>
        <v>3.25</v>
      </c>
      <c r="I54" s="4">
        <f>_xlfn.XLOOKUP(A54,CivicParticipation!A:A,CivicParticipation!H:H)</f>
        <v>2.5</v>
      </c>
      <c r="J54" s="4" t="str">
        <f t="shared" si="0"/>
        <v>Social Isolation Composite_Score</v>
      </c>
      <c r="K54" s="4">
        <f t="shared" si="1"/>
        <v>1.333333333333333</v>
      </c>
      <c r="L54" s="2">
        <f>_xlfn.XLOOKUP(Allscores!A54,Demographics!A:A,Demographics!C:C)</f>
        <v>20848</v>
      </c>
      <c r="M54" s="2" t="s">
        <v>620</v>
      </c>
      <c r="N54" s="2" t="s">
        <v>562</v>
      </c>
      <c r="O54" s="2" t="s">
        <v>619</v>
      </c>
      <c r="P54" s="2" t="s">
        <v>442</v>
      </c>
      <c r="Q54" s="2" t="s">
        <v>618</v>
      </c>
      <c r="R54" s="2" t="s">
        <v>617</v>
      </c>
      <c r="S54" s="2" t="s">
        <v>616</v>
      </c>
      <c r="T54" s="2">
        <v>47.3</v>
      </c>
      <c r="U54" s="2">
        <v>15235</v>
      </c>
      <c r="V54" s="2">
        <v>73.8</v>
      </c>
      <c r="W54" s="2">
        <v>20.3</v>
      </c>
      <c r="X54" s="2">
        <v>21.4</v>
      </c>
    </row>
    <row r="55" spans="1:24" x14ac:dyDescent="0.25">
      <c r="A55" s="2" t="s">
        <v>87</v>
      </c>
      <c r="B55" s="4">
        <v>2.4285714285714279</v>
      </c>
      <c r="C55" s="4">
        <f>_xlfn.XLOOKUP(A55,BehavioralHealth!A:A,BehavioralHealth!U:U)</f>
        <v>2.8571428571428572</v>
      </c>
      <c r="D55" s="4">
        <v>2</v>
      </c>
      <c r="E55" s="4">
        <f>_xlfn.XLOOKUP(A55,Income!A:A,Income!N:N)</f>
        <v>2.5</v>
      </c>
      <c r="F55" s="4">
        <f>_xlfn.XLOOKUP(A55,Housing!A:A,Housing!N:N)</f>
        <v>1.8</v>
      </c>
      <c r="G55" s="4">
        <f>_xlfn.XLOOKUP(A55,EduChildcare!A:A,EduChildcare!AF:AF)</f>
        <v>2.73</v>
      </c>
      <c r="H55" s="4">
        <f>_xlfn.XLOOKUP(A55,Nutrition!A:A,Nutrition!K:K)</f>
        <v>1</v>
      </c>
      <c r="I55" s="4">
        <f>_xlfn.XLOOKUP(A55,CivicParticipation!A:A,CivicParticipation!H:H)</f>
        <v>1.5</v>
      </c>
      <c r="J55" s="4" t="str">
        <f t="shared" si="0"/>
        <v>Nutrition Composite_Score</v>
      </c>
      <c r="K55" s="4">
        <f t="shared" si="1"/>
        <v>1</v>
      </c>
      <c r="L55" s="2">
        <f>_xlfn.XLOOKUP(Allscores!A55,Demographics!A:A,Demographics!C:C)</f>
        <v>9904</v>
      </c>
      <c r="M55" s="2" t="s">
        <v>615</v>
      </c>
      <c r="N55" s="2" t="s">
        <v>614</v>
      </c>
      <c r="O55" s="2" t="s">
        <v>614</v>
      </c>
      <c r="P55" s="2" t="s">
        <v>317</v>
      </c>
      <c r="Q55" s="2" t="s">
        <v>613</v>
      </c>
      <c r="R55" s="2" t="s">
        <v>612</v>
      </c>
      <c r="S55" s="2" t="s">
        <v>611</v>
      </c>
      <c r="T55" s="2">
        <v>49.1</v>
      </c>
      <c r="U55" s="2">
        <v>10033</v>
      </c>
      <c r="V55" s="2">
        <v>100</v>
      </c>
      <c r="W55" s="2">
        <v>22.4</v>
      </c>
      <c r="X55" s="2">
        <v>22.6</v>
      </c>
    </row>
    <row r="56" spans="1:24" x14ac:dyDescent="0.25">
      <c r="A56" s="2" t="s">
        <v>88</v>
      </c>
      <c r="B56" s="4">
        <v>2.4285714285714279</v>
      </c>
      <c r="C56" s="4">
        <f>_xlfn.XLOOKUP(A56,BehavioralHealth!A:A,BehavioralHealth!U:U)</f>
        <v>2.285714285714286</v>
      </c>
      <c r="D56" s="4">
        <v>2.666666666666667</v>
      </c>
      <c r="E56" s="4">
        <f>_xlfn.XLOOKUP(A56,Income!A:A,Income!N:N)</f>
        <v>1.5</v>
      </c>
      <c r="F56" s="4">
        <f>_xlfn.XLOOKUP(A56,Housing!A:A,Housing!N:N)</f>
        <v>2.4</v>
      </c>
      <c r="G56" s="4">
        <f>_xlfn.XLOOKUP(A56,EduChildcare!A:A,EduChildcare!AF:AF)</f>
        <v>2.36</v>
      </c>
      <c r="H56" s="4">
        <f>_xlfn.XLOOKUP(A56,Nutrition!A:A,Nutrition!K:K)</f>
        <v>2.25</v>
      </c>
      <c r="I56" s="4">
        <f>_xlfn.XLOOKUP(A56,CivicParticipation!A:A,CivicParticipation!H:H)</f>
        <v>3.5</v>
      </c>
      <c r="J56" s="4" t="str">
        <f t="shared" si="0"/>
        <v xml:space="preserve">Income Composite_Score </v>
      </c>
      <c r="K56" s="4">
        <f t="shared" si="1"/>
        <v>1.5</v>
      </c>
      <c r="L56" s="2">
        <f>_xlfn.XLOOKUP(Allscores!A56,Demographics!A:A,Demographics!C:C)</f>
        <v>14475</v>
      </c>
      <c r="M56" s="2" t="s">
        <v>610</v>
      </c>
      <c r="N56" s="2" t="s">
        <v>609</v>
      </c>
      <c r="O56" s="2" t="s">
        <v>608</v>
      </c>
      <c r="P56" s="2" t="s">
        <v>607</v>
      </c>
      <c r="Q56" s="2" t="s">
        <v>606</v>
      </c>
      <c r="R56" s="2" t="s">
        <v>605</v>
      </c>
      <c r="S56" s="2" t="s">
        <v>604</v>
      </c>
      <c r="T56" s="2">
        <v>48.9</v>
      </c>
      <c r="U56" s="2">
        <v>9385</v>
      </c>
      <c r="V56" s="2">
        <v>63.3</v>
      </c>
      <c r="W56" s="2">
        <v>21.9</v>
      </c>
      <c r="X56" s="2">
        <v>25.7</v>
      </c>
    </row>
    <row r="57" spans="1:24" x14ac:dyDescent="0.25">
      <c r="A57" s="2" t="s">
        <v>89</v>
      </c>
      <c r="B57" s="4">
        <v>2.5714285714285712</v>
      </c>
      <c r="C57" s="4">
        <f>_xlfn.XLOOKUP(A57,BehavioralHealth!A:A,BehavioralHealth!U:U)</f>
        <v>2.8571428571428572</v>
      </c>
      <c r="D57" s="4">
        <v>4</v>
      </c>
      <c r="E57" s="4">
        <f>_xlfn.XLOOKUP(A57,Income!A:A,Income!N:N)</f>
        <v>2.5</v>
      </c>
      <c r="F57" s="4">
        <f>_xlfn.XLOOKUP(A57,Housing!A:A,Housing!N:N)</f>
        <v>1.6</v>
      </c>
      <c r="G57" s="4">
        <f>_xlfn.XLOOKUP(A57,EduChildcare!A:A,EduChildcare!AF:AF)</f>
        <v>2.09</v>
      </c>
      <c r="H57" s="4">
        <f>_xlfn.XLOOKUP(A57,Nutrition!A:A,Nutrition!K:K)</f>
        <v>1.25</v>
      </c>
      <c r="I57" s="4">
        <f>_xlfn.XLOOKUP(A57,CivicParticipation!A:A,CivicParticipation!H:H)</f>
        <v>1.5</v>
      </c>
      <c r="J57" s="4" t="str">
        <f t="shared" si="0"/>
        <v>Nutrition Composite_Score</v>
      </c>
      <c r="K57" s="4">
        <f t="shared" si="1"/>
        <v>1.25</v>
      </c>
      <c r="L57" s="2">
        <f>_xlfn.XLOOKUP(Allscores!A57,Demographics!A:A,Demographics!C:C)</f>
        <v>32840</v>
      </c>
      <c r="M57" s="2" t="s">
        <v>603</v>
      </c>
      <c r="N57" s="2" t="s">
        <v>602</v>
      </c>
      <c r="O57" s="2" t="s">
        <v>601</v>
      </c>
      <c r="P57" s="2" t="s">
        <v>600</v>
      </c>
      <c r="Q57" s="2" t="s">
        <v>599</v>
      </c>
      <c r="R57" s="2" t="s">
        <v>598</v>
      </c>
      <c r="S57" s="2" t="s">
        <v>597</v>
      </c>
      <c r="T57" s="2">
        <v>49.6</v>
      </c>
      <c r="U57" s="2">
        <v>13740</v>
      </c>
      <c r="V57" s="2">
        <v>40.9</v>
      </c>
      <c r="W57" s="2">
        <v>21.1</v>
      </c>
      <c r="X57" s="2">
        <v>22.1</v>
      </c>
    </row>
    <row r="58" spans="1:24" x14ac:dyDescent="0.25">
      <c r="A58" s="2" t="s">
        <v>90</v>
      </c>
      <c r="B58" s="4">
        <v>3.5714285714285712</v>
      </c>
      <c r="C58" s="4">
        <f>_xlfn.XLOOKUP(A58,BehavioralHealth!A:A,BehavioralHealth!U:U)</f>
        <v>2.4285714285714279</v>
      </c>
      <c r="D58" s="4">
        <v>3.333333333333333</v>
      </c>
      <c r="E58" s="4">
        <f>_xlfn.XLOOKUP(A58,Income!A:A,Income!N:N)</f>
        <v>2</v>
      </c>
      <c r="F58" s="4">
        <f>_xlfn.XLOOKUP(A58,Housing!A:A,Housing!N:N)</f>
        <v>2.6</v>
      </c>
      <c r="G58" s="4">
        <f>_xlfn.XLOOKUP(A58,EduChildcare!A:A,EduChildcare!AF:AF)</f>
        <v>1.55</v>
      </c>
      <c r="H58" s="4">
        <f>_xlfn.XLOOKUP(A58,Nutrition!A:A,Nutrition!K:K)</f>
        <v>2.75</v>
      </c>
      <c r="I58" s="4">
        <f>_xlfn.XLOOKUP(A58,CivicParticipation!A:A,CivicParticipation!H:H)</f>
        <v>4</v>
      </c>
      <c r="J58" s="4" t="str">
        <f t="shared" si="0"/>
        <v xml:space="preserve">EducationChildcare Composite_Score </v>
      </c>
      <c r="K58" s="4">
        <f t="shared" si="1"/>
        <v>1.55</v>
      </c>
      <c r="L58" s="2">
        <f>_xlfn.XLOOKUP(Allscores!A58,Demographics!A:A,Demographics!C:C)</f>
        <v>229033</v>
      </c>
      <c r="M58" s="2" t="s">
        <v>596</v>
      </c>
      <c r="N58" s="2" t="s">
        <v>595</v>
      </c>
      <c r="O58" s="2" t="s">
        <v>594</v>
      </c>
      <c r="P58" s="2" t="s">
        <v>593</v>
      </c>
      <c r="Q58" s="2" t="s">
        <v>592</v>
      </c>
      <c r="R58" s="2" t="s">
        <v>591</v>
      </c>
      <c r="S58" s="2" t="s">
        <v>590</v>
      </c>
      <c r="T58" s="2">
        <v>50.4</v>
      </c>
      <c r="U58" s="2">
        <v>31532</v>
      </c>
      <c r="V58" s="2">
        <v>13.7</v>
      </c>
      <c r="W58" s="2">
        <v>22.2</v>
      </c>
      <c r="X58" s="2">
        <v>17.5</v>
      </c>
    </row>
    <row r="59" spans="1:24" x14ac:dyDescent="0.25">
      <c r="A59" s="2" t="s">
        <v>91</v>
      </c>
      <c r="B59" s="4">
        <v>2.1428571428571419</v>
      </c>
      <c r="C59" s="4">
        <f>_xlfn.XLOOKUP(A59,BehavioralHealth!A:A,BehavioralHealth!U:U)</f>
        <v>3.1428571428571428</v>
      </c>
      <c r="D59" s="4">
        <v>1.333333333333333</v>
      </c>
      <c r="E59" s="4">
        <f>_xlfn.XLOOKUP(A59,Income!A:A,Income!N:N)</f>
        <v>2.5</v>
      </c>
      <c r="F59" s="4">
        <f>_xlfn.XLOOKUP(A59,Housing!A:A,Housing!N:N)</f>
        <v>3</v>
      </c>
      <c r="G59" s="4">
        <f>_xlfn.XLOOKUP(A59,EduChildcare!A:A,EduChildcare!AF:AF)</f>
        <v>2.36</v>
      </c>
      <c r="H59" s="4">
        <f>_xlfn.XLOOKUP(A59,Nutrition!A:A,Nutrition!K:K)</f>
        <v>3.5</v>
      </c>
      <c r="I59" s="4">
        <f>_xlfn.XLOOKUP(A59,CivicParticipation!A:A,CivicParticipation!H:H)</f>
        <v>1</v>
      </c>
      <c r="J59" s="4" t="str">
        <f t="shared" si="0"/>
        <v xml:space="preserve">Civic Participation Composite_ Score </v>
      </c>
      <c r="K59" s="4">
        <f t="shared" si="1"/>
        <v>1</v>
      </c>
      <c r="L59" s="2">
        <f>_xlfn.XLOOKUP(Allscores!A59,Demographics!A:A,Demographics!C:C)</f>
        <v>10677</v>
      </c>
      <c r="M59" s="2" t="s">
        <v>589</v>
      </c>
      <c r="N59" s="2" t="s">
        <v>588</v>
      </c>
      <c r="O59" s="2" t="s">
        <v>587</v>
      </c>
      <c r="P59" s="2" t="s">
        <v>586</v>
      </c>
      <c r="Q59" s="2" t="s">
        <v>585</v>
      </c>
      <c r="R59" s="2" t="s">
        <v>584</v>
      </c>
      <c r="S59" s="2" t="s">
        <v>583</v>
      </c>
      <c r="T59" s="2">
        <v>48.8</v>
      </c>
      <c r="U59" s="2">
        <v>10837</v>
      </c>
      <c r="V59" s="2">
        <v>100</v>
      </c>
      <c r="W59" s="2">
        <v>21.4</v>
      </c>
      <c r="X59" s="2">
        <v>20.3</v>
      </c>
    </row>
    <row r="60" spans="1:24" x14ac:dyDescent="0.25">
      <c r="A60" s="2" t="s">
        <v>92</v>
      </c>
      <c r="B60" s="4">
        <v>2</v>
      </c>
      <c r="C60" s="4">
        <f>_xlfn.XLOOKUP(A60,BehavioralHealth!A:A,BehavioralHealth!U:U)</f>
        <v>2.2857142857142851</v>
      </c>
      <c r="D60" s="4">
        <v>3</v>
      </c>
      <c r="E60" s="4">
        <f>_xlfn.XLOOKUP(A60,Income!A:A,Income!N:N)</f>
        <v>1.25</v>
      </c>
      <c r="F60" s="4">
        <f>_xlfn.XLOOKUP(A60,Housing!A:A,Housing!N:N)</f>
        <v>1.8</v>
      </c>
      <c r="G60" s="4">
        <f>_xlfn.XLOOKUP(A60,EduChildcare!A:A,EduChildcare!AF:AF)</f>
        <v>2.4500000000000002</v>
      </c>
      <c r="H60" s="4">
        <f>_xlfn.XLOOKUP(A60,Nutrition!A:A,Nutrition!K:K)</f>
        <v>1</v>
      </c>
      <c r="I60" s="4">
        <f>_xlfn.XLOOKUP(A60,CivicParticipation!A:A,CivicParticipation!H:H)</f>
        <v>1.5</v>
      </c>
      <c r="J60" s="4" t="str">
        <f t="shared" si="0"/>
        <v>Nutrition Composite_Score</v>
      </c>
      <c r="K60" s="4">
        <f t="shared" si="1"/>
        <v>1</v>
      </c>
      <c r="L60" s="2">
        <f>_xlfn.XLOOKUP(Allscores!A60,Demographics!A:A,Demographics!C:C)</f>
        <v>8689</v>
      </c>
      <c r="M60" s="2" t="s">
        <v>582</v>
      </c>
      <c r="N60" s="2" t="s">
        <v>581</v>
      </c>
      <c r="O60" s="2" t="s">
        <v>580</v>
      </c>
      <c r="P60" s="2" t="s">
        <v>579</v>
      </c>
      <c r="Q60" s="2" t="s">
        <v>578</v>
      </c>
      <c r="R60" s="2" t="s">
        <v>577</v>
      </c>
      <c r="S60" s="2" t="s">
        <v>576</v>
      </c>
      <c r="T60" s="2">
        <v>48.9</v>
      </c>
      <c r="U60" s="2">
        <v>8634</v>
      </c>
      <c r="V60" s="2">
        <v>100</v>
      </c>
      <c r="W60" s="2">
        <v>23.2</v>
      </c>
      <c r="X60" s="2">
        <v>22.3</v>
      </c>
    </row>
    <row r="61" spans="1:24" x14ac:dyDescent="0.25">
      <c r="A61" s="2" t="s">
        <v>93</v>
      </c>
      <c r="B61" s="4">
        <v>3.5714285714285712</v>
      </c>
      <c r="C61" s="4">
        <f>_xlfn.XLOOKUP(A61,BehavioralHealth!A:A,BehavioralHealth!U:U)</f>
        <v>2.714285714285714</v>
      </c>
      <c r="D61" s="4">
        <v>2.666666666666667</v>
      </c>
      <c r="E61" s="4">
        <f>_xlfn.XLOOKUP(A61,Income!A:A,Income!N:N)</f>
        <v>3.25</v>
      </c>
      <c r="F61" s="4">
        <f>_xlfn.XLOOKUP(A61,Housing!A:A,Housing!N:N)</f>
        <v>3.6</v>
      </c>
      <c r="G61" s="4">
        <f>_xlfn.XLOOKUP(A61,EduChildcare!A:A,EduChildcare!AF:AF)</f>
        <v>3</v>
      </c>
      <c r="H61" s="4">
        <f>_xlfn.XLOOKUP(A61,Nutrition!A:A,Nutrition!K:K)</f>
        <v>3.75</v>
      </c>
      <c r="I61" s="4">
        <f>_xlfn.XLOOKUP(A61,CivicParticipation!A:A,CivicParticipation!H:H)</f>
        <v>4</v>
      </c>
      <c r="J61" s="4" t="str">
        <f t="shared" si="0"/>
        <v>Social Isolation Composite_Score</v>
      </c>
      <c r="K61" s="4">
        <f t="shared" si="1"/>
        <v>2.666666666666667</v>
      </c>
      <c r="L61" s="2">
        <f>_xlfn.XLOOKUP(Allscores!A61,Demographics!A:A,Demographics!C:C)</f>
        <v>12179</v>
      </c>
      <c r="M61" s="2" t="s">
        <v>575</v>
      </c>
      <c r="N61" s="2" t="s">
        <v>427</v>
      </c>
      <c r="O61" s="2" t="s">
        <v>574</v>
      </c>
      <c r="P61" s="2" t="s">
        <v>573</v>
      </c>
      <c r="Q61" s="2" t="s">
        <v>572</v>
      </c>
      <c r="R61" s="2" t="s">
        <v>571</v>
      </c>
      <c r="S61" s="2" t="s">
        <v>570</v>
      </c>
      <c r="T61" s="2">
        <v>48.8</v>
      </c>
      <c r="U61" s="2">
        <v>11934</v>
      </c>
      <c r="V61" s="2">
        <v>100</v>
      </c>
      <c r="W61" s="2">
        <v>27.9</v>
      </c>
      <c r="X61" s="2">
        <v>19.2</v>
      </c>
    </row>
    <row r="62" spans="1:24" x14ac:dyDescent="0.25">
      <c r="A62" s="2" t="s">
        <v>94</v>
      </c>
      <c r="B62" s="4">
        <v>2.8571428571428572</v>
      </c>
      <c r="C62" s="4">
        <f>_xlfn.XLOOKUP(A62,BehavioralHealth!A:A,BehavioralHealth!U:U)</f>
        <v>3.5714285714285712</v>
      </c>
      <c r="D62" s="4">
        <v>3.333333333333333</v>
      </c>
      <c r="E62" s="4">
        <f>_xlfn.XLOOKUP(A62,Income!A:A,Income!N:N)</f>
        <v>3.75</v>
      </c>
      <c r="F62" s="4">
        <f>_xlfn.XLOOKUP(A62,Housing!A:A,Housing!N:N)</f>
        <v>3.4</v>
      </c>
      <c r="G62" s="4">
        <f>_xlfn.XLOOKUP(A62,EduChildcare!A:A,EduChildcare!AF:AF)</f>
        <v>2.4500000000000002</v>
      </c>
      <c r="H62" s="4">
        <f>_xlfn.XLOOKUP(A62,Nutrition!A:A,Nutrition!K:K)</f>
        <v>3.75</v>
      </c>
      <c r="I62" s="4">
        <f>_xlfn.XLOOKUP(A62,CivicParticipation!A:A,CivicParticipation!H:H)</f>
        <v>4</v>
      </c>
      <c r="J62" s="4" t="str">
        <f t="shared" si="0"/>
        <v xml:space="preserve">EducationChildcare Composite_Score </v>
      </c>
      <c r="K62" s="4">
        <f t="shared" si="1"/>
        <v>2.4500000000000002</v>
      </c>
      <c r="L62" s="2">
        <f>_xlfn.XLOOKUP(Allscores!A62,Demographics!A:A,Demographics!C:C)</f>
        <v>17036</v>
      </c>
      <c r="M62" s="2" t="s">
        <v>569</v>
      </c>
      <c r="N62" s="2" t="s">
        <v>568</v>
      </c>
      <c r="O62" s="2" t="s">
        <v>567</v>
      </c>
      <c r="P62" s="2" t="s">
        <v>536</v>
      </c>
      <c r="Q62" s="2" t="s">
        <v>566</v>
      </c>
      <c r="R62" s="2" t="s">
        <v>565</v>
      </c>
      <c r="S62" s="2" t="s">
        <v>564</v>
      </c>
      <c r="T62" s="2">
        <v>50</v>
      </c>
      <c r="U62" s="2">
        <v>11471</v>
      </c>
      <c r="V62" s="2">
        <v>69.3</v>
      </c>
      <c r="W62" s="2">
        <v>24.7</v>
      </c>
      <c r="X62" s="2">
        <v>17.7</v>
      </c>
    </row>
    <row r="63" spans="1:24" x14ac:dyDescent="0.25">
      <c r="A63" s="2" t="s">
        <v>95</v>
      </c>
      <c r="B63" s="4">
        <v>2.8571428571428572</v>
      </c>
      <c r="C63" s="4">
        <f>_xlfn.XLOOKUP(A63,BehavioralHealth!A:A,BehavioralHealth!U:U)</f>
        <v>3.285714285714286</v>
      </c>
      <c r="D63" s="4">
        <v>1.333333333333333</v>
      </c>
      <c r="E63" s="4">
        <f>_xlfn.XLOOKUP(A63,Income!A:A,Income!N:N)</f>
        <v>2.25</v>
      </c>
      <c r="F63" s="4">
        <f>_xlfn.XLOOKUP(A63,Housing!A:A,Housing!N:N)</f>
        <v>2.8</v>
      </c>
      <c r="G63" s="4">
        <f>_xlfn.XLOOKUP(A63,EduChildcare!A:A,EduChildcare!AF:AF)</f>
        <v>2.27</v>
      </c>
      <c r="H63" s="4">
        <f>_xlfn.XLOOKUP(A63,Nutrition!A:A,Nutrition!K:K)</f>
        <v>2</v>
      </c>
      <c r="I63" s="4">
        <f>_xlfn.XLOOKUP(A63,CivicParticipation!A:A,CivicParticipation!H:H)</f>
        <v>1.5</v>
      </c>
      <c r="J63" s="4" t="str">
        <f t="shared" si="0"/>
        <v>Social Isolation Composite_Score</v>
      </c>
      <c r="K63" s="4">
        <f t="shared" si="1"/>
        <v>1.333333333333333</v>
      </c>
      <c r="L63" s="2">
        <f>_xlfn.XLOOKUP(Allscores!A63,Demographics!A:A,Demographics!C:C)</f>
        <v>21946</v>
      </c>
      <c r="M63" s="2" t="s">
        <v>563</v>
      </c>
      <c r="N63" s="2" t="s">
        <v>562</v>
      </c>
      <c r="O63" s="2" t="s">
        <v>561</v>
      </c>
      <c r="P63" s="2" t="s">
        <v>492</v>
      </c>
      <c r="Q63" s="2" t="s">
        <v>560</v>
      </c>
      <c r="R63" s="2" t="s">
        <v>559</v>
      </c>
      <c r="S63" s="2" t="s">
        <v>448</v>
      </c>
      <c r="T63" s="2">
        <v>48.9</v>
      </c>
      <c r="U63" s="2">
        <v>9649</v>
      </c>
      <c r="V63" s="2">
        <v>43.5</v>
      </c>
      <c r="W63" s="2">
        <v>23.4</v>
      </c>
      <c r="X63" s="2">
        <v>19.2</v>
      </c>
    </row>
    <row r="64" spans="1:24" x14ac:dyDescent="0.25">
      <c r="A64" s="2" t="s">
        <v>96</v>
      </c>
      <c r="B64" s="4">
        <v>3.714285714285714</v>
      </c>
      <c r="C64" s="4">
        <f>_xlfn.XLOOKUP(A64,BehavioralHealth!A:A,BehavioralHealth!U:U)</f>
        <v>2.5714285714285712</v>
      </c>
      <c r="D64" s="4">
        <v>3.333333333333333</v>
      </c>
      <c r="E64" s="4">
        <f>_xlfn.XLOOKUP(A64,Income!A:A,Income!N:N)</f>
        <v>2.75</v>
      </c>
      <c r="F64" s="4">
        <f>_xlfn.XLOOKUP(A64,Housing!A:A,Housing!N:N)</f>
        <v>2.8</v>
      </c>
      <c r="G64" s="4">
        <f>_xlfn.XLOOKUP(A64,EduChildcare!A:A,EduChildcare!AF:AF)</f>
        <v>3</v>
      </c>
      <c r="H64" s="4">
        <f>_xlfn.XLOOKUP(A64,Nutrition!A:A,Nutrition!K:K)</f>
        <v>3.25</v>
      </c>
      <c r="I64" s="4">
        <f>_xlfn.XLOOKUP(A64,CivicParticipation!A:A,CivicParticipation!H:H)</f>
        <v>4</v>
      </c>
      <c r="J64" s="4" t="str">
        <f t="shared" si="0"/>
        <v>BH Composite_Score</v>
      </c>
      <c r="K64" s="4">
        <f t="shared" si="1"/>
        <v>2.5714285714285712</v>
      </c>
      <c r="L64" s="2">
        <f>_xlfn.XLOOKUP(Allscores!A64,Demographics!A:A,Demographics!C:C)</f>
        <v>33642</v>
      </c>
      <c r="M64" s="2" t="s">
        <v>558</v>
      </c>
      <c r="N64" s="2" t="s">
        <v>557</v>
      </c>
      <c r="O64" s="2" t="s">
        <v>556</v>
      </c>
      <c r="P64" s="2" t="s">
        <v>451</v>
      </c>
      <c r="Q64" s="2" t="s">
        <v>555</v>
      </c>
      <c r="R64" s="2" t="s">
        <v>554</v>
      </c>
      <c r="S64" s="2" t="s">
        <v>553</v>
      </c>
      <c r="T64" s="2">
        <v>49.5</v>
      </c>
      <c r="U64" s="2">
        <v>15693</v>
      </c>
      <c r="V64" s="2">
        <v>47</v>
      </c>
      <c r="W64" s="2">
        <v>23.1</v>
      </c>
      <c r="X64" s="2">
        <v>19.5</v>
      </c>
    </row>
    <row r="65" spans="1:24" x14ac:dyDescent="0.25">
      <c r="A65" s="2" t="s">
        <v>97</v>
      </c>
      <c r="B65" s="4">
        <v>2.1428571428571428</v>
      </c>
      <c r="C65" s="4">
        <f>_xlfn.XLOOKUP(A65,BehavioralHealth!A:A,BehavioralHealth!U:U)</f>
        <v>3.5714285714285712</v>
      </c>
      <c r="D65" s="4">
        <v>2.666666666666667</v>
      </c>
      <c r="E65" s="4">
        <f>_xlfn.XLOOKUP(A65,Income!A:A,Income!N:N)</f>
        <v>3.25</v>
      </c>
      <c r="F65" s="4">
        <f>_xlfn.XLOOKUP(A65,Housing!A:A,Housing!N:N)</f>
        <v>2.6</v>
      </c>
      <c r="G65" s="4">
        <f>_xlfn.XLOOKUP(A65,EduChildcare!A:A,EduChildcare!AF:AF)</f>
        <v>1.55</v>
      </c>
      <c r="H65" s="4">
        <f>_xlfn.XLOOKUP(A65,Nutrition!A:A,Nutrition!K:K)</f>
        <v>2.25</v>
      </c>
      <c r="I65" s="4">
        <f>_xlfn.XLOOKUP(A65,CivicParticipation!A:A,CivicParticipation!H:H)</f>
        <v>1.5</v>
      </c>
      <c r="J65" s="4" t="str">
        <f t="shared" si="0"/>
        <v xml:space="preserve">Civic Participation Composite_ Score </v>
      </c>
      <c r="K65" s="4">
        <f t="shared" si="1"/>
        <v>1.5</v>
      </c>
      <c r="L65" s="2">
        <f>_xlfn.XLOOKUP(Allscores!A65,Demographics!A:A,Demographics!C:C)</f>
        <v>39879</v>
      </c>
      <c r="M65" s="2" t="s">
        <v>552</v>
      </c>
      <c r="N65" s="2" t="s">
        <v>551</v>
      </c>
      <c r="O65" s="2" t="s">
        <v>550</v>
      </c>
      <c r="P65" s="2" t="s">
        <v>549</v>
      </c>
      <c r="Q65" s="2" t="s">
        <v>548</v>
      </c>
      <c r="R65" s="2" t="s">
        <v>547</v>
      </c>
      <c r="S65" s="2" t="s">
        <v>546</v>
      </c>
      <c r="T65" s="2">
        <v>49.1</v>
      </c>
      <c r="U65" s="2">
        <v>12724</v>
      </c>
      <c r="V65" s="2">
        <v>31.7</v>
      </c>
      <c r="W65" s="2">
        <v>25.3</v>
      </c>
      <c r="X65" s="2">
        <v>18.100000000000001</v>
      </c>
    </row>
    <row r="66" spans="1:24" x14ac:dyDescent="0.25">
      <c r="A66" s="2" t="s">
        <v>98</v>
      </c>
      <c r="B66" s="4">
        <v>2.8571428571428572</v>
      </c>
      <c r="C66" s="4">
        <f>_xlfn.XLOOKUP(A66,BehavioralHealth!A:A,BehavioralHealth!U:U)</f>
        <v>2.4285714285714279</v>
      </c>
      <c r="D66" s="4">
        <v>2.666666666666667</v>
      </c>
      <c r="E66" s="4">
        <f>_xlfn.XLOOKUP(A66,Income!A:A,Income!N:N)</f>
        <v>2.5</v>
      </c>
      <c r="F66" s="4">
        <f>_xlfn.XLOOKUP(A66,Housing!A:A,Housing!N:N)</f>
        <v>3.2</v>
      </c>
      <c r="G66" s="4">
        <f>_xlfn.XLOOKUP(A66,EduChildcare!A:A,EduChildcare!AF:AF)</f>
        <v>2.73</v>
      </c>
      <c r="H66" s="4">
        <f>_xlfn.XLOOKUP(A66,Nutrition!A:A,Nutrition!K:K)</f>
        <v>3.75</v>
      </c>
      <c r="I66" s="4">
        <f>_xlfn.XLOOKUP(A66,CivicParticipation!A:A,CivicParticipation!H:H)</f>
        <v>2.5</v>
      </c>
      <c r="J66" s="4" t="str">
        <f t="shared" si="0"/>
        <v>BH Composite_Score</v>
      </c>
      <c r="K66" s="4">
        <f t="shared" si="1"/>
        <v>2.4285714285714279</v>
      </c>
      <c r="L66" s="2">
        <f>_xlfn.XLOOKUP(Allscores!A66,Demographics!A:A,Demographics!C:C)</f>
        <v>14553</v>
      </c>
      <c r="M66" s="2" t="s">
        <v>545</v>
      </c>
      <c r="N66" s="2" t="s">
        <v>544</v>
      </c>
      <c r="O66" s="2" t="s">
        <v>543</v>
      </c>
      <c r="P66" s="2" t="s">
        <v>542</v>
      </c>
      <c r="Q66" s="2" t="s">
        <v>541</v>
      </c>
      <c r="R66" s="2" t="s">
        <v>540</v>
      </c>
      <c r="S66" s="2" t="s">
        <v>539</v>
      </c>
      <c r="T66" s="2">
        <v>49.6</v>
      </c>
      <c r="U66" s="2">
        <v>9475</v>
      </c>
      <c r="V66" s="2">
        <v>65.400000000000006</v>
      </c>
      <c r="W66" s="2">
        <v>22.5</v>
      </c>
      <c r="X66" s="2">
        <v>20.5</v>
      </c>
    </row>
    <row r="67" spans="1:24" x14ac:dyDescent="0.25">
      <c r="A67" s="2" t="s">
        <v>99</v>
      </c>
      <c r="B67" s="4">
        <v>3.1428571428571419</v>
      </c>
      <c r="C67" s="4">
        <f>_xlfn.XLOOKUP(A67,BehavioralHealth!A:A,BehavioralHealth!U:U)</f>
        <v>3.2857142857142851</v>
      </c>
      <c r="D67" s="4">
        <v>1.333333333333333</v>
      </c>
      <c r="E67" s="4">
        <f>_xlfn.XLOOKUP(A67,Income!A:A,Income!N:N)</f>
        <v>3.25</v>
      </c>
      <c r="F67" s="4">
        <f>_xlfn.XLOOKUP(A67,Housing!A:A,Housing!N:N)</f>
        <v>3.4</v>
      </c>
      <c r="G67" s="4">
        <f>_xlfn.XLOOKUP(A67,EduChildcare!A:A,EduChildcare!AF:AF)</f>
        <v>2.5499999999999998</v>
      </c>
      <c r="H67" s="4">
        <f>_xlfn.XLOOKUP(A67,Nutrition!A:A,Nutrition!K:K)</f>
        <v>3.25</v>
      </c>
      <c r="I67" s="4">
        <f>_xlfn.XLOOKUP(A67,CivicParticipation!A:A,CivicParticipation!H:H)</f>
        <v>3</v>
      </c>
      <c r="J67" s="4" t="str">
        <f t="shared" ref="J67:J100" si="2">INDEX(B$1:I$1, MATCH(MIN(B67:I67), B67:I67, 0))</f>
        <v>Social Isolation Composite_Score</v>
      </c>
      <c r="K67" s="4">
        <f t="shared" ref="K67:K100" si="3">MIN(B67:I67)</f>
        <v>1.333333333333333</v>
      </c>
      <c r="L67" s="2">
        <f>_xlfn.XLOOKUP(Allscores!A67,Demographics!A:A,Demographics!C:C)</f>
        <v>10532</v>
      </c>
      <c r="M67" s="2" t="s">
        <v>538</v>
      </c>
      <c r="N67" s="2" t="s">
        <v>537</v>
      </c>
      <c r="O67" s="2" t="s">
        <v>425</v>
      </c>
      <c r="P67" s="2" t="s">
        <v>536</v>
      </c>
      <c r="Q67" s="2" t="s">
        <v>535</v>
      </c>
      <c r="R67" s="2" t="s">
        <v>534</v>
      </c>
      <c r="S67" s="2" t="s">
        <v>533</v>
      </c>
      <c r="T67" s="2">
        <v>49.5</v>
      </c>
      <c r="U67" s="2">
        <v>10565</v>
      </c>
      <c r="V67" s="2">
        <v>100</v>
      </c>
      <c r="W67" s="2">
        <v>23.7</v>
      </c>
      <c r="X67" s="2">
        <v>21.8</v>
      </c>
    </row>
    <row r="68" spans="1:24" x14ac:dyDescent="0.25">
      <c r="A68" s="2" t="s">
        <v>100</v>
      </c>
      <c r="B68" s="4">
        <v>2</v>
      </c>
      <c r="C68" s="4">
        <f>_xlfn.XLOOKUP(A68,BehavioralHealth!A:A,BehavioralHealth!U:U)</f>
        <v>2.5714285714285712</v>
      </c>
      <c r="D68" s="4">
        <v>3</v>
      </c>
      <c r="E68" s="4">
        <f>_xlfn.XLOOKUP(A68,Income!A:A,Income!N:N)</f>
        <v>2.75</v>
      </c>
      <c r="F68" s="4">
        <f>_xlfn.XLOOKUP(A68,Housing!A:A,Housing!N:N)</f>
        <v>3.2</v>
      </c>
      <c r="G68" s="4">
        <f>_xlfn.XLOOKUP(A68,EduChildcare!A:A,EduChildcare!AF:AF)</f>
        <v>2.5499999999999998</v>
      </c>
      <c r="H68" s="4">
        <f>_xlfn.XLOOKUP(A68,Nutrition!A:A,Nutrition!K:K)</f>
        <v>2</v>
      </c>
      <c r="I68" s="4">
        <f>_xlfn.XLOOKUP(A68,CivicParticipation!A:A,CivicParticipation!H:H)</f>
        <v>1.5</v>
      </c>
      <c r="J68" s="4" t="str">
        <f t="shared" si="2"/>
        <v xml:space="preserve">Civic Participation Composite_ Score </v>
      </c>
      <c r="K68" s="4">
        <f t="shared" si="3"/>
        <v>1.5</v>
      </c>
      <c r="L68" s="2">
        <f>_xlfn.XLOOKUP(Allscores!A68,Demographics!A:A,Demographics!C:C)</f>
        <v>8486</v>
      </c>
      <c r="M68" s="2" t="s">
        <v>532</v>
      </c>
      <c r="N68" s="2" t="s">
        <v>531</v>
      </c>
      <c r="O68" s="2" t="s">
        <v>530</v>
      </c>
      <c r="P68" s="2" t="s">
        <v>529</v>
      </c>
      <c r="Q68" s="2" t="s">
        <v>528</v>
      </c>
      <c r="R68" s="2" t="s">
        <v>527</v>
      </c>
      <c r="S68" s="2" t="s">
        <v>526</v>
      </c>
      <c r="T68" s="2">
        <v>51</v>
      </c>
      <c r="U68" s="2">
        <v>8751</v>
      </c>
      <c r="V68" s="2">
        <v>100</v>
      </c>
      <c r="W68" s="2">
        <v>22.1</v>
      </c>
      <c r="X68" s="2">
        <v>24.5</v>
      </c>
    </row>
    <row r="69" spans="1:24" x14ac:dyDescent="0.25">
      <c r="A69" s="2" t="s">
        <v>101</v>
      </c>
      <c r="B69" s="4">
        <v>3</v>
      </c>
      <c r="C69" s="4">
        <f>_xlfn.XLOOKUP(A69,BehavioralHealth!A:A,BehavioralHealth!U:U)</f>
        <v>2.2857142857142851</v>
      </c>
      <c r="D69" s="4">
        <v>2</v>
      </c>
      <c r="E69" s="4">
        <f>_xlfn.XLOOKUP(A69,Income!A:A,Income!N:N)</f>
        <v>1.75</v>
      </c>
      <c r="F69" s="4">
        <f>_xlfn.XLOOKUP(A69,Housing!A:A,Housing!N:N)</f>
        <v>2.8</v>
      </c>
      <c r="G69" s="4">
        <f>_xlfn.XLOOKUP(A69,EduChildcare!A:A,EduChildcare!AF:AF)</f>
        <v>2.4500000000000002</v>
      </c>
      <c r="H69" s="4">
        <f>_xlfn.XLOOKUP(A69,Nutrition!A:A,Nutrition!K:K)</f>
        <v>2.75</v>
      </c>
      <c r="I69" s="4">
        <f>_xlfn.XLOOKUP(A69,CivicParticipation!A:A,CivicParticipation!H:H)</f>
        <v>1.5</v>
      </c>
      <c r="J69" s="4" t="str">
        <f t="shared" si="2"/>
        <v xml:space="preserve">Civic Participation Composite_ Score </v>
      </c>
      <c r="K69" s="4">
        <f t="shared" si="3"/>
        <v>1.5</v>
      </c>
      <c r="L69" s="2">
        <f>_xlfn.XLOOKUP(Allscores!A69,Demographics!A:A,Demographics!C:C)</f>
        <v>7550</v>
      </c>
      <c r="M69" s="2" t="s">
        <v>525</v>
      </c>
      <c r="N69" s="2" t="s">
        <v>524</v>
      </c>
      <c r="O69" s="2" t="s">
        <v>473</v>
      </c>
      <c r="P69" s="2" t="s">
        <v>334</v>
      </c>
      <c r="Q69" s="2" t="s">
        <v>523</v>
      </c>
      <c r="R69" s="2" t="s">
        <v>522</v>
      </c>
      <c r="S69" s="2" t="s">
        <v>317</v>
      </c>
      <c r="T69" s="2">
        <v>50</v>
      </c>
      <c r="U69" s="2">
        <v>7577</v>
      </c>
      <c r="V69" s="2">
        <v>100</v>
      </c>
      <c r="W69" s="2">
        <v>23.1</v>
      </c>
      <c r="X69" s="2">
        <v>20.3</v>
      </c>
    </row>
    <row r="70" spans="1:24" x14ac:dyDescent="0.25">
      <c r="A70" s="2" t="s">
        <v>102</v>
      </c>
      <c r="B70" s="4">
        <v>2.5714285714285712</v>
      </c>
      <c r="C70" s="4">
        <f>_xlfn.XLOOKUP(A70,BehavioralHealth!A:A,BehavioralHealth!U:U)</f>
        <v>2.714285714285714</v>
      </c>
      <c r="D70" s="4">
        <v>2.333333333333333</v>
      </c>
      <c r="E70" s="4">
        <f>_xlfn.XLOOKUP(A70,Income!A:A,Income!N:N)</f>
        <v>1.75</v>
      </c>
      <c r="F70" s="4">
        <f>_xlfn.XLOOKUP(A70,Housing!A:A,Housing!N:N)</f>
        <v>2</v>
      </c>
      <c r="G70" s="4">
        <f>_xlfn.XLOOKUP(A70,EduChildcare!A:A,EduChildcare!AF:AF)</f>
        <v>2.1800000000000002</v>
      </c>
      <c r="H70" s="4">
        <f>_xlfn.XLOOKUP(A70,Nutrition!A:A,Nutrition!K:K)</f>
        <v>1.75</v>
      </c>
      <c r="I70" s="4">
        <f>_xlfn.XLOOKUP(A70,CivicParticipation!A:A,CivicParticipation!H:H)</f>
        <v>2</v>
      </c>
      <c r="J70" s="4" t="str">
        <f t="shared" si="2"/>
        <v xml:space="preserve">Income Composite_Score </v>
      </c>
      <c r="K70" s="4">
        <f t="shared" si="3"/>
        <v>1.75</v>
      </c>
      <c r="L70" s="2">
        <f>_xlfn.XLOOKUP(Allscores!A70,Demographics!A:A,Demographics!C:C)</f>
        <v>10205</v>
      </c>
      <c r="M70" s="2" t="s">
        <v>521</v>
      </c>
      <c r="N70" s="2" t="s">
        <v>520</v>
      </c>
      <c r="O70" s="2" t="s">
        <v>519</v>
      </c>
      <c r="P70" s="2" t="s">
        <v>424</v>
      </c>
      <c r="Q70" s="2" t="s">
        <v>518</v>
      </c>
      <c r="R70" s="2" t="s">
        <v>517</v>
      </c>
      <c r="S70" s="2" t="s">
        <v>516</v>
      </c>
      <c r="T70" s="2">
        <v>50.6</v>
      </c>
      <c r="U70" s="2">
        <v>4814</v>
      </c>
      <c r="V70" s="2">
        <v>46.6</v>
      </c>
      <c r="W70" s="2">
        <v>22.4</v>
      </c>
      <c r="X70" s="2">
        <v>22.3</v>
      </c>
    </row>
    <row r="71" spans="1:24" x14ac:dyDescent="0.25">
      <c r="A71" s="2" t="s">
        <v>103</v>
      </c>
      <c r="B71" s="4">
        <v>2.4285714285714279</v>
      </c>
      <c r="C71" s="4">
        <f>_xlfn.XLOOKUP(A71,BehavioralHealth!A:A,BehavioralHealth!U:U)</f>
        <v>2</v>
      </c>
      <c r="D71" s="4">
        <v>2.666666666666667</v>
      </c>
      <c r="E71" s="4">
        <f>_xlfn.XLOOKUP(A71,Income!A:A,Income!N:N)</f>
        <v>2</v>
      </c>
      <c r="F71" s="4">
        <f>_xlfn.XLOOKUP(A71,Housing!A:A,Housing!N:N)</f>
        <v>3</v>
      </c>
      <c r="G71" s="4">
        <f>_xlfn.XLOOKUP(A71,EduChildcare!A:A,EduChildcare!AF:AF)</f>
        <v>1.73</v>
      </c>
      <c r="H71" s="4">
        <f>_xlfn.XLOOKUP(A71,Nutrition!A:A,Nutrition!K:K)</f>
        <v>2.75</v>
      </c>
      <c r="I71" s="4">
        <f>_xlfn.XLOOKUP(A71,CivicParticipation!A:A,CivicParticipation!H:H)</f>
        <v>2.5</v>
      </c>
      <c r="J71" s="4" t="str">
        <f t="shared" si="2"/>
        <v xml:space="preserve">EducationChildcare Composite_Score </v>
      </c>
      <c r="K71" s="4">
        <f t="shared" si="3"/>
        <v>1.73</v>
      </c>
      <c r="L71" s="2">
        <f>_xlfn.XLOOKUP(Allscores!A71,Demographics!A:A,Demographics!C:C)</f>
        <v>42377</v>
      </c>
      <c r="M71" s="2" t="s">
        <v>515</v>
      </c>
      <c r="N71" s="2" t="s">
        <v>514</v>
      </c>
      <c r="O71" s="2" t="s">
        <v>513</v>
      </c>
      <c r="P71" s="2" t="s">
        <v>512</v>
      </c>
      <c r="Q71" s="2" t="s">
        <v>511</v>
      </c>
      <c r="R71" s="2" t="s">
        <v>510</v>
      </c>
      <c r="S71" s="2" t="s">
        <v>509</v>
      </c>
      <c r="T71" s="2">
        <v>49.8</v>
      </c>
      <c r="U71" s="2">
        <v>18091</v>
      </c>
      <c r="V71" s="2">
        <v>41.8</v>
      </c>
      <c r="W71" s="2">
        <v>23.9</v>
      </c>
      <c r="X71" s="2">
        <v>18.3</v>
      </c>
    </row>
    <row r="72" spans="1:24" x14ac:dyDescent="0.25">
      <c r="A72" s="2" t="s">
        <v>104</v>
      </c>
      <c r="B72" s="4">
        <v>2.5714285714285712</v>
      </c>
      <c r="C72" s="4">
        <f>_xlfn.XLOOKUP(A72,BehavioralHealth!A:A,BehavioralHealth!U:U)</f>
        <v>3.1428571428571419</v>
      </c>
      <c r="D72" s="4">
        <v>2</v>
      </c>
      <c r="E72" s="4">
        <f>_xlfn.XLOOKUP(A72,Income!A:A,Income!N:N)</f>
        <v>1.5</v>
      </c>
      <c r="F72" s="4">
        <f>_xlfn.XLOOKUP(A72,Housing!A:A,Housing!N:N)</f>
        <v>2.8</v>
      </c>
      <c r="G72" s="4">
        <f>_xlfn.XLOOKUP(A72,EduChildcare!A:A,EduChildcare!AF:AF)</f>
        <v>2.64</v>
      </c>
      <c r="H72" s="4">
        <f>_xlfn.XLOOKUP(A72,Nutrition!A:A,Nutrition!K:K)</f>
        <v>2.25</v>
      </c>
      <c r="I72" s="4">
        <f>_xlfn.XLOOKUP(A72,CivicParticipation!A:A,CivicParticipation!H:H)</f>
        <v>3</v>
      </c>
      <c r="J72" s="4" t="str">
        <f t="shared" si="2"/>
        <v xml:space="preserve">Income Composite_Score </v>
      </c>
      <c r="K72" s="4">
        <f t="shared" si="3"/>
        <v>1.5</v>
      </c>
      <c r="L72" s="2">
        <f>_xlfn.XLOOKUP(Allscores!A72,Demographics!A:A,Demographics!C:C)</f>
        <v>14060</v>
      </c>
      <c r="M72" s="2" t="s">
        <v>508</v>
      </c>
      <c r="N72" s="2" t="s">
        <v>507</v>
      </c>
      <c r="O72" s="2" t="s">
        <v>506</v>
      </c>
      <c r="P72" s="2" t="s">
        <v>424</v>
      </c>
      <c r="Q72" s="2" t="s">
        <v>505</v>
      </c>
      <c r="R72" s="2" t="s">
        <v>504</v>
      </c>
      <c r="S72" s="2" t="s">
        <v>503</v>
      </c>
      <c r="T72" s="2">
        <v>49</v>
      </c>
      <c r="U72" s="2">
        <v>9051</v>
      </c>
      <c r="V72" s="2">
        <v>63.8</v>
      </c>
      <c r="W72" s="2">
        <v>24</v>
      </c>
      <c r="X72" s="2">
        <v>22.1</v>
      </c>
    </row>
    <row r="73" spans="1:24" x14ac:dyDescent="0.25">
      <c r="A73" s="2" t="s">
        <v>105</v>
      </c>
      <c r="B73" s="4">
        <v>2.1428571428571428</v>
      </c>
      <c r="C73" s="4">
        <f>_xlfn.XLOOKUP(A73,BehavioralHealth!A:A,BehavioralHealth!U:U)</f>
        <v>2.8571428571428572</v>
      </c>
      <c r="D73" s="4">
        <v>4</v>
      </c>
      <c r="E73" s="4">
        <f>_xlfn.XLOOKUP(A73,Income!A:A,Income!N:N)</f>
        <v>2.75</v>
      </c>
      <c r="F73" s="4">
        <f>_xlfn.XLOOKUP(A73,Housing!A:A,Housing!N:N)</f>
        <v>2.6</v>
      </c>
      <c r="G73" s="4">
        <f>_xlfn.XLOOKUP(A73,EduChildcare!A:A,EduChildcare!AF:AF)</f>
        <v>2.5499999999999998</v>
      </c>
      <c r="H73" s="4">
        <f>_xlfn.XLOOKUP(A73,Nutrition!A:A,Nutrition!K:K)</f>
        <v>3.25</v>
      </c>
      <c r="I73" s="4">
        <f>_xlfn.XLOOKUP(A73,CivicParticipation!A:A,CivicParticipation!H:H)</f>
        <v>2.5</v>
      </c>
      <c r="J73" s="4" t="str">
        <f t="shared" si="2"/>
        <v>Health Composite_Score</v>
      </c>
      <c r="K73" s="4">
        <f t="shared" si="3"/>
        <v>2.1428571428571428</v>
      </c>
      <c r="L73" s="2">
        <f>_xlfn.XLOOKUP(Allscores!A73,Demographics!A:A,Demographics!C:C)</f>
        <v>6036</v>
      </c>
      <c r="M73" s="2" t="s">
        <v>502</v>
      </c>
      <c r="N73" s="2" t="s">
        <v>501</v>
      </c>
      <c r="O73" s="2" t="s">
        <v>500</v>
      </c>
      <c r="P73" s="2" t="s">
        <v>499</v>
      </c>
      <c r="Q73" s="2" t="s">
        <v>498</v>
      </c>
      <c r="R73" s="2" t="s">
        <v>497</v>
      </c>
      <c r="S73" s="2" t="s">
        <v>496</v>
      </c>
      <c r="T73" s="2">
        <v>48.7</v>
      </c>
      <c r="U73" s="2">
        <v>6192</v>
      </c>
      <c r="V73" s="2">
        <v>100</v>
      </c>
      <c r="W73" s="2">
        <v>22.9</v>
      </c>
      <c r="X73" s="2">
        <v>23.4</v>
      </c>
    </row>
    <row r="74" spans="1:24" x14ac:dyDescent="0.25">
      <c r="A74" s="2" t="s">
        <v>106</v>
      </c>
      <c r="B74" s="4">
        <v>2.5714285714285712</v>
      </c>
      <c r="C74" s="4">
        <f>_xlfn.XLOOKUP(A74,BehavioralHealth!A:A,BehavioralHealth!U:U)</f>
        <v>2.714285714285714</v>
      </c>
      <c r="D74" s="4">
        <v>4</v>
      </c>
      <c r="E74" s="4">
        <f>_xlfn.XLOOKUP(A74,Income!A:A,Income!N:N)</f>
        <v>2.75</v>
      </c>
      <c r="F74" s="4">
        <f>_xlfn.XLOOKUP(A74,Housing!A:A,Housing!N:N)</f>
        <v>2.2000000000000002</v>
      </c>
      <c r="G74" s="4">
        <f>_xlfn.XLOOKUP(A74,EduChildcare!A:A,EduChildcare!AF:AF)</f>
        <v>2.64</v>
      </c>
      <c r="H74" s="4">
        <f>_xlfn.XLOOKUP(A74,Nutrition!A:A,Nutrition!K:K)</f>
        <v>1.75</v>
      </c>
      <c r="I74" s="4">
        <f>_xlfn.XLOOKUP(A74,CivicParticipation!A:A,CivicParticipation!H:H)</f>
        <v>1.5</v>
      </c>
      <c r="J74" s="4" t="str">
        <f t="shared" si="2"/>
        <v xml:space="preserve">Civic Participation Composite_ Score </v>
      </c>
      <c r="K74" s="4">
        <f t="shared" si="3"/>
        <v>1.5</v>
      </c>
      <c r="L74" s="2">
        <f>_xlfn.XLOOKUP(Allscores!A74,Demographics!A:A,Demographics!C:C)</f>
        <v>15143</v>
      </c>
      <c r="M74" s="2" t="s">
        <v>495</v>
      </c>
      <c r="N74" s="2" t="s">
        <v>494</v>
      </c>
      <c r="O74" s="2" t="s">
        <v>493</v>
      </c>
      <c r="P74" s="2" t="s">
        <v>492</v>
      </c>
      <c r="Q74" s="2" t="s">
        <v>491</v>
      </c>
      <c r="R74" s="2" t="s">
        <v>490</v>
      </c>
      <c r="S74" s="2" t="s">
        <v>489</v>
      </c>
      <c r="T74" s="2">
        <v>46.6</v>
      </c>
      <c r="U74" s="2">
        <v>5135</v>
      </c>
      <c r="V74" s="2">
        <v>33.799999999999997</v>
      </c>
      <c r="W74" s="2">
        <v>17.3</v>
      </c>
      <c r="X74" s="2">
        <v>24</v>
      </c>
    </row>
    <row r="75" spans="1:24" x14ac:dyDescent="0.25">
      <c r="A75" s="2" t="s">
        <v>107</v>
      </c>
      <c r="B75" s="4">
        <v>2.8571428571428572</v>
      </c>
      <c r="C75" s="4">
        <f>_xlfn.XLOOKUP(A75,BehavioralHealth!A:A,BehavioralHealth!U:U)</f>
        <v>2.5714285714285712</v>
      </c>
      <c r="D75" s="4">
        <v>4</v>
      </c>
      <c r="E75" s="4">
        <f>_xlfn.XLOOKUP(A75,Income!A:A,Income!N:N)</f>
        <v>2</v>
      </c>
      <c r="F75" s="4">
        <f>_xlfn.XLOOKUP(A75,Housing!A:A,Housing!N:N)</f>
        <v>2.8</v>
      </c>
      <c r="G75" s="4">
        <f>_xlfn.XLOOKUP(A75,EduChildcare!A:A,EduChildcare!AF:AF)</f>
        <v>3</v>
      </c>
      <c r="H75" s="4">
        <f>_xlfn.XLOOKUP(A75,Nutrition!A:A,Nutrition!K:K)</f>
        <v>2.25</v>
      </c>
      <c r="I75" s="4">
        <f>_xlfn.XLOOKUP(A75,CivicParticipation!A:A,CivicParticipation!H:H)</f>
        <v>2</v>
      </c>
      <c r="J75" s="4" t="str">
        <f t="shared" si="2"/>
        <v xml:space="preserve">Income Composite_Score </v>
      </c>
      <c r="K75" s="4">
        <f t="shared" si="3"/>
        <v>2</v>
      </c>
      <c r="L75" s="2">
        <f>_xlfn.XLOOKUP(Allscores!A75,Demographics!A:A,Demographics!C:C)</f>
        <v>8764</v>
      </c>
      <c r="M75" s="2" t="s">
        <v>488</v>
      </c>
      <c r="N75" s="2" t="s">
        <v>487</v>
      </c>
      <c r="O75" s="2" t="s">
        <v>486</v>
      </c>
      <c r="P75" s="2" t="s">
        <v>485</v>
      </c>
      <c r="Q75" s="2" t="s">
        <v>484</v>
      </c>
      <c r="R75" s="2" t="s">
        <v>483</v>
      </c>
      <c r="S75" s="2" t="s">
        <v>352</v>
      </c>
      <c r="T75" s="2">
        <v>49.6</v>
      </c>
      <c r="U75" s="2">
        <v>8996</v>
      </c>
      <c r="V75" s="2">
        <v>100</v>
      </c>
      <c r="W75" s="2">
        <v>22.8</v>
      </c>
      <c r="X75" s="2">
        <v>23.3</v>
      </c>
    </row>
    <row r="76" spans="1:24" x14ac:dyDescent="0.25">
      <c r="A76" s="2" t="s">
        <v>108</v>
      </c>
      <c r="B76" s="4">
        <v>3</v>
      </c>
      <c r="C76" s="4">
        <f>_xlfn.XLOOKUP(A76,BehavioralHealth!A:A,BehavioralHealth!U:U)</f>
        <v>3.1428571428571419</v>
      </c>
      <c r="D76" s="4">
        <v>3.666666666666667</v>
      </c>
      <c r="E76" s="4">
        <f>_xlfn.XLOOKUP(A76,Income!A:A,Income!N:N)</f>
        <v>3</v>
      </c>
      <c r="F76" s="4">
        <f>_xlfn.XLOOKUP(A76,Housing!A:A,Housing!N:N)</f>
        <v>3.6</v>
      </c>
      <c r="G76" s="4">
        <f>_xlfn.XLOOKUP(A76,EduChildcare!A:A,EduChildcare!AF:AF)</f>
        <v>2.91</v>
      </c>
      <c r="H76" s="4">
        <f>_xlfn.XLOOKUP(A76,Nutrition!A:A,Nutrition!K:K)</f>
        <v>3.5</v>
      </c>
      <c r="I76" s="4">
        <f>_xlfn.XLOOKUP(A76,CivicParticipation!A:A,CivicParticipation!H:H)</f>
        <v>4</v>
      </c>
      <c r="J76" s="4" t="str">
        <f t="shared" si="2"/>
        <v xml:space="preserve">EducationChildcare Composite_Score </v>
      </c>
      <c r="K76" s="4">
        <f t="shared" si="3"/>
        <v>2.91</v>
      </c>
      <c r="L76" s="2">
        <f>_xlfn.XLOOKUP(Allscores!A76,Demographics!A:A,Demographics!C:C)</f>
        <v>25681</v>
      </c>
      <c r="M76" s="2" t="s">
        <v>482</v>
      </c>
      <c r="N76" s="2" t="s">
        <v>481</v>
      </c>
      <c r="O76" s="2" t="s">
        <v>480</v>
      </c>
      <c r="P76" s="2" t="s">
        <v>479</v>
      </c>
      <c r="Q76" s="2" t="s">
        <v>478</v>
      </c>
      <c r="R76" s="2" t="s">
        <v>477</v>
      </c>
      <c r="S76" s="2" t="s">
        <v>476</v>
      </c>
      <c r="T76" s="2">
        <v>49.2</v>
      </c>
      <c r="U76" s="2">
        <v>15560</v>
      </c>
      <c r="V76" s="2">
        <v>60.5</v>
      </c>
      <c r="W76" s="2">
        <v>24.6</v>
      </c>
      <c r="X76" s="2">
        <v>19.8</v>
      </c>
    </row>
    <row r="77" spans="1:24" x14ac:dyDescent="0.25">
      <c r="A77" s="2" t="s">
        <v>109</v>
      </c>
      <c r="B77" s="4">
        <v>1.857142857142857</v>
      </c>
      <c r="C77" s="4">
        <f>_xlfn.XLOOKUP(A77,BehavioralHealth!A:A,BehavioralHealth!U:U)</f>
        <v>3.4285714285714279</v>
      </c>
      <c r="D77" s="4">
        <v>2.666666666666667</v>
      </c>
      <c r="E77" s="4">
        <f>_xlfn.XLOOKUP(A77,Income!A:A,Income!N:N)</f>
        <v>3.25</v>
      </c>
      <c r="F77" s="4">
        <f>_xlfn.XLOOKUP(A77,Housing!A:A,Housing!N:N)</f>
        <v>3</v>
      </c>
      <c r="G77" s="4">
        <f>_xlfn.XLOOKUP(A77,EduChildcare!A:A,EduChildcare!AF:AF)</f>
        <v>3</v>
      </c>
      <c r="H77" s="4">
        <f>_xlfn.XLOOKUP(A77,Nutrition!A:A,Nutrition!K:K)</f>
        <v>2.75</v>
      </c>
      <c r="I77" s="4">
        <f>_xlfn.XLOOKUP(A77,CivicParticipation!A:A,CivicParticipation!H:H)</f>
        <v>2</v>
      </c>
      <c r="J77" s="4" t="str">
        <f t="shared" si="2"/>
        <v>Health Composite_Score</v>
      </c>
      <c r="K77" s="4">
        <f t="shared" si="3"/>
        <v>1.857142857142857</v>
      </c>
      <c r="L77" s="2">
        <f>_xlfn.XLOOKUP(Allscores!A77,Demographics!A:A,Demographics!C:C)</f>
        <v>7053</v>
      </c>
      <c r="M77" s="2" t="s">
        <v>475</v>
      </c>
      <c r="N77" s="2" t="s">
        <v>474</v>
      </c>
      <c r="O77" s="2" t="s">
        <v>473</v>
      </c>
      <c r="P77" s="2" t="s">
        <v>472</v>
      </c>
      <c r="Q77" s="2" t="s">
        <v>471</v>
      </c>
      <c r="R77" s="2" t="s">
        <v>470</v>
      </c>
      <c r="S77" s="2" t="s">
        <v>469</v>
      </c>
      <c r="T77" s="2">
        <v>50</v>
      </c>
      <c r="U77" s="2">
        <v>7078</v>
      </c>
      <c r="V77" s="2">
        <v>100</v>
      </c>
      <c r="W77" s="2">
        <v>22.9</v>
      </c>
      <c r="X77" s="2">
        <v>24.4</v>
      </c>
    </row>
    <row r="78" spans="1:24" x14ac:dyDescent="0.25">
      <c r="A78" s="2" t="s">
        <v>110</v>
      </c>
      <c r="B78" s="4">
        <v>2.2857142857142851</v>
      </c>
      <c r="C78" s="4">
        <f>_xlfn.XLOOKUP(A78,BehavioralHealth!A:A,BehavioralHealth!U:U)</f>
        <v>2.1428571428571419</v>
      </c>
      <c r="D78" s="4">
        <v>4</v>
      </c>
      <c r="E78" s="4">
        <f>_xlfn.XLOOKUP(A78,Income!A:A,Income!N:N)</f>
        <v>3.25</v>
      </c>
      <c r="F78" s="4">
        <f>_xlfn.XLOOKUP(A78,Housing!A:A,Housing!N:N)</f>
        <v>2.2000000000000002</v>
      </c>
      <c r="G78" s="4">
        <f>_xlfn.XLOOKUP(A78,EduChildcare!A:A,EduChildcare!AF:AF)</f>
        <v>1.82</v>
      </c>
      <c r="H78" s="4">
        <f>_xlfn.XLOOKUP(A78,Nutrition!A:A,Nutrition!K:K)</f>
        <v>3</v>
      </c>
      <c r="I78" s="4">
        <f>_xlfn.XLOOKUP(A78,CivicParticipation!A:A,CivicParticipation!H:H)</f>
        <v>3.5</v>
      </c>
      <c r="J78" s="4" t="str">
        <f t="shared" si="2"/>
        <v xml:space="preserve">EducationChildcare Composite_Score </v>
      </c>
      <c r="K78" s="4">
        <f t="shared" si="3"/>
        <v>1.82</v>
      </c>
      <c r="L78" s="2">
        <f>_xlfn.XLOOKUP(Allscores!A78,Demographics!A:A,Demographics!C:C)</f>
        <v>501089</v>
      </c>
      <c r="M78" s="2" t="s">
        <v>468</v>
      </c>
      <c r="N78" s="2" t="s">
        <v>467</v>
      </c>
      <c r="O78" s="2" t="s">
        <v>466</v>
      </c>
      <c r="P78" s="2" t="s">
        <v>465</v>
      </c>
      <c r="Q78" s="2" t="s">
        <v>464</v>
      </c>
      <c r="R78" s="2" t="s">
        <v>463</v>
      </c>
      <c r="S78" s="2" t="s">
        <v>462</v>
      </c>
      <c r="T78" s="2">
        <v>50.2</v>
      </c>
      <c r="U78" s="2">
        <v>22027</v>
      </c>
      <c r="V78" s="2">
        <v>4.5</v>
      </c>
      <c r="W78" s="2">
        <v>23.9</v>
      </c>
      <c r="X78" s="2">
        <v>14.2</v>
      </c>
    </row>
    <row r="79" spans="1:24" x14ac:dyDescent="0.25">
      <c r="A79" s="2" t="s">
        <v>111</v>
      </c>
      <c r="B79" s="4">
        <v>2.5714285714285712</v>
      </c>
      <c r="C79" s="4">
        <f>_xlfn.XLOOKUP(A79,BehavioralHealth!A:A,BehavioralHealth!U:U)</f>
        <v>2.5714285714285712</v>
      </c>
      <c r="D79" s="4">
        <v>2</v>
      </c>
      <c r="E79" s="4">
        <f>_xlfn.XLOOKUP(A79,Income!A:A,Income!N:N)</f>
        <v>2.75</v>
      </c>
      <c r="F79" s="4">
        <f>_xlfn.XLOOKUP(A79,Housing!A:A,Housing!N:N)</f>
        <v>1.6</v>
      </c>
      <c r="G79" s="4">
        <f>_xlfn.XLOOKUP(A79,EduChildcare!A:A,EduChildcare!AF:AF)</f>
        <v>1.36</v>
      </c>
      <c r="H79" s="4">
        <f>_xlfn.XLOOKUP(A79,Nutrition!A:A,Nutrition!K:K)</f>
        <v>2.25</v>
      </c>
      <c r="I79" s="4">
        <f>_xlfn.XLOOKUP(A79,CivicParticipation!A:A,CivicParticipation!H:H)</f>
        <v>2</v>
      </c>
      <c r="J79" s="4" t="str">
        <f t="shared" si="2"/>
        <v xml:space="preserve">EducationChildcare Composite_Score </v>
      </c>
      <c r="K79" s="4">
        <f t="shared" si="3"/>
        <v>1.36</v>
      </c>
      <c r="L79" s="2">
        <f>_xlfn.XLOOKUP(Allscores!A79,Demographics!A:A,Demographics!C:C)</f>
        <v>93173</v>
      </c>
      <c r="M79" s="2" t="s">
        <v>461</v>
      </c>
      <c r="N79" s="2" t="s">
        <v>460</v>
      </c>
      <c r="O79" s="2" t="s">
        <v>459</v>
      </c>
      <c r="P79" s="2" t="s">
        <v>458</v>
      </c>
      <c r="Q79" s="2" t="s">
        <v>457</v>
      </c>
      <c r="R79" s="2" t="s">
        <v>456</v>
      </c>
      <c r="S79" s="2" t="s">
        <v>455</v>
      </c>
      <c r="T79" s="2">
        <v>50.3</v>
      </c>
      <c r="U79" s="2">
        <v>25220</v>
      </c>
      <c r="V79" s="2">
        <v>26.9</v>
      </c>
      <c r="W79" s="2">
        <v>22.7</v>
      </c>
      <c r="X79" s="2">
        <v>18.899999999999999</v>
      </c>
    </row>
    <row r="80" spans="1:24" x14ac:dyDescent="0.25">
      <c r="A80" s="2" t="s">
        <v>112</v>
      </c>
      <c r="B80" s="4">
        <v>3.1428571428571419</v>
      </c>
      <c r="C80" s="4">
        <f>_xlfn.XLOOKUP(A80,BehavioralHealth!A:A,BehavioralHealth!U:U)</f>
        <v>3</v>
      </c>
      <c r="D80" s="4">
        <v>1.333333333333333</v>
      </c>
      <c r="E80" s="4">
        <f>_xlfn.XLOOKUP(A80,Income!A:A,Income!N:N)</f>
        <v>2.75</v>
      </c>
      <c r="F80" s="4">
        <f>_xlfn.XLOOKUP(A80,Housing!A:A,Housing!N:N)</f>
        <v>1.2</v>
      </c>
      <c r="G80" s="4">
        <f>_xlfn.XLOOKUP(A80,EduChildcare!A:A,EduChildcare!AF:AF)</f>
        <v>2.82</v>
      </c>
      <c r="H80" s="4">
        <f>_xlfn.XLOOKUP(A80,Nutrition!A:A,Nutrition!K:K)</f>
        <v>2.75</v>
      </c>
      <c r="I80" s="4">
        <f>_xlfn.XLOOKUP(A80,CivicParticipation!A:A,CivicParticipation!H:H)</f>
        <v>1.5</v>
      </c>
      <c r="J80" s="4" t="str">
        <f t="shared" si="2"/>
        <v xml:space="preserve">Housing Composite_Score </v>
      </c>
      <c r="K80" s="4">
        <f t="shared" si="3"/>
        <v>1.2</v>
      </c>
      <c r="L80" s="2">
        <f>_xlfn.XLOOKUP(Allscores!A80,Demographics!A:A,Demographics!C:C)</f>
        <v>18467</v>
      </c>
      <c r="M80" s="2" t="s">
        <v>454</v>
      </c>
      <c r="N80" s="2" t="s">
        <v>453</v>
      </c>
      <c r="O80" s="2" t="s">
        <v>452</v>
      </c>
      <c r="P80" s="2" t="s">
        <v>451</v>
      </c>
      <c r="Q80" s="2" t="s">
        <v>450</v>
      </c>
      <c r="R80" s="2" t="s">
        <v>449</v>
      </c>
      <c r="S80" s="2" t="s">
        <v>448</v>
      </c>
      <c r="T80" s="2">
        <v>50.7</v>
      </c>
      <c r="U80" s="2">
        <v>9176</v>
      </c>
      <c r="V80" s="2">
        <v>49.2</v>
      </c>
      <c r="W80" s="2">
        <v>19.399999999999999</v>
      </c>
      <c r="X80" s="2">
        <v>21.7</v>
      </c>
    </row>
    <row r="81" spans="1:24" x14ac:dyDescent="0.25">
      <c r="A81" s="2" t="s">
        <v>113</v>
      </c>
      <c r="B81" s="4">
        <v>2.714285714285714</v>
      </c>
      <c r="C81" s="4">
        <f>_xlfn.XLOOKUP(A81,BehavioralHealth!A:A,BehavioralHealth!U:U)</f>
        <v>2.8571428571428572</v>
      </c>
      <c r="D81" s="4">
        <v>3.333333333333333</v>
      </c>
      <c r="E81" s="4">
        <f>_xlfn.XLOOKUP(A81,Income!A:A,Income!N:N)</f>
        <v>2</v>
      </c>
      <c r="F81" s="4">
        <f>_xlfn.XLOOKUP(A81,Housing!A:A,Housing!N:N)</f>
        <v>2.8</v>
      </c>
      <c r="G81" s="4">
        <f>_xlfn.XLOOKUP(A81,EduChildcare!A:A,EduChildcare!AF:AF)</f>
        <v>2.64</v>
      </c>
      <c r="H81" s="4">
        <f>_xlfn.XLOOKUP(A81,Nutrition!A:A,Nutrition!K:K)</f>
        <v>3.25</v>
      </c>
      <c r="I81" s="4">
        <f>_xlfn.XLOOKUP(A81,CivicParticipation!A:A,CivicParticipation!H:H)</f>
        <v>2</v>
      </c>
      <c r="J81" s="4" t="str">
        <f t="shared" si="2"/>
        <v xml:space="preserve">Income Composite_Score </v>
      </c>
      <c r="K81" s="4">
        <f t="shared" si="3"/>
        <v>2</v>
      </c>
      <c r="L81" s="2">
        <f>_xlfn.XLOOKUP(Allscores!A81,Demographics!A:A,Demographics!C:C)</f>
        <v>4670</v>
      </c>
      <c r="M81" s="2" t="s">
        <v>447</v>
      </c>
      <c r="N81" s="2" t="s">
        <v>446</v>
      </c>
      <c r="O81" s="2" t="s">
        <v>445</v>
      </c>
      <c r="P81" s="2" t="s">
        <v>355</v>
      </c>
      <c r="Q81" s="2" t="s">
        <v>444</v>
      </c>
      <c r="R81" s="2" t="s">
        <v>443</v>
      </c>
      <c r="S81" s="2" t="s">
        <v>442</v>
      </c>
      <c r="T81" s="2">
        <v>50</v>
      </c>
      <c r="U81" s="2">
        <v>4663</v>
      </c>
      <c r="V81" s="2">
        <v>100</v>
      </c>
      <c r="W81" s="2">
        <v>23.4</v>
      </c>
      <c r="X81" s="2">
        <v>22.9</v>
      </c>
    </row>
    <row r="82" spans="1:24" x14ac:dyDescent="0.25">
      <c r="A82" s="2" t="s">
        <v>114</v>
      </c>
      <c r="B82" s="4">
        <v>3.2857142857142851</v>
      </c>
      <c r="C82" s="4">
        <f>_xlfn.XLOOKUP(A82,BehavioralHealth!A:A,BehavioralHealth!U:U)</f>
        <v>1.714285714285714</v>
      </c>
      <c r="D82" s="4">
        <v>3.333333333333333</v>
      </c>
      <c r="E82" s="4">
        <f>_xlfn.XLOOKUP(A82,Income!A:A,Income!N:N)</f>
        <v>2.5</v>
      </c>
      <c r="F82" s="4">
        <f>_xlfn.XLOOKUP(A82,Housing!A:A,Housing!N:N)</f>
        <v>3.6</v>
      </c>
      <c r="G82" s="4">
        <f>_xlfn.XLOOKUP(A82,EduChildcare!A:A,EduChildcare!AF:AF)</f>
        <v>2.36</v>
      </c>
      <c r="H82" s="4">
        <f>_xlfn.XLOOKUP(A82,Nutrition!A:A,Nutrition!K:K)</f>
        <v>3.25</v>
      </c>
      <c r="I82" s="4">
        <f>_xlfn.XLOOKUP(A82,CivicParticipation!A:A,CivicParticipation!H:H)</f>
        <v>2</v>
      </c>
      <c r="J82" s="4" t="str">
        <f t="shared" si="2"/>
        <v>BH Composite_Score</v>
      </c>
      <c r="K82" s="4">
        <f t="shared" si="3"/>
        <v>1.714285714285714</v>
      </c>
      <c r="L82" s="2">
        <f>_xlfn.XLOOKUP(Allscores!A82,Demographics!A:A,Demographics!C:C)</f>
        <v>9673</v>
      </c>
      <c r="M82" s="2" t="s">
        <v>441</v>
      </c>
      <c r="N82" s="2" t="s">
        <v>440</v>
      </c>
      <c r="O82" s="2" t="s">
        <v>439</v>
      </c>
      <c r="P82" s="2" t="s">
        <v>438</v>
      </c>
      <c r="Q82" s="2" t="s">
        <v>437</v>
      </c>
      <c r="R82" s="2" t="s">
        <v>436</v>
      </c>
      <c r="S82" s="2" t="s">
        <v>435</v>
      </c>
      <c r="T82" s="2">
        <v>50.1</v>
      </c>
      <c r="U82" s="2">
        <v>9814</v>
      </c>
      <c r="V82" s="2">
        <v>100</v>
      </c>
      <c r="W82" s="2">
        <v>22.4</v>
      </c>
      <c r="X82" s="2">
        <v>24.2</v>
      </c>
    </row>
    <row r="83" spans="1:24" x14ac:dyDescent="0.25">
      <c r="A83" s="2" t="s">
        <v>115</v>
      </c>
      <c r="B83" s="4">
        <v>3.2857142857142851</v>
      </c>
      <c r="C83" s="4">
        <f>_xlfn.XLOOKUP(A83,BehavioralHealth!A:A,BehavioralHealth!U:U)</f>
        <v>3.2857142857142851</v>
      </c>
      <c r="D83" s="4">
        <v>4</v>
      </c>
      <c r="E83" s="4">
        <f>_xlfn.XLOOKUP(A83,Income!A:A,Income!N:N)</f>
        <v>2.75</v>
      </c>
      <c r="F83" s="4">
        <f>_xlfn.XLOOKUP(A83,Housing!A:A,Housing!N:N)</f>
        <v>2.4</v>
      </c>
      <c r="G83" s="4">
        <f>_xlfn.XLOOKUP(A83,EduChildcare!A:A,EduChildcare!AF:AF)</f>
        <v>1.55</v>
      </c>
      <c r="H83" s="4">
        <f>_xlfn.XLOOKUP(A83,Nutrition!A:A,Nutrition!K:K)</f>
        <v>3</v>
      </c>
      <c r="I83" s="4">
        <f>_xlfn.XLOOKUP(A83,CivicParticipation!A:A,CivicParticipation!H:H)</f>
        <v>3</v>
      </c>
      <c r="J83" s="4" t="str">
        <f t="shared" si="2"/>
        <v xml:space="preserve">EducationChildcare Composite_Score </v>
      </c>
      <c r="K83" s="4">
        <f t="shared" si="3"/>
        <v>1.55</v>
      </c>
      <c r="L83" s="2">
        <f>_xlfn.XLOOKUP(Allscores!A83,Demographics!A:A,Demographics!C:C)</f>
        <v>173924</v>
      </c>
      <c r="M83" s="2" t="s">
        <v>434</v>
      </c>
      <c r="N83" s="2" t="s">
        <v>433</v>
      </c>
      <c r="O83" s="2" t="s">
        <v>432</v>
      </c>
      <c r="P83" s="2" t="s">
        <v>431</v>
      </c>
      <c r="Q83" s="2" t="s">
        <v>430</v>
      </c>
      <c r="R83" s="2" t="s">
        <v>429</v>
      </c>
      <c r="S83" s="2" t="s">
        <v>428</v>
      </c>
      <c r="T83" s="2">
        <v>50.5</v>
      </c>
      <c r="U83" s="2">
        <v>23192</v>
      </c>
      <c r="V83" s="2">
        <v>13.3</v>
      </c>
      <c r="W83" s="2">
        <v>23</v>
      </c>
      <c r="X83" s="2">
        <v>17.7</v>
      </c>
    </row>
    <row r="84" spans="1:24" x14ac:dyDescent="0.25">
      <c r="A84" s="2" t="s">
        <v>116</v>
      </c>
      <c r="B84" s="4">
        <v>3.2857142857142851</v>
      </c>
      <c r="C84" s="4">
        <f>_xlfn.XLOOKUP(A84,BehavioralHealth!A:A,BehavioralHealth!U:U)</f>
        <v>3.9999999999999991</v>
      </c>
      <c r="D84" s="4">
        <v>1.666666666666667</v>
      </c>
      <c r="E84" s="4">
        <f>_xlfn.XLOOKUP(A84,Income!A:A,Income!N:N)</f>
        <v>2.25</v>
      </c>
      <c r="F84" s="4">
        <f>_xlfn.XLOOKUP(A84,Housing!A:A,Housing!N:N)</f>
        <v>1.8</v>
      </c>
      <c r="G84" s="4">
        <f>_xlfn.XLOOKUP(A84,EduChildcare!A:A,EduChildcare!AF:AF)</f>
        <v>3</v>
      </c>
      <c r="H84" s="4">
        <f>_xlfn.XLOOKUP(A84,Nutrition!A:A,Nutrition!K:K)</f>
        <v>3.5</v>
      </c>
      <c r="I84" s="4">
        <f>_xlfn.XLOOKUP(A84,CivicParticipation!A:A,CivicParticipation!H:H)</f>
        <v>4</v>
      </c>
      <c r="J84" s="4" t="str">
        <f t="shared" si="2"/>
        <v>Social Isolation Composite_Score</v>
      </c>
      <c r="K84" s="4">
        <f t="shared" si="3"/>
        <v>1.666666666666667</v>
      </c>
      <c r="L84" s="2">
        <f>_xlfn.XLOOKUP(Allscores!A84,Demographics!A:A,Demographics!C:C)</f>
        <v>11645</v>
      </c>
      <c r="M84" s="2" t="s">
        <v>427</v>
      </c>
      <c r="N84" s="2" t="s">
        <v>426</v>
      </c>
      <c r="O84" s="2" t="s">
        <v>425</v>
      </c>
      <c r="P84" s="2" t="s">
        <v>424</v>
      </c>
      <c r="Q84" s="2" t="s">
        <v>423</v>
      </c>
      <c r="R84" s="2" t="s">
        <v>422</v>
      </c>
      <c r="S84" s="2" t="s">
        <v>421</v>
      </c>
      <c r="T84" s="2">
        <v>50.3</v>
      </c>
      <c r="U84" s="2">
        <v>7033</v>
      </c>
      <c r="V84" s="2">
        <v>59.9</v>
      </c>
      <c r="W84" s="2">
        <v>22.5</v>
      </c>
      <c r="X84" s="2">
        <v>23.8</v>
      </c>
    </row>
    <row r="85" spans="1:24" x14ac:dyDescent="0.25">
      <c r="A85" s="2" t="s">
        <v>117</v>
      </c>
      <c r="B85" s="4">
        <v>2.5714285714285712</v>
      </c>
      <c r="C85" s="4">
        <f>_xlfn.XLOOKUP(A85,BehavioralHealth!A:A,BehavioralHealth!U:U)</f>
        <v>3.5714285714285712</v>
      </c>
      <c r="D85" s="4">
        <v>3</v>
      </c>
      <c r="E85" s="4">
        <f>_xlfn.XLOOKUP(A85,Income!A:A,Income!N:N)</f>
        <v>3.5</v>
      </c>
      <c r="F85" s="4">
        <f>_xlfn.XLOOKUP(A85,Housing!A:A,Housing!N:N)</f>
        <v>3.8</v>
      </c>
      <c r="G85" s="4">
        <f>_xlfn.XLOOKUP(A85,EduChildcare!A:A,EduChildcare!AF:AF)</f>
        <v>2.73</v>
      </c>
      <c r="H85" s="4">
        <f>_xlfn.XLOOKUP(A85,Nutrition!A:A,Nutrition!K:K)</f>
        <v>4</v>
      </c>
      <c r="I85" s="4">
        <f>_xlfn.XLOOKUP(A85,CivicParticipation!A:A,CivicParticipation!H:H)</f>
        <v>4</v>
      </c>
      <c r="J85" s="4" t="str">
        <f t="shared" si="2"/>
        <v>Health Composite_Score</v>
      </c>
      <c r="K85" s="4">
        <f t="shared" si="3"/>
        <v>2.5714285714285712</v>
      </c>
      <c r="L85" s="2">
        <f>_xlfn.XLOOKUP(Allscores!A85,Demographics!A:A,Demographics!C:C)</f>
        <v>36050</v>
      </c>
      <c r="M85" s="2" t="s">
        <v>420</v>
      </c>
      <c r="N85" s="2" t="s">
        <v>419</v>
      </c>
      <c r="O85" s="2" t="s">
        <v>418</v>
      </c>
      <c r="P85" s="2" t="s">
        <v>417</v>
      </c>
      <c r="Q85" s="2" t="s">
        <v>416</v>
      </c>
      <c r="R85" s="2" t="s">
        <v>415</v>
      </c>
      <c r="S85" s="2" t="s">
        <v>414</v>
      </c>
      <c r="T85" s="2">
        <v>49.7</v>
      </c>
      <c r="U85" s="2">
        <v>20307</v>
      </c>
      <c r="V85" s="2">
        <v>56.6</v>
      </c>
      <c r="W85" s="2">
        <v>26.6</v>
      </c>
      <c r="X85" s="2">
        <v>16.899999999999999</v>
      </c>
    </row>
    <row r="86" spans="1:24" x14ac:dyDescent="0.25">
      <c r="A86" s="2" t="s">
        <v>118</v>
      </c>
      <c r="B86" s="4">
        <v>3.9999999999999991</v>
      </c>
      <c r="C86" s="4">
        <f>_xlfn.XLOOKUP(A86,BehavioralHealth!A:A,BehavioralHealth!U:U)</f>
        <v>3.8571428571428572</v>
      </c>
      <c r="D86" s="4">
        <v>3.666666666666667</v>
      </c>
      <c r="E86" s="4">
        <f>_xlfn.XLOOKUP(A86,Income!A:A,Income!N:N)</f>
        <v>3.25</v>
      </c>
      <c r="F86" s="4">
        <f>_xlfn.XLOOKUP(A86,Housing!A:A,Housing!N:N)</f>
        <v>1.4</v>
      </c>
      <c r="G86" s="4">
        <f>_xlfn.XLOOKUP(A86,EduChildcare!A:A,EduChildcare!AF:AF)</f>
        <v>2.64</v>
      </c>
      <c r="H86" s="4">
        <f>_xlfn.XLOOKUP(A86,Nutrition!A:A,Nutrition!K:K)</f>
        <v>3</v>
      </c>
      <c r="I86" s="4">
        <f>_xlfn.XLOOKUP(A86,CivicParticipation!A:A,CivicParticipation!H:H)</f>
        <v>2</v>
      </c>
      <c r="J86" s="4" t="str">
        <f t="shared" si="2"/>
        <v xml:space="preserve">Housing Composite_Score </v>
      </c>
      <c r="K86" s="4">
        <f t="shared" si="3"/>
        <v>1.4</v>
      </c>
      <c r="L86" s="2">
        <f>_xlfn.XLOOKUP(Allscores!A86,Demographics!A:A,Demographics!C:C)</f>
        <v>99673</v>
      </c>
      <c r="M86" s="2" t="s">
        <v>413</v>
      </c>
      <c r="N86" s="2" t="s">
        <v>412</v>
      </c>
      <c r="O86" s="2" t="s">
        <v>411</v>
      </c>
      <c r="P86" s="2" t="s">
        <v>410</v>
      </c>
      <c r="Q86" s="2" t="s">
        <v>409</v>
      </c>
      <c r="R86" s="2" t="s">
        <v>408</v>
      </c>
      <c r="S86" s="2" t="s">
        <v>407</v>
      </c>
      <c r="T86" s="2">
        <v>47.6</v>
      </c>
      <c r="U86" s="2">
        <v>25468</v>
      </c>
      <c r="V86" s="2">
        <v>25.8</v>
      </c>
      <c r="W86" s="2">
        <v>15.9</v>
      </c>
      <c r="X86" s="2">
        <v>13.5</v>
      </c>
    </row>
    <row r="87" spans="1:24" x14ac:dyDescent="0.25">
      <c r="A87" s="2" t="s">
        <v>119</v>
      </c>
      <c r="B87" s="4">
        <v>1.857142857142857</v>
      </c>
      <c r="C87" s="4">
        <f>_xlfn.XLOOKUP(A87,BehavioralHealth!A:A,BehavioralHealth!U:U)</f>
        <v>3.1428571428571428</v>
      </c>
      <c r="D87" s="4">
        <v>2</v>
      </c>
      <c r="E87" s="4">
        <f>_xlfn.XLOOKUP(A87,Income!A:A,Income!N:N)</f>
        <v>3</v>
      </c>
      <c r="F87" s="4">
        <f>_xlfn.XLOOKUP(A87,Housing!A:A,Housing!N:N)</f>
        <v>1.8</v>
      </c>
      <c r="G87" s="4">
        <f>_xlfn.XLOOKUP(A87,EduChildcare!A:A,EduChildcare!AF:AF)</f>
        <v>2</v>
      </c>
      <c r="H87" s="4">
        <f>_xlfn.XLOOKUP(A87,Nutrition!A:A,Nutrition!K:K)</f>
        <v>3</v>
      </c>
      <c r="I87" s="4">
        <f>_xlfn.XLOOKUP(A87,CivicParticipation!A:A,CivicParticipation!H:H)</f>
        <v>2.5</v>
      </c>
      <c r="J87" s="4" t="str">
        <f t="shared" si="2"/>
        <v xml:space="preserve">Housing Composite_Score </v>
      </c>
      <c r="K87" s="4">
        <f t="shared" si="3"/>
        <v>1.8</v>
      </c>
      <c r="L87" s="2">
        <f>_xlfn.XLOOKUP(Allscores!A87,Demographics!A:A,Demographics!C:C)</f>
        <v>16903</v>
      </c>
      <c r="M87" s="2" t="s">
        <v>406</v>
      </c>
      <c r="N87" s="2" t="s">
        <v>405</v>
      </c>
      <c r="O87" s="2" t="s">
        <v>404</v>
      </c>
      <c r="P87" s="2" t="s">
        <v>403</v>
      </c>
      <c r="Q87" s="2" t="s">
        <v>402</v>
      </c>
      <c r="R87" s="2" t="s">
        <v>401</v>
      </c>
      <c r="S87" s="2" t="s">
        <v>400</v>
      </c>
      <c r="T87" s="2">
        <v>49</v>
      </c>
      <c r="U87" s="2">
        <v>11872</v>
      </c>
      <c r="V87" s="2">
        <v>69.3</v>
      </c>
      <c r="W87" s="2">
        <v>23.8</v>
      </c>
      <c r="X87" s="2">
        <v>20.5</v>
      </c>
    </row>
    <row r="88" spans="1:24" x14ac:dyDescent="0.25">
      <c r="A88" s="2" t="s">
        <v>120</v>
      </c>
      <c r="B88" s="4">
        <v>1.142857142857143</v>
      </c>
      <c r="C88" s="4">
        <f>_xlfn.XLOOKUP(A88,BehavioralHealth!A:A,BehavioralHealth!U:U)</f>
        <v>2.285714285714286</v>
      </c>
      <c r="D88" s="4">
        <v>2.666666666666667</v>
      </c>
      <c r="E88" s="4">
        <f>_xlfn.XLOOKUP(A88,Income!A:A,Income!N:N)</f>
        <v>1.25</v>
      </c>
      <c r="F88" s="4">
        <f>_xlfn.XLOOKUP(A88,Housing!A:A,Housing!N:N)</f>
        <v>2.8</v>
      </c>
      <c r="G88" s="4">
        <f>_xlfn.XLOOKUP(A88,EduChildcare!A:A,EduChildcare!AF:AF)</f>
        <v>2.36</v>
      </c>
      <c r="H88" s="4">
        <f>_xlfn.XLOOKUP(A88,Nutrition!A:A,Nutrition!K:K)</f>
        <v>3.25</v>
      </c>
      <c r="I88" s="4">
        <f>_xlfn.XLOOKUP(A88,CivicParticipation!A:A,CivicParticipation!H:H)</f>
        <v>1.5</v>
      </c>
      <c r="J88" s="4" t="str">
        <f t="shared" si="2"/>
        <v>Health Composite_Score</v>
      </c>
      <c r="K88" s="4">
        <f t="shared" si="3"/>
        <v>1.142857142857143</v>
      </c>
      <c r="L88" s="2">
        <f>_xlfn.XLOOKUP(Allscores!A88,Demographics!A:A,Demographics!C:C)</f>
        <v>5858</v>
      </c>
      <c r="M88" s="2" t="s">
        <v>399</v>
      </c>
      <c r="N88" s="2" t="s">
        <v>398</v>
      </c>
      <c r="O88" s="2" t="s">
        <v>397</v>
      </c>
      <c r="P88" s="2" t="s">
        <v>396</v>
      </c>
      <c r="Q88" s="2" t="s">
        <v>395</v>
      </c>
      <c r="R88" s="2" t="s">
        <v>394</v>
      </c>
      <c r="S88" s="2" t="s">
        <v>393</v>
      </c>
      <c r="T88" s="2">
        <v>48.3</v>
      </c>
      <c r="U88" s="2">
        <v>5896</v>
      </c>
      <c r="V88" s="2">
        <v>100</v>
      </c>
      <c r="W88" s="2">
        <v>23.5</v>
      </c>
      <c r="X88" s="2">
        <v>22.3</v>
      </c>
    </row>
    <row r="89" spans="1:24" x14ac:dyDescent="0.25">
      <c r="A89" s="2" t="s">
        <v>121</v>
      </c>
      <c r="B89" s="4">
        <v>1.857142857142857</v>
      </c>
      <c r="C89" s="4">
        <f>_xlfn.XLOOKUP(A89,BehavioralHealth!A:A,BehavioralHealth!U:U)</f>
        <v>2.5714285714285712</v>
      </c>
      <c r="D89" s="4">
        <v>2.333333333333333</v>
      </c>
      <c r="E89" s="4">
        <f>_xlfn.XLOOKUP(A89,Income!A:A,Income!N:N)</f>
        <v>2</v>
      </c>
      <c r="F89" s="4">
        <f>_xlfn.XLOOKUP(A89,Housing!A:A,Housing!N:N)</f>
        <v>2.8</v>
      </c>
      <c r="G89" s="4">
        <f>_xlfn.XLOOKUP(A89,EduChildcare!A:A,EduChildcare!AF:AF)</f>
        <v>2.27</v>
      </c>
      <c r="H89" s="4">
        <f>_xlfn.XLOOKUP(A89,Nutrition!A:A,Nutrition!K:K)</f>
        <v>2.25</v>
      </c>
      <c r="I89" s="4">
        <f>_xlfn.XLOOKUP(A89,CivicParticipation!A:A,CivicParticipation!H:H)</f>
        <v>1.5</v>
      </c>
      <c r="J89" s="4" t="str">
        <f t="shared" si="2"/>
        <v xml:space="preserve">Civic Participation Composite_ Score </v>
      </c>
      <c r="K89" s="4">
        <f t="shared" si="3"/>
        <v>1.5</v>
      </c>
      <c r="L89" s="2">
        <f>_xlfn.XLOOKUP(Allscores!A89,Demographics!A:A,Demographics!C:C)</f>
        <v>11887</v>
      </c>
      <c r="M89" s="2" t="s">
        <v>392</v>
      </c>
      <c r="N89" s="2" t="s">
        <v>391</v>
      </c>
      <c r="O89" s="2" t="s">
        <v>390</v>
      </c>
      <c r="P89" s="2" t="s">
        <v>389</v>
      </c>
      <c r="Q89" s="2" t="s">
        <v>388</v>
      </c>
      <c r="R89" s="2" t="s">
        <v>387</v>
      </c>
      <c r="S89" s="2" t="s">
        <v>386</v>
      </c>
      <c r="T89" s="2">
        <v>50.5</v>
      </c>
      <c r="U89" s="2">
        <v>4631</v>
      </c>
      <c r="V89" s="2">
        <v>38.200000000000003</v>
      </c>
      <c r="W89" s="2">
        <v>22.2</v>
      </c>
      <c r="X89" s="2">
        <v>21.5</v>
      </c>
    </row>
    <row r="90" spans="1:24" x14ac:dyDescent="0.25">
      <c r="A90" s="2" t="s">
        <v>122</v>
      </c>
      <c r="B90" s="4">
        <v>2.4285714285714279</v>
      </c>
      <c r="C90" s="4">
        <f>_xlfn.XLOOKUP(A90,BehavioralHealth!A:A,BehavioralHealth!U:U)</f>
        <v>2.8571428571428572</v>
      </c>
      <c r="D90" s="4">
        <v>2.666666666666667</v>
      </c>
      <c r="E90" s="4">
        <f>_xlfn.XLOOKUP(A90,Income!A:A,Income!N:N)</f>
        <v>2.25</v>
      </c>
      <c r="F90" s="4">
        <f>_xlfn.XLOOKUP(A90,Housing!A:A,Housing!N:N)</f>
        <v>3.2</v>
      </c>
      <c r="G90" s="4">
        <f>_xlfn.XLOOKUP(A90,EduChildcare!A:A,EduChildcare!AF:AF)</f>
        <v>2.91</v>
      </c>
      <c r="H90" s="4">
        <f>_xlfn.XLOOKUP(A90,Nutrition!A:A,Nutrition!K:K)</f>
        <v>2</v>
      </c>
      <c r="I90" s="4">
        <f>_xlfn.XLOOKUP(A90,CivicParticipation!A:A,CivicParticipation!H:H)</f>
        <v>1.5</v>
      </c>
      <c r="J90" s="4" t="str">
        <f t="shared" si="2"/>
        <v xml:space="preserve">Civic Participation Composite_ Score </v>
      </c>
      <c r="K90" s="4">
        <f t="shared" si="3"/>
        <v>1.5</v>
      </c>
      <c r="L90" s="2">
        <f>_xlfn.XLOOKUP(Allscores!A90,Demographics!A:A,Demographics!C:C)</f>
        <v>7256</v>
      </c>
      <c r="M90" s="2" t="s">
        <v>385</v>
      </c>
      <c r="N90" s="2" t="s">
        <v>384</v>
      </c>
      <c r="O90" s="2" t="s">
        <v>383</v>
      </c>
      <c r="P90" s="2" t="s">
        <v>320</v>
      </c>
      <c r="Q90" s="2" t="s">
        <v>382</v>
      </c>
      <c r="R90" s="2" t="s">
        <v>381</v>
      </c>
      <c r="S90" s="2" t="s">
        <v>380</v>
      </c>
      <c r="T90" s="2">
        <v>49.1</v>
      </c>
      <c r="U90" s="2">
        <v>7203</v>
      </c>
      <c r="V90" s="2">
        <v>100</v>
      </c>
      <c r="W90" s="2">
        <v>23.4</v>
      </c>
      <c r="X90" s="2">
        <v>23.3</v>
      </c>
    </row>
    <row r="91" spans="1:24" x14ac:dyDescent="0.25">
      <c r="A91" s="2" t="s">
        <v>123</v>
      </c>
      <c r="B91" s="4">
        <v>2.1428571428571428</v>
      </c>
      <c r="C91" s="4">
        <f>_xlfn.XLOOKUP(A91,BehavioralHealth!A:A,BehavioralHealth!U:U)</f>
        <v>1.714285714285714</v>
      </c>
      <c r="D91" s="4">
        <v>2</v>
      </c>
      <c r="E91" s="4">
        <f>_xlfn.XLOOKUP(A91,Income!A:A,Income!N:N)</f>
        <v>2</v>
      </c>
      <c r="F91" s="4">
        <f>_xlfn.XLOOKUP(A91,Housing!A:A,Housing!N:N)</f>
        <v>1</v>
      </c>
      <c r="G91" s="4">
        <f>_xlfn.XLOOKUP(A91,EduChildcare!A:A,EduChildcare!AF:AF)</f>
        <v>1.73</v>
      </c>
      <c r="H91" s="4">
        <f>_xlfn.XLOOKUP(A91,Nutrition!A:A,Nutrition!K:K)</f>
        <v>1</v>
      </c>
      <c r="I91" s="4">
        <f>_xlfn.XLOOKUP(A91,CivicParticipation!A:A,CivicParticipation!H:H)</f>
        <v>1</v>
      </c>
      <c r="J91" s="4" t="str">
        <f t="shared" si="2"/>
        <v xml:space="preserve">Housing Composite_Score </v>
      </c>
      <c r="K91" s="4">
        <f t="shared" si="3"/>
        <v>1</v>
      </c>
      <c r="L91" s="2">
        <f>_xlfn.XLOOKUP(Allscores!A91,Demographics!A:A,Demographics!C:C)</f>
        <v>35043</v>
      </c>
      <c r="M91" s="2" t="s">
        <v>379</v>
      </c>
      <c r="N91" s="2" t="s">
        <v>378</v>
      </c>
      <c r="O91" s="2" t="s">
        <v>377</v>
      </c>
      <c r="P91" s="2" t="s">
        <v>376</v>
      </c>
      <c r="Q91" s="2" t="s">
        <v>375</v>
      </c>
      <c r="R91" s="2" t="s">
        <v>374</v>
      </c>
      <c r="S91" s="2" t="s">
        <v>373</v>
      </c>
      <c r="T91" s="2">
        <v>49.5</v>
      </c>
      <c r="U91" s="2">
        <v>10418</v>
      </c>
      <c r="V91" s="2">
        <v>29.4</v>
      </c>
      <c r="W91" s="2">
        <v>23.5</v>
      </c>
      <c r="X91" s="2">
        <v>18.8</v>
      </c>
    </row>
    <row r="92" spans="1:24" x14ac:dyDescent="0.25">
      <c r="A92" s="2" t="s">
        <v>124</v>
      </c>
      <c r="B92" s="4">
        <v>3.5714285714285712</v>
      </c>
      <c r="C92" s="4">
        <f>_xlfn.XLOOKUP(A92,BehavioralHealth!A:A,BehavioralHealth!U:U)</f>
        <v>2.4285714285714279</v>
      </c>
      <c r="D92" s="4">
        <v>2</v>
      </c>
      <c r="E92" s="4">
        <f>_xlfn.XLOOKUP(A92,Income!A:A,Income!N:N)</f>
        <v>2.25</v>
      </c>
      <c r="F92" s="4">
        <f>_xlfn.XLOOKUP(A92,Housing!A:A,Housing!N:N)</f>
        <v>3.4</v>
      </c>
      <c r="G92" s="4">
        <f>_xlfn.XLOOKUP(A92,EduChildcare!A:A,EduChildcare!AF:AF)</f>
        <v>2.64</v>
      </c>
      <c r="H92" s="4">
        <f>_xlfn.XLOOKUP(A92,Nutrition!A:A,Nutrition!K:K)</f>
        <v>3</v>
      </c>
      <c r="I92" s="4">
        <f>_xlfn.XLOOKUP(A92,CivicParticipation!A:A,CivicParticipation!H:H)</f>
        <v>4</v>
      </c>
      <c r="J92" s="4" t="str">
        <f t="shared" si="2"/>
        <v>Social Isolation Composite_Score</v>
      </c>
      <c r="K92" s="4">
        <f t="shared" si="3"/>
        <v>2</v>
      </c>
      <c r="L92" s="2">
        <f>_xlfn.XLOOKUP(Allscores!A92,Demographics!A:A,Demographics!C:C)</f>
        <v>54327</v>
      </c>
      <c r="M92" s="2" t="s">
        <v>372</v>
      </c>
      <c r="N92" s="2" t="s">
        <v>371</v>
      </c>
      <c r="O92" s="2" t="s">
        <v>370</v>
      </c>
      <c r="P92" s="2" t="s">
        <v>369</v>
      </c>
      <c r="Q92" s="2" t="s">
        <v>368</v>
      </c>
      <c r="R92" s="2" t="s">
        <v>367</v>
      </c>
      <c r="S92" s="2" t="s">
        <v>366</v>
      </c>
      <c r="T92" s="2">
        <v>50.2</v>
      </c>
      <c r="U92" s="2">
        <v>24668</v>
      </c>
      <c r="V92" s="2">
        <v>47.1</v>
      </c>
      <c r="W92" s="2">
        <v>24.2</v>
      </c>
      <c r="X92" s="2">
        <v>16.899999999999999</v>
      </c>
    </row>
    <row r="93" spans="1:24" x14ac:dyDescent="0.25">
      <c r="A93" s="2" t="s">
        <v>125</v>
      </c>
      <c r="B93" s="4">
        <v>2.285714285714286</v>
      </c>
      <c r="C93" s="4">
        <f>_xlfn.XLOOKUP(A93,BehavioralHealth!A:A,BehavioralHealth!U:U)</f>
        <v>3.2857142857142851</v>
      </c>
      <c r="D93" s="4">
        <v>1.333333333333333</v>
      </c>
      <c r="E93" s="4">
        <f>_xlfn.XLOOKUP(A93,Income!A:A,Income!N:N)</f>
        <v>3.5</v>
      </c>
      <c r="F93" s="4">
        <f>_xlfn.XLOOKUP(A93,Housing!A:A,Housing!N:N)</f>
        <v>3</v>
      </c>
      <c r="G93" s="4">
        <f>_xlfn.XLOOKUP(A93,EduChildcare!A:A,EduChildcare!AF:AF)</f>
        <v>2</v>
      </c>
      <c r="H93" s="4">
        <f>_xlfn.XLOOKUP(A93,Nutrition!A:A,Nutrition!K:K)</f>
        <v>3.75</v>
      </c>
      <c r="I93" s="4">
        <f>_xlfn.XLOOKUP(A93,CivicParticipation!A:A,CivicParticipation!H:H)</f>
        <v>3</v>
      </c>
      <c r="J93" s="4" t="str">
        <f t="shared" si="2"/>
        <v>Social Isolation Composite_Score</v>
      </c>
      <c r="K93" s="4">
        <f t="shared" si="3"/>
        <v>1.333333333333333</v>
      </c>
      <c r="L93" s="2">
        <f>_xlfn.XLOOKUP(Allscores!A93,Demographics!A:A,Demographics!C:C)</f>
        <v>22571</v>
      </c>
      <c r="M93" s="2" t="s">
        <v>365</v>
      </c>
      <c r="N93" s="2" t="s">
        <v>364</v>
      </c>
      <c r="O93" s="2" t="s">
        <v>363</v>
      </c>
      <c r="P93" s="2" t="s">
        <v>362</v>
      </c>
      <c r="Q93" s="2" t="s">
        <v>361</v>
      </c>
      <c r="R93" s="2" t="s">
        <v>360</v>
      </c>
      <c r="S93" s="2" t="s">
        <v>359</v>
      </c>
      <c r="T93" s="2">
        <v>49.9</v>
      </c>
      <c r="U93" s="2">
        <v>15719</v>
      </c>
      <c r="V93" s="2">
        <v>69.7</v>
      </c>
      <c r="W93" s="2">
        <v>24.5</v>
      </c>
      <c r="X93" s="2">
        <v>20.399999999999999</v>
      </c>
    </row>
    <row r="94" spans="1:24" x14ac:dyDescent="0.25">
      <c r="A94" s="2" t="s">
        <v>126</v>
      </c>
      <c r="B94" s="4">
        <v>2.1428571428571428</v>
      </c>
      <c r="C94" s="4">
        <f>_xlfn.XLOOKUP(A94,BehavioralHealth!A:A,BehavioralHealth!U:U)</f>
        <v>3</v>
      </c>
      <c r="D94" s="4">
        <v>3.333333333333333</v>
      </c>
      <c r="E94" s="4">
        <f>_xlfn.XLOOKUP(A94,Income!A:A,Income!N:N)</f>
        <v>2.75</v>
      </c>
      <c r="F94" s="4">
        <f>_xlfn.XLOOKUP(A94,Housing!A:A,Housing!N:N)</f>
        <v>2.4</v>
      </c>
      <c r="G94" s="4">
        <f>_xlfn.XLOOKUP(A94,EduChildcare!A:A,EduChildcare!AF:AF)</f>
        <v>2.5499999999999998</v>
      </c>
      <c r="H94" s="4">
        <f>_xlfn.XLOOKUP(A94,Nutrition!A:A,Nutrition!K:K)</f>
        <v>2.25</v>
      </c>
      <c r="I94" s="4">
        <f>_xlfn.XLOOKUP(A94,CivicParticipation!A:A,CivicParticipation!H:H)</f>
        <v>1</v>
      </c>
      <c r="J94" s="4" t="str">
        <f t="shared" si="2"/>
        <v xml:space="preserve">Civic Participation Composite_ Score </v>
      </c>
      <c r="K94" s="4">
        <f t="shared" si="3"/>
        <v>1</v>
      </c>
      <c r="L94" s="2">
        <f>_xlfn.XLOOKUP(Allscores!A94,Demographics!A:A,Demographics!C:C)</f>
        <v>6467</v>
      </c>
      <c r="M94" s="2" t="s">
        <v>358</v>
      </c>
      <c r="N94" s="2" t="s">
        <v>357</v>
      </c>
      <c r="O94" s="2" t="s">
        <v>356</v>
      </c>
      <c r="P94" s="2" t="s">
        <v>355</v>
      </c>
      <c r="Q94" s="2" t="s">
        <v>354</v>
      </c>
      <c r="R94" s="2" t="s">
        <v>353</v>
      </c>
      <c r="S94" s="2" t="s">
        <v>352</v>
      </c>
      <c r="T94" s="2">
        <v>49.5</v>
      </c>
      <c r="U94" s="2">
        <v>6497</v>
      </c>
      <c r="V94" s="2">
        <v>100</v>
      </c>
      <c r="W94" s="2">
        <v>26.2</v>
      </c>
      <c r="X94" s="2">
        <v>22.7</v>
      </c>
    </row>
    <row r="95" spans="1:24" x14ac:dyDescent="0.25">
      <c r="A95" s="2" t="s">
        <v>127</v>
      </c>
      <c r="B95" s="4">
        <v>2.8571428571428572</v>
      </c>
      <c r="C95" s="4">
        <f>_xlfn.XLOOKUP(A95,BehavioralHealth!A:A,BehavioralHealth!U:U)</f>
        <v>1.714285714285714</v>
      </c>
      <c r="D95" s="4">
        <v>2.666666666666667</v>
      </c>
      <c r="E95" s="4">
        <f>_xlfn.XLOOKUP(A95,Income!A:A,Income!N:N)</f>
        <v>2</v>
      </c>
      <c r="F95" s="4">
        <f>_xlfn.XLOOKUP(A95,Housing!A:A,Housing!N:N)</f>
        <v>1.6</v>
      </c>
      <c r="G95" s="4">
        <f>_xlfn.XLOOKUP(A95,EduChildcare!A:A,EduChildcare!AF:AF)</f>
        <v>1.64</v>
      </c>
      <c r="H95" s="4">
        <f>_xlfn.XLOOKUP(A95,Nutrition!A:A,Nutrition!K:K)</f>
        <v>1</v>
      </c>
      <c r="I95" s="4">
        <f>_xlfn.XLOOKUP(A95,CivicParticipation!A:A,CivicParticipation!H:H)</f>
        <v>1.5</v>
      </c>
      <c r="J95" s="4" t="str">
        <f t="shared" si="2"/>
        <v>Nutrition Composite_Score</v>
      </c>
      <c r="K95" s="4">
        <f t="shared" si="3"/>
        <v>1</v>
      </c>
      <c r="L95" s="2">
        <f>_xlfn.XLOOKUP(Allscores!A95,Demographics!A:A,Demographics!C:C)</f>
        <v>36626</v>
      </c>
      <c r="M95" s="2" t="s">
        <v>351</v>
      </c>
      <c r="N95" s="2" t="s">
        <v>350</v>
      </c>
      <c r="O95" s="2" t="s">
        <v>349</v>
      </c>
      <c r="P95" s="2" t="s">
        <v>348</v>
      </c>
      <c r="Q95" s="2" t="s">
        <v>347</v>
      </c>
      <c r="R95" s="2" t="s">
        <v>346</v>
      </c>
      <c r="S95" s="2" t="s">
        <v>345</v>
      </c>
      <c r="T95" s="2">
        <v>47.6</v>
      </c>
      <c r="U95" s="2">
        <v>12300</v>
      </c>
      <c r="V95" s="2">
        <v>33.200000000000003</v>
      </c>
      <c r="W95" s="2">
        <v>21.3</v>
      </c>
      <c r="X95" s="2">
        <v>19.600000000000001</v>
      </c>
    </row>
    <row r="96" spans="1:24" x14ac:dyDescent="0.25">
      <c r="A96" s="2" t="s">
        <v>128</v>
      </c>
      <c r="B96" s="4">
        <v>3.1428571428571419</v>
      </c>
      <c r="C96" s="4">
        <f>_xlfn.XLOOKUP(A96,BehavioralHealth!A:A,BehavioralHealth!U:U)</f>
        <v>3.2857142857142851</v>
      </c>
      <c r="D96" s="4">
        <v>2</v>
      </c>
      <c r="E96" s="4">
        <f>_xlfn.XLOOKUP(A96,Income!A:A,Income!N:N)</f>
        <v>2.25</v>
      </c>
      <c r="F96" s="4">
        <f>_xlfn.XLOOKUP(A96,Housing!A:A,Housing!N:N)</f>
        <v>3</v>
      </c>
      <c r="G96" s="4">
        <f>_xlfn.XLOOKUP(A96,EduChildcare!A:A,EduChildcare!AF:AF)</f>
        <v>2.82</v>
      </c>
      <c r="H96" s="4">
        <f>_xlfn.XLOOKUP(A96,Nutrition!A:A,Nutrition!K:K)</f>
        <v>4</v>
      </c>
      <c r="I96" s="4">
        <f>_xlfn.XLOOKUP(A96,CivicParticipation!A:A,CivicParticipation!H:H)</f>
        <v>3</v>
      </c>
      <c r="J96" s="4" t="str">
        <f t="shared" si="2"/>
        <v>Social Isolation Composite_Score</v>
      </c>
      <c r="K96" s="4">
        <f t="shared" si="3"/>
        <v>2</v>
      </c>
      <c r="L96" s="2">
        <f>_xlfn.XLOOKUP(Allscores!A96,Demographics!A:A,Demographics!C:C)</f>
        <v>10617</v>
      </c>
      <c r="M96" s="2" t="s">
        <v>344</v>
      </c>
      <c r="N96" s="2" t="s">
        <v>343</v>
      </c>
      <c r="O96" s="2" t="s">
        <v>342</v>
      </c>
      <c r="P96" s="2" t="s">
        <v>341</v>
      </c>
      <c r="Q96" s="2" t="s">
        <v>340</v>
      </c>
      <c r="R96" s="2" t="s">
        <v>339</v>
      </c>
      <c r="S96" s="2" t="s">
        <v>338</v>
      </c>
      <c r="T96" s="2">
        <v>49.6</v>
      </c>
      <c r="U96" s="2">
        <v>10679</v>
      </c>
      <c r="V96" s="2">
        <v>100</v>
      </c>
      <c r="W96" s="2">
        <v>21.7</v>
      </c>
      <c r="X96" s="2">
        <v>22.3</v>
      </c>
    </row>
    <row r="97" spans="1:24" x14ac:dyDescent="0.25">
      <c r="A97" s="2" t="s">
        <v>129</v>
      </c>
      <c r="B97" s="4">
        <v>3.1428571428571419</v>
      </c>
      <c r="C97" s="4">
        <f>_xlfn.XLOOKUP(A97,BehavioralHealth!A:A,BehavioralHealth!U:U)</f>
        <v>3</v>
      </c>
      <c r="D97" s="4">
        <v>2.333333333333333</v>
      </c>
      <c r="E97" s="4">
        <f>_xlfn.XLOOKUP(A97,Income!A:A,Income!N:N)</f>
        <v>3.25</v>
      </c>
      <c r="F97" s="4">
        <f>_xlfn.XLOOKUP(A97,Housing!A:A,Housing!N:N)</f>
        <v>3</v>
      </c>
      <c r="G97" s="4">
        <f>_xlfn.XLOOKUP(A97,EduChildcare!A:A,EduChildcare!AF:AF)</f>
        <v>3.45</v>
      </c>
      <c r="H97" s="4">
        <f>_xlfn.XLOOKUP(A97,Nutrition!A:A,Nutrition!K:K)</f>
        <v>3.75</v>
      </c>
      <c r="I97" s="4">
        <f>_xlfn.XLOOKUP(A97,CivicParticipation!A:A,CivicParticipation!H:H)</f>
        <v>3.5</v>
      </c>
      <c r="J97" s="4" t="str">
        <f t="shared" si="2"/>
        <v>Social Isolation Composite_Score</v>
      </c>
      <c r="K97" s="4">
        <f t="shared" si="3"/>
        <v>2.333333333333333</v>
      </c>
      <c r="L97" s="2">
        <f>_xlfn.XLOOKUP(Allscores!A97,Demographics!A:A,Demographics!C:C)</f>
        <v>19974</v>
      </c>
      <c r="M97" s="2" t="s">
        <v>337</v>
      </c>
      <c r="N97" s="2" t="s">
        <v>336</v>
      </c>
      <c r="O97" s="2" t="s">
        <v>335</v>
      </c>
      <c r="P97" s="2" t="s">
        <v>334</v>
      </c>
      <c r="Q97" s="2" t="s">
        <v>333</v>
      </c>
      <c r="R97" s="2" t="s">
        <v>332</v>
      </c>
      <c r="S97" s="2" t="s">
        <v>331</v>
      </c>
      <c r="T97" s="2">
        <v>49.6</v>
      </c>
      <c r="U97" s="2">
        <v>12077</v>
      </c>
      <c r="V97" s="2">
        <v>60.2</v>
      </c>
      <c r="W97" s="2">
        <v>18.399999999999999</v>
      </c>
      <c r="X97" s="2">
        <v>23.3</v>
      </c>
    </row>
    <row r="98" spans="1:24" x14ac:dyDescent="0.25">
      <c r="A98" s="2" t="s">
        <v>130</v>
      </c>
      <c r="B98" s="4">
        <v>2.1428571428571428</v>
      </c>
      <c r="C98" s="4">
        <f>_xlfn.XLOOKUP(A98,BehavioralHealth!A:A,BehavioralHealth!U:U)</f>
        <v>3.2857142857142851</v>
      </c>
      <c r="D98" s="4">
        <v>3.666666666666667</v>
      </c>
      <c r="E98" s="4">
        <f>_xlfn.XLOOKUP(A98,Income!A:A,Income!N:N)</f>
        <v>2.5</v>
      </c>
      <c r="F98" s="4">
        <f>_xlfn.XLOOKUP(A98,Housing!A:A,Housing!N:N)</f>
        <v>1.6</v>
      </c>
      <c r="G98" s="4">
        <f>_xlfn.XLOOKUP(A98,EduChildcare!A:A,EduChildcare!AF:AF)</f>
        <v>1.73</v>
      </c>
      <c r="H98" s="4">
        <f>_xlfn.XLOOKUP(A98,Nutrition!A:A,Nutrition!K:K)</f>
        <v>2.75</v>
      </c>
      <c r="I98" s="4">
        <f>_xlfn.XLOOKUP(A98,CivicParticipation!A:A,CivicParticipation!H:H)</f>
        <v>1.5</v>
      </c>
      <c r="J98" s="4" t="str">
        <f t="shared" si="2"/>
        <v xml:space="preserve">Civic Participation Composite_ Score </v>
      </c>
      <c r="K98" s="4">
        <f t="shared" si="3"/>
        <v>1.5</v>
      </c>
      <c r="L98" s="2">
        <f>_xlfn.XLOOKUP(Allscores!A98,Demographics!A:A,Demographics!C:C)</f>
        <v>105671</v>
      </c>
      <c r="M98" s="2" t="s">
        <v>330</v>
      </c>
      <c r="N98" s="2" t="s">
        <v>329</v>
      </c>
      <c r="O98" s="2" t="s">
        <v>328</v>
      </c>
      <c r="P98" s="2" t="s">
        <v>327</v>
      </c>
      <c r="Q98" s="2" t="s">
        <v>326</v>
      </c>
      <c r="R98" s="2" t="s">
        <v>325</v>
      </c>
      <c r="S98" s="2" t="s">
        <v>324</v>
      </c>
      <c r="T98" s="2">
        <v>49.7</v>
      </c>
      <c r="U98" s="2">
        <v>17086</v>
      </c>
      <c r="V98" s="2">
        <v>16.100000000000001</v>
      </c>
      <c r="W98" s="2">
        <v>25.5</v>
      </c>
      <c r="X98" s="2">
        <v>15.8</v>
      </c>
    </row>
    <row r="99" spans="1:24" x14ac:dyDescent="0.25">
      <c r="A99" s="2" t="s">
        <v>131</v>
      </c>
      <c r="B99" s="4">
        <v>3.285714285714286</v>
      </c>
      <c r="C99" s="4">
        <f>_xlfn.XLOOKUP(A99,BehavioralHealth!A:A,BehavioralHealth!U:U)</f>
        <v>2.8571428571428572</v>
      </c>
      <c r="D99" s="4">
        <v>2</v>
      </c>
      <c r="E99" s="4">
        <f>_xlfn.XLOOKUP(A99,Income!A:A,Income!N:N)</f>
        <v>2.5</v>
      </c>
      <c r="F99" s="4">
        <f>_xlfn.XLOOKUP(A99,Housing!A:A,Housing!N:N)</f>
        <v>3</v>
      </c>
      <c r="G99" s="4">
        <f>_xlfn.XLOOKUP(A99,EduChildcare!A:A,EduChildcare!AF:AF)</f>
        <v>2.91</v>
      </c>
      <c r="H99" s="4">
        <f>_xlfn.XLOOKUP(A99,Nutrition!A:A,Nutrition!K:K)</f>
        <v>3.5</v>
      </c>
      <c r="I99" s="4">
        <f>_xlfn.XLOOKUP(A99,CivicParticipation!A:A,CivicParticipation!H:H)</f>
        <v>3.5</v>
      </c>
      <c r="J99" s="4" t="str">
        <f t="shared" si="2"/>
        <v>Social Isolation Composite_Score</v>
      </c>
      <c r="K99" s="4">
        <f t="shared" si="3"/>
        <v>2</v>
      </c>
      <c r="L99" s="2">
        <f>_xlfn.XLOOKUP(Allscores!A99,Demographics!A:A,Demographics!C:C)</f>
        <v>7319</v>
      </c>
      <c r="M99" s="2" t="s">
        <v>323</v>
      </c>
      <c r="N99" s="2" t="s">
        <v>322</v>
      </c>
      <c r="O99" s="2" t="s">
        <v>321</v>
      </c>
      <c r="P99" s="2" t="s">
        <v>320</v>
      </c>
      <c r="Q99" s="2" t="s">
        <v>319</v>
      </c>
      <c r="R99" s="2" t="s">
        <v>318</v>
      </c>
      <c r="S99" s="2" t="s">
        <v>317</v>
      </c>
      <c r="T99" s="2">
        <v>49</v>
      </c>
      <c r="U99" s="2">
        <v>7443</v>
      </c>
      <c r="V99" s="2">
        <v>100</v>
      </c>
      <c r="W99" s="2">
        <v>20.8</v>
      </c>
      <c r="X99" s="2">
        <v>22.7</v>
      </c>
    </row>
    <row r="100" spans="1:24" x14ac:dyDescent="0.25">
      <c r="A100" s="2" t="s">
        <v>132</v>
      </c>
      <c r="B100" s="4">
        <v>2.4285714285714279</v>
      </c>
      <c r="C100" s="4">
        <f>_xlfn.XLOOKUP(A100,BehavioralHealth!A:A,BehavioralHealth!U:U)</f>
        <v>2.5714285714285712</v>
      </c>
      <c r="D100" s="4">
        <v>3.666666666666667</v>
      </c>
      <c r="E100" s="4">
        <f>_xlfn.XLOOKUP(A100,Income!A:A,Income!N:N)</f>
        <v>1.75</v>
      </c>
      <c r="F100" s="4">
        <f>_xlfn.XLOOKUP(A100,Housing!A:A,Housing!N:N)</f>
        <v>2.6</v>
      </c>
      <c r="G100" s="4">
        <f>_xlfn.XLOOKUP(A100,EduChildcare!A:A,EduChildcare!AF:AF)</f>
        <v>2.5499999999999998</v>
      </c>
      <c r="H100" s="4">
        <f>_xlfn.XLOOKUP(A100,Nutrition!A:A,Nutrition!K:K)</f>
        <v>2.75</v>
      </c>
      <c r="I100" s="4">
        <f>_xlfn.XLOOKUP(A100,CivicParticipation!A:A,CivicParticipation!H:H)</f>
        <v>1</v>
      </c>
      <c r="J100" s="4" t="str">
        <f t="shared" si="2"/>
        <v xml:space="preserve">Civic Participation Composite_ Score </v>
      </c>
      <c r="K100" s="4">
        <f t="shared" si="3"/>
        <v>1</v>
      </c>
      <c r="L100" s="2">
        <f>_xlfn.XLOOKUP(Allscores!A100,Demographics!A:A,Demographics!C:C)</f>
        <v>12681</v>
      </c>
      <c r="M100" s="2" t="s">
        <v>316</v>
      </c>
      <c r="N100" s="2" t="s">
        <v>315</v>
      </c>
      <c r="O100" s="2" t="s">
        <v>314</v>
      </c>
      <c r="P100" s="2" t="s">
        <v>313</v>
      </c>
      <c r="Q100" s="2" t="s">
        <v>312</v>
      </c>
      <c r="R100" s="2" t="s">
        <v>311</v>
      </c>
      <c r="S100" s="2" t="s">
        <v>310</v>
      </c>
      <c r="T100" s="2">
        <v>48.9</v>
      </c>
      <c r="U100" s="2">
        <v>12943</v>
      </c>
      <c r="V100" s="2">
        <v>100</v>
      </c>
      <c r="W100" s="2">
        <v>24.8</v>
      </c>
      <c r="X100" s="2">
        <v>23.6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50A1-B80B-4842-ACB6-3EC6C24ED76A}">
  <dimension ref="A1:R101"/>
  <sheetViews>
    <sheetView workbookViewId="0">
      <selection sqref="A1:A1048576"/>
    </sheetView>
  </sheetViews>
  <sheetFormatPr defaultRowHeight="15" x14ac:dyDescent="0.25"/>
  <cols>
    <col min="1" max="1" width="9.140625" style="2"/>
    <col min="2" max="2" width="8.7109375" style="2"/>
    <col min="3" max="3" width="14.85546875" style="2" customWidth="1"/>
    <col min="4" max="4" width="26.5703125" style="2" customWidth="1"/>
    <col min="5" max="6" width="8.7109375" style="2"/>
    <col min="7" max="7" width="40" style="2" customWidth="1"/>
    <col min="8" max="9" width="8.7109375" style="2"/>
    <col min="10" max="10" width="19.7109375" style="2" customWidth="1"/>
    <col min="11" max="11" width="15.140625" style="2" customWidth="1"/>
    <col min="12" max="12" width="8.7109375" style="2"/>
    <col min="13" max="13" width="26.140625" style="2" customWidth="1"/>
    <col min="14" max="15" width="8.7109375" style="2"/>
    <col min="16" max="16" width="22.28515625" style="2" customWidth="1"/>
    <col min="17" max="17" width="20.85546875" style="4" customWidth="1"/>
    <col min="18" max="18" width="8.7109375" style="2"/>
  </cols>
  <sheetData>
    <row r="1" spans="1:18" x14ac:dyDescent="0.25">
      <c r="A1" s="1" t="s">
        <v>0</v>
      </c>
      <c r="B1" s="1" t="s">
        <v>2</v>
      </c>
      <c r="C1" s="1" t="s">
        <v>3</v>
      </c>
      <c r="D1" s="1" t="s">
        <v>12</v>
      </c>
      <c r="E1" s="1" t="s">
        <v>4</v>
      </c>
      <c r="F1" s="1" t="s">
        <v>5</v>
      </c>
      <c r="G1" s="1" t="s">
        <v>16</v>
      </c>
      <c r="H1" s="1" t="s">
        <v>6</v>
      </c>
      <c r="I1" s="1" t="s">
        <v>7</v>
      </c>
      <c r="J1" s="1" t="s">
        <v>14</v>
      </c>
      <c r="K1" s="1" t="s">
        <v>8</v>
      </c>
      <c r="L1" s="1" t="s">
        <v>9</v>
      </c>
      <c r="M1" s="1" t="s">
        <v>15</v>
      </c>
      <c r="N1" s="1" t="s">
        <v>10</v>
      </c>
      <c r="O1" s="1" t="s">
        <v>11</v>
      </c>
      <c r="P1" s="1" t="s">
        <v>13</v>
      </c>
      <c r="Q1" s="3" t="s">
        <v>17</v>
      </c>
      <c r="R1" s="1" t="s">
        <v>18</v>
      </c>
    </row>
    <row r="2" spans="1:18" x14ac:dyDescent="0.25">
      <c r="A2" s="2" t="s">
        <v>19</v>
      </c>
      <c r="B2" s="2">
        <v>76.400000000000006</v>
      </c>
      <c r="C2" s="2" t="s">
        <v>21</v>
      </c>
      <c r="D2" s="2">
        <v>1</v>
      </c>
      <c r="E2" s="2">
        <v>430</v>
      </c>
      <c r="F2" s="2" t="s">
        <v>22</v>
      </c>
      <c r="G2" s="2">
        <v>1</v>
      </c>
      <c r="H2" s="2">
        <v>6</v>
      </c>
      <c r="I2" s="2" t="s">
        <v>21</v>
      </c>
      <c r="J2" s="2">
        <v>4</v>
      </c>
      <c r="K2" s="2">
        <v>4</v>
      </c>
      <c r="L2" s="2" t="s">
        <v>23</v>
      </c>
      <c r="M2" s="2">
        <v>3</v>
      </c>
      <c r="N2" s="2">
        <v>1385</v>
      </c>
      <c r="O2" s="2" t="s">
        <v>21</v>
      </c>
      <c r="P2" s="2">
        <v>4</v>
      </c>
      <c r="Q2" s="4">
        <v>3</v>
      </c>
      <c r="R2" s="2" t="s">
        <v>24</v>
      </c>
    </row>
    <row r="3" spans="1:18" x14ac:dyDescent="0.25">
      <c r="A3" s="2" t="s">
        <v>25</v>
      </c>
      <c r="B3" s="2">
        <v>78.400000000000006</v>
      </c>
      <c r="C3" s="2" t="s">
        <v>27</v>
      </c>
      <c r="D3" s="2">
        <v>3</v>
      </c>
      <c r="E3" s="2">
        <v>348</v>
      </c>
      <c r="F3" s="2" t="s">
        <v>23</v>
      </c>
      <c r="G3" s="2">
        <v>3</v>
      </c>
      <c r="H3" s="2">
        <v>7</v>
      </c>
      <c r="I3" s="2" t="s">
        <v>23</v>
      </c>
      <c r="J3" s="2">
        <v>3</v>
      </c>
      <c r="K3" s="2">
        <v>4</v>
      </c>
      <c r="L3" s="2" t="s">
        <v>23</v>
      </c>
      <c r="M3" s="2">
        <v>3</v>
      </c>
      <c r="N3" s="2">
        <v>1885</v>
      </c>
      <c r="O3" s="2" t="s">
        <v>23</v>
      </c>
      <c r="P3" s="2">
        <v>3</v>
      </c>
      <c r="Q3" s="4">
        <v>3</v>
      </c>
      <c r="R3" s="2" t="s">
        <v>24</v>
      </c>
    </row>
    <row r="4" spans="1:18" x14ac:dyDescent="0.25">
      <c r="A4" s="2" t="s">
        <v>28</v>
      </c>
      <c r="B4" s="2">
        <v>76.900000000000006</v>
      </c>
      <c r="C4" s="2" t="s">
        <v>23</v>
      </c>
      <c r="D4" s="2">
        <v>2</v>
      </c>
      <c r="E4" s="2">
        <v>374</v>
      </c>
      <c r="F4" s="2" t="s">
        <v>23</v>
      </c>
      <c r="G4" s="2">
        <v>3</v>
      </c>
      <c r="H4" s="2">
        <v>9</v>
      </c>
      <c r="I4" s="2" t="s">
        <v>22</v>
      </c>
      <c r="J4" s="2">
        <v>1</v>
      </c>
      <c r="K4" s="2">
        <v>4</v>
      </c>
      <c r="L4" s="2" t="s">
        <v>23</v>
      </c>
      <c r="M4" s="2">
        <v>3</v>
      </c>
      <c r="N4" s="2">
        <v>1821</v>
      </c>
      <c r="O4" s="2" t="s">
        <v>23</v>
      </c>
      <c r="P4" s="2">
        <v>3</v>
      </c>
      <c r="Q4" s="4">
        <v>2.2857142857142851</v>
      </c>
      <c r="R4" s="2" t="s">
        <v>24</v>
      </c>
    </row>
    <row r="5" spans="1:18" x14ac:dyDescent="0.25">
      <c r="A5" s="2" t="s">
        <v>30</v>
      </c>
      <c r="B5" s="2">
        <v>76.099999999999994</v>
      </c>
      <c r="C5" s="2" t="s">
        <v>21</v>
      </c>
      <c r="D5" s="2">
        <v>1</v>
      </c>
      <c r="E5" s="2">
        <v>444</v>
      </c>
      <c r="F5" s="2" t="s">
        <v>22</v>
      </c>
      <c r="G5" s="2">
        <v>1</v>
      </c>
      <c r="H5" s="2">
        <v>7</v>
      </c>
      <c r="I5" s="2" t="s">
        <v>23</v>
      </c>
      <c r="J5" s="2">
        <v>3</v>
      </c>
      <c r="K5" s="2">
        <v>3</v>
      </c>
      <c r="L5" s="2" t="s">
        <v>21</v>
      </c>
      <c r="M5" s="2">
        <v>4</v>
      </c>
      <c r="N5" s="2">
        <v>1741</v>
      </c>
      <c r="O5" s="2" t="s">
        <v>23</v>
      </c>
      <c r="P5" s="2">
        <v>3</v>
      </c>
      <c r="Q5" s="4">
        <v>2.5714285714285712</v>
      </c>
      <c r="R5" s="2" t="s">
        <v>24</v>
      </c>
    </row>
    <row r="6" spans="1:18" x14ac:dyDescent="0.25">
      <c r="A6" s="2" t="s">
        <v>32</v>
      </c>
      <c r="B6" s="2">
        <v>79</v>
      </c>
      <c r="C6" s="2" t="s">
        <v>22</v>
      </c>
      <c r="D6" s="2">
        <v>4</v>
      </c>
      <c r="E6" s="2">
        <v>341</v>
      </c>
      <c r="F6" s="2" t="s">
        <v>23</v>
      </c>
      <c r="G6" s="2">
        <v>3</v>
      </c>
      <c r="H6" s="2">
        <v>8</v>
      </c>
      <c r="I6" s="2" t="s">
        <v>27</v>
      </c>
      <c r="J6" s="2">
        <v>2</v>
      </c>
      <c r="K6" s="2">
        <v>4</v>
      </c>
      <c r="L6" s="2" t="s">
        <v>23</v>
      </c>
      <c r="M6" s="2">
        <v>3</v>
      </c>
      <c r="N6" s="2">
        <v>1532</v>
      </c>
      <c r="O6" s="2" t="s">
        <v>23</v>
      </c>
      <c r="P6" s="2">
        <v>3</v>
      </c>
      <c r="Q6" s="4">
        <v>2.8571428571428572</v>
      </c>
      <c r="R6" s="2" t="s">
        <v>24</v>
      </c>
    </row>
    <row r="7" spans="1:18" x14ac:dyDescent="0.25">
      <c r="A7" s="2" t="s">
        <v>33</v>
      </c>
      <c r="B7" s="2">
        <v>79.7</v>
      </c>
      <c r="C7" s="2" t="s">
        <v>22</v>
      </c>
      <c r="D7" s="2">
        <v>4</v>
      </c>
      <c r="E7" s="2">
        <v>318</v>
      </c>
      <c r="F7" s="2" t="s">
        <v>21</v>
      </c>
      <c r="G7" s="2">
        <v>4</v>
      </c>
      <c r="H7" s="2">
        <v>6</v>
      </c>
      <c r="I7" s="2" t="s">
        <v>21</v>
      </c>
      <c r="J7" s="2">
        <v>4</v>
      </c>
      <c r="K7" s="2">
        <v>3</v>
      </c>
      <c r="L7" s="2" t="s">
        <v>21</v>
      </c>
      <c r="M7" s="2">
        <v>4</v>
      </c>
      <c r="N7" s="2">
        <v>1878</v>
      </c>
      <c r="O7" s="2" t="s">
        <v>23</v>
      </c>
      <c r="P7" s="2">
        <v>3</v>
      </c>
      <c r="Q7" s="4">
        <v>3.714285714285714</v>
      </c>
      <c r="R7" s="2" t="s">
        <v>24</v>
      </c>
    </row>
    <row r="8" spans="1:18" x14ac:dyDescent="0.25">
      <c r="A8" s="2" t="s">
        <v>35</v>
      </c>
      <c r="B8" s="2">
        <v>77.099999999999994</v>
      </c>
      <c r="C8" s="2" t="s">
        <v>23</v>
      </c>
      <c r="D8" s="2">
        <v>2</v>
      </c>
      <c r="E8" s="2">
        <v>407</v>
      </c>
      <c r="F8" s="2" t="s">
        <v>27</v>
      </c>
      <c r="G8" s="2">
        <v>2</v>
      </c>
      <c r="H8" s="2">
        <v>8</v>
      </c>
      <c r="I8" s="2" t="s">
        <v>27</v>
      </c>
      <c r="J8" s="2">
        <v>2</v>
      </c>
      <c r="K8" s="2">
        <v>3</v>
      </c>
      <c r="L8" s="2" t="s">
        <v>21</v>
      </c>
      <c r="M8" s="2">
        <v>4</v>
      </c>
      <c r="N8" s="2">
        <v>5138</v>
      </c>
      <c r="O8" s="2" t="s">
        <v>22</v>
      </c>
      <c r="P8" s="2">
        <v>1</v>
      </c>
      <c r="Q8" s="4">
        <v>2</v>
      </c>
      <c r="R8" s="2" t="s">
        <v>24</v>
      </c>
    </row>
    <row r="9" spans="1:18" x14ac:dyDescent="0.25">
      <c r="A9" s="2" t="s">
        <v>36</v>
      </c>
      <c r="B9" s="2">
        <v>77.8</v>
      </c>
      <c r="C9" s="2" t="s">
        <v>23</v>
      </c>
      <c r="D9" s="2">
        <v>2</v>
      </c>
      <c r="E9" s="2">
        <v>339</v>
      </c>
      <c r="F9" s="2" t="s">
        <v>23</v>
      </c>
      <c r="G9" s="2">
        <v>3</v>
      </c>
      <c r="H9" s="2">
        <v>6</v>
      </c>
      <c r="I9" s="2" t="s">
        <v>21</v>
      </c>
      <c r="J9" s="2">
        <v>4</v>
      </c>
      <c r="K9" s="2">
        <v>3</v>
      </c>
      <c r="L9" s="2" t="s">
        <v>21</v>
      </c>
      <c r="M9" s="2">
        <v>4</v>
      </c>
      <c r="N9" s="2">
        <v>1051</v>
      </c>
      <c r="O9" s="2" t="s">
        <v>21</v>
      </c>
      <c r="P9" s="2">
        <v>4</v>
      </c>
      <c r="Q9" s="4">
        <v>3.5714285714285712</v>
      </c>
      <c r="R9" s="2" t="s">
        <v>24</v>
      </c>
    </row>
    <row r="10" spans="1:18" x14ac:dyDescent="0.25">
      <c r="A10" s="2" t="s">
        <v>38</v>
      </c>
      <c r="B10" s="2">
        <v>80</v>
      </c>
      <c r="C10" s="2" t="s">
        <v>22</v>
      </c>
      <c r="D10" s="2">
        <v>4</v>
      </c>
      <c r="E10" s="2">
        <v>305</v>
      </c>
      <c r="F10" s="2" t="s">
        <v>21</v>
      </c>
      <c r="G10" s="2">
        <v>4</v>
      </c>
      <c r="H10" s="2">
        <v>4</v>
      </c>
      <c r="I10" s="2" t="s">
        <v>21</v>
      </c>
      <c r="J10" s="2">
        <v>4</v>
      </c>
      <c r="K10" s="2">
        <v>2</v>
      </c>
      <c r="L10" s="2" t="s">
        <v>21</v>
      </c>
      <c r="M10" s="2">
        <v>4</v>
      </c>
      <c r="N10" s="2">
        <v>2227</v>
      </c>
      <c r="O10" s="2" t="s">
        <v>27</v>
      </c>
      <c r="P10" s="2">
        <v>2</v>
      </c>
      <c r="Q10" s="4">
        <v>3.4285714285714279</v>
      </c>
      <c r="R10" s="2" t="s">
        <v>24</v>
      </c>
    </row>
    <row r="11" spans="1:18" x14ac:dyDescent="0.25">
      <c r="A11" s="2" t="s">
        <v>39</v>
      </c>
      <c r="B11" s="2">
        <v>79.400000000000006</v>
      </c>
      <c r="C11" s="2" t="s">
        <v>22</v>
      </c>
      <c r="D11" s="2">
        <v>4</v>
      </c>
      <c r="E11" s="2">
        <v>315</v>
      </c>
      <c r="F11" s="2" t="s">
        <v>21</v>
      </c>
      <c r="G11" s="2">
        <v>4</v>
      </c>
      <c r="H11" s="2">
        <v>6</v>
      </c>
      <c r="I11" s="2" t="s">
        <v>21</v>
      </c>
      <c r="J11" s="2">
        <v>4</v>
      </c>
      <c r="K11" s="2">
        <v>3</v>
      </c>
      <c r="L11" s="2" t="s">
        <v>21</v>
      </c>
      <c r="M11" s="2">
        <v>4</v>
      </c>
      <c r="N11" s="2">
        <v>2090</v>
      </c>
      <c r="O11" s="2" t="s">
        <v>27</v>
      </c>
      <c r="P11" s="2">
        <v>2</v>
      </c>
      <c r="Q11" s="4">
        <v>3.4285714285714279</v>
      </c>
      <c r="R11" s="2" t="s">
        <v>24</v>
      </c>
    </row>
    <row r="12" spans="1:18" x14ac:dyDescent="0.25">
      <c r="A12" s="2" t="s">
        <v>40</v>
      </c>
      <c r="B12" s="2">
        <v>80</v>
      </c>
      <c r="C12" s="2" t="s">
        <v>22</v>
      </c>
      <c r="D12" s="2">
        <v>4</v>
      </c>
      <c r="E12" s="2">
        <v>278</v>
      </c>
      <c r="F12" s="2" t="s">
        <v>21</v>
      </c>
      <c r="G12" s="2">
        <v>4</v>
      </c>
      <c r="H12" s="2">
        <v>14</v>
      </c>
      <c r="I12" s="2" t="s">
        <v>22</v>
      </c>
      <c r="J12" s="2">
        <v>1</v>
      </c>
      <c r="K12" s="2">
        <v>7</v>
      </c>
      <c r="L12" s="2" t="s">
        <v>27</v>
      </c>
      <c r="M12" s="2">
        <v>2</v>
      </c>
      <c r="N12" s="2">
        <v>2582</v>
      </c>
      <c r="O12" s="2" t="s">
        <v>27</v>
      </c>
      <c r="P12" s="2">
        <v>2</v>
      </c>
      <c r="Q12" s="4">
        <v>2.285714285714286</v>
      </c>
      <c r="R12" s="2" t="s">
        <v>24</v>
      </c>
    </row>
    <row r="13" spans="1:18" x14ac:dyDescent="0.25">
      <c r="A13" s="2" t="s">
        <v>42</v>
      </c>
      <c r="B13" s="2">
        <v>78.3</v>
      </c>
      <c r="C13" s="2" t="s">
        <v>27</v>
      </c>
      <c r="D13" s="2">
        <v>3</v>
      </c>
      <c r="E13" s="2">
        <v>340</v>
      </c>
      <c r="F13" s="2" t="s">
        <v>23</v>
      </c>
      <c r="G13" s="2">
        <v>3</v>
      </c>
      <c r="H13" s="2">
        <v>7</v>
      </c>
      <c r="I13" s="2" t="s">
        <v>23</v>
      </c>
      <c r="J13" s="2">
        <v>3</v>
      </c>
      <c r="K13" s="2">
        <v>4</v>
      </c>
      <c r="L13" s="2" t="s">
        <v>23</v>
      </c>
      <c r="M13" s="2">
        <v>3</v>
      </c>
      <c r="N13" s="2">
        <v>1888</v>
      </c>
      <c r="O13" s="2" t="s">
        <v>23</v>
      </c>
      <c r="P13" s="2">
        <v>3</v>
      </c>
      <c r="Q13" s="4">
        <v>3</v>
      </c>
      <c r="R13" s="2" t="s">
        <v>24</v>
      </c>
    </row>
    <row r="14" spans="1:18" x14ac:dyDescent="0.25">
      <c r="A14" s="2" t="s">
        <v>43</v>
      </c>
      <c r="B14" s="2">
        <v>78.099999999999994</v>
      </c>
      <c r="C14" s="2" t="s">
        <v>27</v>
      </c>
      <c r="D14" s="2">
        <v>3</v>
      </c>
      <c r="E14" s="2">
        <v>386</v>
      </c>
      <c r="F14" s="2" t="s">
        <v>27</v>
      </c>
      <c r="G14" s="2">
        <v>2</v>
      </c>
      <c r="H14" s="2">
        <v>7</v>
      </c>
      <c r="I14" s="2" t="s">
        <v>23</v>
      </c>
      <c r="J14" s="2">
        <v>3</v>
      </c>
      <c r="K14" s="2">
        <v>3</v>
      </c>
      <c r="L14" s="2" t="s">
        <v>21</v>
      </c>
      <c r="M14" s="2">
        <v>4</v>
      </c>
      <c r="N14" s="2">
        <v>7166</v>
      </c>
      <c r="O14" s="2" t="s">
        <v>22</v>
      </c>
      <c r="P14" s="2">
        <v>1</v>
      </c>
      <c r="Q14" s="4">
        <v>2.4285714285714279</v>
      </c>
      <c r="R14" s="2" t="s">
        <v>24</v>
      </c>
    </row>
    <row r="15" spans="1:18" x14ac:dyDescent="0.25">
      <c r="A15" s="2" t="s">
        <v>44</v>
      </c>
      <c r="B15" s="2">
        <v>78.599999999999994</v>
      </c>
      <c r="C15" s="2" t="s">
        <v>27</v>
      </c>
      <c r="D15" s="2">
        <v>3</v>
      </c>
      <c r="E15" s="2">
        <v>316</v>
      </c>
      <c r="F15" s="2" t="s">
        <v>21</v>
      </c>
      <c r="G15" s="2">
        <v>4</v>
      </c>
      <c r="H15" s="2">
        <v>6</v>
      </c>
      <c r="I15" s="2" t="s">
        <v>21</v>
      </c>
      <c r="J15" s="2">
        <v>4</v>
      </c>
      <c r="K15" s="2">
        <v>3</v>
      </c>
      <c r="L15" s="2" t="s">
        <v>21</v>
      </c>
      <c r="M15" s="2">
        <v>4</v>
      </c>
      <c r="N15" s="2">
        <v>1416</v>
      </c>
      <c r="O15" s="2" t="s">
        <v>21</v>
      </c>
      <c r="P15" s="2">
        <v>4</v>
      </c>
      <c r="Q15" s="4">
        <v>3.8571428571428572</v>
      </c>
      <c r="R15" s="2" t="s">
        <v>24</v>
      </c>
    </row>
    <row r="16" spans="1:18" x14ac:dyDescent="0.25">
      <c r="A16" s="2" t="s">
        <v>45</v>
      </c>
      <c r="B16" s="2">
        <v>75.8</v>
      </c>
      <c r="C16" s="2" t="s">
        <v>21</v>
      </c>
      <c r="D16" s="2">
        <v>1</v>
      </c>
      <c r="E16" s="2">
        <v>462</v>
      </c>
      <c r="F16" s="2" t="s">
        <v>22</v>
      </c>
      <c r="G16" s="2">
        <v>1</v>
      </c>
      <c r="H16" s="2">
        <v>8</v>
      </c>
      <c r="I16" s="2" t="s">
        <v>27</v>
      </c>
      <c r="J16" s="2">
        <v>2</v>
      </c>
      <c r="K16" s="2">
        <v>4</v>
      </c>
      <c r="L16" s="2" t="s">
        <v>23</v>
      </c>
      <c r="M16" s="2">
        <v>3</v>
      </c>
      <c r="N16" s="2">
        <v>1150</v>
      </c>
      <c r="O16" s="2" t="s">
        <v>21</v>
      </c>
      <c r="P16" s="2">
        <v>4</v>
      </c>
      <c r="Q16" s="4">
        <v>2.4285714285714279</v>
      </c>
      <c r="R16" s="2" t="s">
        <v>24</v>
      </c>
    </row>
    <row r="17" spans="1:18" x14ac:dyDescent="0.25">
      <c r="A17" s="2" t="s">
        <v>46</v>
      </c>
      <c r="B17" s="2">
        <v>80.2</v>
      </c>
      <c r="C17" s="2" t="s">
        <v>22</v>
      </c>
      <c r="D17" s="2">
        <v>4</v>
      </c>
      <c r="E17" s="2">
        <v>267</v>
      </c>
      <c r="F17" s="2" t="s">
        <v>21</v>
      </c>
      <c r="G17" s="2">
        <v>4</v>
      </c>
      <c r="H17" s="2">
        <v>5</v>
      </c>
      <c r="I17" s="2" t="s">
        <v>21</v>
      </c>
      <c r="J17" s="2">
        <v>4</v>
      </c>
      <c r="K17" s="2">
        <v>3</v>
      </c>
      <c r="L17" s="2" t="s">
        <v>21</v>
      </c>
      <c r="M17" s="2">
        <v>4</v>
      </c>
      <c r="N17" s="2">
        <v>2175</v>
      </c>
      <c r="O17" s="2" t="s">
        <v>27</v>
      </c>
      <c r="P17" s="2">
        <v>2</v>
      </c>
      <c r="Q17" s="4">
        <v>3.4285714285714279</v>
      </c>
      <c r="R17" s="2" t="s">
        <v>24</v>
      </c>
    </row>
    <row r="18" spans="1:18" x14ac:dyDescent="0.25">
      <c r="A18" s="2" t="s">
        <v>48</v>
      </c>
      <c r="B18" s="2">
        <v>76.400000000000006</v>
      </c>
      <c r="C18" s="2" t="s">
        <v>21</v>
      </c>
      <c r="D18" s="2">
        <v>1</v>
      </c>
      <c r="E18" s="2">
        <v>424</v>
      </c>
      <c r="F18" s="2" t="s">
        <v>22</v>
      </c>
      <c r="G18" s="2">
        <v>1</v>
      </c>
      <c r="H18" s="2">
        <v>6</v>
      </c>
      <c r="I18" s="2" t="s">
        <v>21</v>
      </c>
      <c r="J18" s="2">
        <v>4</v>
      </c>
      <c r="K18" s="2">
        <v>3</v>
      </c>
      <c r="L18" s="2" t="s">
        <v>21</v>
      </c>
      <c r="M18" s="2">
        <v>4</v>
      </c>
      <c r="N18" s="2">
        <v>6137</v>
      </c>
      <c r="O18" s="2" t="s">
        <v>22</v>
      </c>
      <c r="P18" s="2">
        <v>1</v>
      </c>
      <c r="Q18" s="4">
        <v>2.285714285714286</v>
      </c>
      <c r="R18" s="2" t="s">
        <v>24</v>
      </c>
    </row>
    <row r="19" spans="1:18" x14ac:dyDescent="0.25">
      <c r="A19" s="2" t="s">
        <v>50</v>
      </c>
      <c r="B19" s="2">
        <v>77.900000000000006</v>
      </c>
      <c r="C19" s="2" t="s">
        <v>23</v>
      </c>
      <c r="D19" s="2">
        <v>2</v>
      </c>
      <c r="E19" s="2">
        <v>394</v>
      </c>
      <c r="F19" s="2" t="s">
        <v>27</v>
      </c>
      <c r="G19" s="2">
        <v>2</v>
      </c>
      <c r="H19" s="2">
        <v>7</v>
      </c>
      <c r="I19" s="2" t="s">
        <v>23</v>
      </c>
      <c r="J19" s="2">
        <v>3</v>
      </c>
      <c r="K19" s="2">
        <v>4</v>
      </c>
      <c r="L19" s="2" t="s">
        <v>23</v>
      </c>
      <c r="M19" s="2">
        <v>3</v>
      </c>
      <c r="N19" s="2">
        <v>700</v>
      </c>
      <c r="O19" s="2" t="s">
        <v>21</v>
      </c>
      <c r="P19" s="2">
        <v>4</v>
      </c>
      <c r="Q19" s="4">
        <v>3</v>
      </c>
      <c r="R19" s="2" t="s">
        <v>24</v>
      </c>
    </row>
    <row r="20" spans="1:18" x14ac:dyDescent="0.25">
      <c r="A20" s="2" t="s">
        <v>51</v>
      </c>
      <c r="B20" s="2">
        <v>78.5</v>
      </c>
      <c r="C20" s="2" t="s">
        <v>27</v>
      </c>
      <c r="D20" s="2">
        <v>3</v>
      </c>
      <c r="E20" s="2">
        <v>324</v>
      </c>
      <c r="F20" s="2" t="s">
        <v>23</v>
      </c>
      <c r="G20" s="2">
        <v>3</v>
      </c>
      <c r="H20" s="2">
        <v>7</v>
      </c>
      <c r="I20" s="2" t="s">
        <v>23</v>
      </c>
      <c r="J20" s="2">
        <v>3</v>
      </c>
      <c r="K20" s="2">
        <v>4</v>
      </c>
      <c r="L20" s="2" t="s">
        <v>23</v>
      </c>
      <c r="M20" s="2">
        <v>3</v>
      </c>
      <c r="N20" s="2">
        <v>1917</v>
      </c>
      <c r="O20" s="2" t="s">
        <v>23</v>
      </c>
      <c r="P20" s="2">
        <v>3</v>
      </c>
      <c r="Q20" s="4">
        <v>3</v>
      </c>
      <c r="R20" s="2" t="s">
        <v>24</v>
      </c>
    </row>
    <row r="21" spans="1:18" x14ac:dyDescent="0.25">
      <c r="A21" s="2" t="s">
        <v>52</v>
      </c>
      <c r="B21" s="2">
        <v>74.8</v>
      </c>
      <c r="C21" s="2" t="s">
        <v>21</v>
      </c>
      <c r="D21" s="2">
        <v>1</v>
      </c>
      <c r="E21" s="2">
        <v>482</v>
      </c>
      <c r="F21" s="2" t="s">
        <v>22</v>
      </c>
      <c r="G21" s="2">
        <v>1</v>
      </c>
      <c r="H21" s="2">
        <v>9</v>
      </c>
      <c r="I21" s="2" t="s">
        <v>22</v>
      </c>
      <c r="J21" s="2">
        <v>1</v>
      </c>
      <c r="K21" s="2">
        <v>4</v>
      </c>
      <c r="L21" s="2" t="s">
        <v>23</v>
      </c>
      <c r="M21" s="2">
        <v>3</v>
      </c>
      <c r="N21" s="2">
        <v>2972</v>
      </c>
      <c r="O21" s="2" t="s">
        <v>27</v>
      </c>
      <c r="P21" s="2">
        <v>2</v>
      </c>
      <c r="Q21" s="4">
        <v>1.571428571428571</v>
      </c>
      <c r="R21" s="2" t="s">
        <v>24</v>
      </c>
    </row>
    <row r="22" spans="1:18" x14ac:dyDescent="0.25">
      <c r="A22" s="2" t="s">
        <v>53</v>
      </c>
      <c r="B22" s="2">
        <v>78.099999999999994</v>
      </c>
      <c r="C22" s="2" t="s">
        <v>27</v>
      </c>
      <c r="D22" s="2">
        <v>3</v>
      </c>
      <c r="E22" s="2">
        <v>359</v>
      </c>
      <c r="F22" s="2" t="s">
        <v>23</v>
      </c>
      <c r="G22" s="2">
        <v>3</v>
      </c>
      <c r="H22" s="2">
        <v>7</v>
      </c>
      <c r="I22" s="2" t="s">
        <v>23</v>
      </c>
      <c r="J22" s="2">
        <v>3</v>
      </c>
      <c r="K22" s="2">
        <v>3</v>
      </c>
      <c r="L22" s="2" t="s">
        <v>21</v>
      </c>
      <c r="M22" s="2">
        <v>4</v>
      </c>
      <c r="N22" s="2">
        <v>1957</v>
      </c>
      <c r="O22" s="2" t="s">
        <v>27</v>
      </c>
      <c r="P22" s="2">
        <v>2</v>
      </c>
      <c r="Q22" s="4">
        <v>2.8571428571428572</v>
      </c>
      <c r="R22" s="2" t="s">
        <v>24</v>
      </c>
    </row>
    <row r="23" spans="1:18" x14ac:dyDescent="0.25">
      <c r="A23" s="2" t="s">
        <v>54</v>
      </c>
      <c r="B23" s="2">
        <v>79.400000000000006</v>
      </c>
      <c r="C23" s="2" t="s">
        <v>22</v>
      </c>
      <c r="D23" s="2">
        <v>4</v>
      </c>
      <c r="E23" s="2">
        <v>332</v>
      </c>
      <c r="F23" s="2" t="s">
        <v>23</v>
      </c>
      <c r="G23" s="2">
        <v>3</v>
      </c>
      <c r="H23" s="2">
        <v>8</v>
      </c>
      <c r="I23" s="2" t="s">
        <v>27</v>
      </c>
      <c r="J23" s="2">
        <v>2</v>
      </c>
      <c r="K23" s="2">
        <v>5</v>
      </c>
      <c r="L23" s="2" t="s">
        <v>27</v>
      </c>
      <c r="M23" s="2">
        <v>2</v>
      </c>
      <c r="N23" s="2">
        <v>1174</v>
      </c>
      <c r="O23" s="2" t="s">
        <v>21</v>
      </c>
      <c r="P23" s="2">
        <v>4</v>
      </c>
      <c r="Q23" s="4">
        <v>3</v>
      </c>
      <c r="R23" s="2" t="s">
        <v>24</v>
      </c>
    </row>
    <row r="24" spans="1:18" x14ac:dyDescent="0.25">
      <c r="A24" s="2" t="s">
        <v>55</v>
      </c>
      <c r="B24" s="2">
        <v>77.099999999999994</v>
      </c>
      <c r="C24" s="2" t="s">
        <v>23</v>
      </c>
      <c r="D24" s="2">
        <v>2</v>
      </c>
      <c r="E24" s="2">
        <v>408</v>
      </c>
      <c r="F24" s="2" t="s">
        <v>27</v>
      </c>
      <c r="G24" s="2">
        <v>2</v>
      </c>
      <c r="H24" s="2">
        <v>7</v>
      </c>
      <c r="I24" s="2" t="s">
        <v>23</v>
      </c>
      <c r="J24" s="2">
        <v>3</v>
      </c>
      <c r="K24" s="2">
        <v>3</v>
      </c>
      <c r="L24" s="2" t="s">
        <v>21</v>
      </c>
      <c r="M24" s="2">
        <v>4</v>
      </c>
      <c r="N24" s="2">
        <v>2428</v>
      </c>
      <c r="O24" s="2" t="s">
        <v>27</v>
      </c>
      <c r="P24" s="2">
        <v>2</v>
      </c>
      <c r="Q24" s="4">
        <v>2.5714285714285712</v>
      </c>
      <c r="R24" s="2" t="s">
        <v>24</v>
      </c>
    </row>
    <row r="25" spans="1:18" x14ac:dyDescent="0.25">
      <c r="A25" s="2" t="s">
        <v>56</v>
      </c>
      <c r="B25" s="2">
        <v>78.8</v>
      </c>
      <c r="C25" s="2" t="s">
        <v>27</v>
      </c>
      <c r="D25" s="2">
        <v>3</v>
      </c>
      <c r="E25" s="2">
        <v>330</v>
      </c>
      <c r="F25" s="2" t="s">
        <v>23</v>
      </c>
      <c r="G25" s="2">
        <v>3</v>
      </c>
      <c r="H25" s="2">
        <v>14</v>
      </c>
      <c r="I25" s="2" t="s">
        <v>22</v>
      </c>
      <c r="J25" s="2">
        <v>1</v>
      </c>
      <c r="K25" s="2">
        <v>7</v>
      </c>
      <c r="L25" s="2" t="s">
        <v>27</v>
      </c>
      <c r="M25" s="2">
        <v>2</v>
      </c>
      <c r="N25" s="2">
        <v>2112</v>
      </c>
      <c r="O25" s="2" t="s">
        <v>27</v>
      </c>
      <c r="P25" s="2">
        <v>2</v>
      </c>
      <c r="Q25" s="4">
        <v>2</v>
      </c>
      <c r="R25" s="2" t="s">
        <v>24</v>
      </c>
    </row>
    <row r="26" spans="1:18" x14ac:dyDescent="0.25">
      <c r="A26" s="2" t="s">
        <v>57</v>
      </c>
      <c r="B26" s="2">
        <v>82.1</v>
      </c>
      <c r="C26" s="2" t="s">
        <v>22</v>
      </c>
      <c r="D26" s="2">
        <v>4</v>
      </c>
      <c r="E26" s="2">
        <v>234</v>
      </c>
      <c r="F26" s="2" t="s">
        <v>21</v>
      </c>
      <c r="G26" s="2">
        <v>4</v>
      </c>
      <c r="H26" s="2">
        <v>5</v>
      </c>
      <c r="I26" s="2" t="s">
        <v>21</v>
      </c>
      <c r="J26" s="2">
        <v>4</v>
      </c>
      <c r="K26" s="2">
        <v>3</v>
      </c>
      <c r="L26" s="2" t="s">
        <v>21</v>
      </c>
      <c r="M26" s="2">
        <v>4</v>
      </c>
      <c r="N26" s="2">
        <v>5398</v>
      </c>
      <c r="O26" s="2" t="s">
        <v>22</v>
      </c>
      <c r="P26" s="2">
        <v>1</v>
      </c>
      <c r="Q26" s="4">
        <v>3.1428571428571419</v>
      </c>
      <c r="R26" s="2" t="s">
        <v>24</v>
      </c>
    </row>
    <row r="27" spans="1:18" x14ac:dyDescent="0.25">
      <c r="A27" s="2" t="s">
        <v>58</v>
      </c>
      <c r="B27" s="2">
        <v>78.400000000000006</v>
      </c>
      <c r="C27" s="2" t="s">
        <v>27</v>
      </c>
      <c r="D27" s="2">
        <v>3</v>
      </c>
      <c r="E27" s="2">
        <v>376</v>
      </c>
      <c r="F27" s="2" t="s">
        <v>23</v>
      </c>
      <c r="G27" s="2">
        <v>3</v>
      </c>
      <c r="H27" s="2">
        <v>14</v>
      </c>
      <c r="I27" s="2" t="s">
        <v>22</v>
      </c>
      <c r="J27" s="2">
        <v>1</v>
      </c>
      <c r="K27" s="2">
        <v>10</v>
      </c>
      <c r="L27" s="2" t="s">
        <v>27</v>
      </c>
      <c r="M27" s="2">
        <v>2</v>
      </c>
      <c r="N27" s="2">
        <v>2359</v>
      </c>
      <c r="O27" s="2" t="s">
        <v>27</v>
      </c>
      <c r="P27" s="2">
        <v>2</v>
      </c>
      <c r="Q27" s="4">
        <v>2</v>
      </c>
      <c r="R27" s="2" t="s">
        <v>24</v>
      </c>
    </row>
    <row r="28" spans="1:18" x14ac:dyDescent="0.25">
      <c r="A28" s="2" t="s">
        <v>59</v>
      </c>
      <c r="B28" s="2">
        <v>77.7</v>
      </c>
      <c r="C28" s="2" t="s">
        <v>23</v>
      </c>
      <c r="D28" s="2">
        <v>2</v>
      </c>
      <c r="E28" s="2">
        <v>414</v>
      </c>
      <c r="F28" s="2" t="s">
        <v>27</v>
      </c>
      <c r="G28" s="2">
        <v>2</v>
      </c>
      <c r="H28" s="2">
        <v>9</v>
      </c>
      <c r="I28" s="2" t="s">
        <v>22</v>
      </c>
      <c r="J28" s="2">
        <v>1</v>
      </c>
      <c r="K28" s="2">
        <v>5</v>
      </c>
      <c r="L28" s="2" t="s">
        <v>27</v>
      </c>
      <c r="M28" s="2">
        <v>2</v>
      </c>
      <c r="N28" s="2">
        <v>4569</v>
      </c>
      <c r="O28" s="2" t="s">
        <v>22</v>
      </c>
      <c r="P28" s="2">
        <v>1</v>
      </c>
      <c r="Q28" s="4">
        <v>1.4285714285714279</v>
      </c>
      <c r="R28" s="2" t="s">
        <v>24</v>
      </c>
    </row>
    <row r="29" spans="1:18" x14ac:dyDescent="0.25">
      <c r="A29" s="2" t="s">
        <v>60</v>
      </c>
      <c r="B29" s="2">
        <v>79.099999999999994</v>
      </c>
      <c r="C29" s="2" t="s">
        <v>22</v>
      </c>
      <c r="D29" s="2">
        <v>4</v>
      </c>
      <c r="E29" s="2">
        <v>306</v>
      </c>
      <c r="F29" s="2" t="s">
        <v>21</v>
      </c>
      <c r="G29" s="2">
        <v>4</v>
      </c>
      <c r="H29" s="2">
        <v>6</v>
      </c>
      <c r="I29" s="2" t="s">
        <v>21</v>
      </c>
      <c r="J29" s="2">
        <v>4</v>
      </c>
      <c r="K29" s="2">
        <v>3</v>
      </c>
      <c r="L29" s="2" t="s">
        <v>21</v>
      </c>
      <c r="M29" s="2">
        <v>4</v>
      </c>
      <c r="N29" s="2">
        <v>3830</v>
      </c>
      <c r="O29" s="2" t="s">
        <v>22</v>
      </c>
      <c r="P29" s="2">
        <v>1</v>
      </c>
      <c r="Q29" s="4">
        <v>3.1428571428571419</v>
      </c>
      <c r="R29" s="2" t="s">
        <v>24</v>
      </c>
    </row>
    <row r="30" spans="1:18" x14ac:dyDescent="0.25">
      <c r="A30" s="2" t="s">
        <v>61</v>
      </c>
      <c r="B30" s="2">
        <v>76.400000000000006</v>
      </c>
      <c r="C30" s="2" t="s">
        <v>21</v>
      </c>
      <c r="D30" s="2">
        <v>1</v>
      </c>
      <c r="E30" s="2">
        <v>434</v>
      </c>
      <c r="F30" s="2" t="s">
        <v>22</v>
      </c>
      <c r="G30" s="2">
        <v>1</v>
      </c>
      <c r="H30" s="2">
        <v>6</v>
      </c>
      <c r="I30" s="2" t="s">
        <v>21</v>
      </c>
      <c r="J30" s="2">
        <v>4</v>
      </c>
      <c r="K30" s="2">
        <v>3</v>
      </c>
      <c r="L30" s="2" t="s">
        <v>21</v>
      </c>
      <c r="M30" s="2">
        <v>4</v>
      </c>
      <c r="N30" s="2">
        <v>2189</v>
      </c>
      <c r="O30" s="2" t="s">
        <v>27</v>
      </c>
      <c r="P30" s="2">
        <v>2</v>
      </c>
      <c r="Q30" s="4">
        <v>2.5714285714285712</v>
      </c>
      <c r="R30" s="2" t="s">
        <v>24</v>
      </c>
    </row>
    <row r="31" spans="1:18" x14ac:dyDescent="0.25">
      <c r="A31" s="2" t="s">
        <v>63</v>
      </c>
      <c r="B31" s="2">
        <v>80.7</v>
      </c>
      <c r="C31" s="2" t="s">
        <v>22</v>
      </c>
      <c r="D31" s="2">
        <v>4</v>
      </c>
      <c r="E31" s="2">
        <v>309</v>
      </c>
      <c r="F31" s="2" t="s">
        <v>21</v>
      </c>
      <c r="G31" s="2">
        <v>4</v>
      </c>
      <c r="H31" s="2">
        <v>6</v>
      </c>
      <c r="I31" s="2" t="s">
        <v>21</v>
      </c>
      <c r="J31" s="2">
        <v>4</v>
      </c>
      <c r="K31" s="2">
        <v>4</v>
      </c>
      <c r="L31" s="2" t="s">
        <v>23</v>
      </c>
      <c r="M31" s="2">
        <v>3</v>
      </c>
      <c r="N31" s="2">
        <v>1327</v>
      </c>
      <c r="O31" s="2" t="s">
        <v>21</v>
      </c>
      <c r="P31" s="2">
        <v>4</v>
      </c>
      <c r="Q31" s="4">
        <v>3.8571428571428572</v>
      </c>
      <c r="R31" s="2" t="s">
        <v>24</v>
      </c>
    </row>
    <row r="32" spans="1:18" x14ac:dyDescent="0.25">
      <c r="A32" s="2" t="s">
        <v>64</v>
      </c>
      <c r="B32" s="2">
        <v>79.3</v>
      </c>
      <c r="C32" s="2" t="s">
        <v>22</v>
      </c>
      <c r="D32" s="2">
        <v>4</v>
      </c>
      <c r="E32" s="2">
        <v>312</v>
      </c>
      <c r="F32" s="2" t="s">
        <v>21</v>
      </c>
      <c r="G32" s="2">
        <v>4</v>
      </c>
      <c r="H32" s="2">
        <v>6</v>
      </c>
      <c r="I32" s="2" t="s">
        <v>21</v>
      </c>
      <c r="J32" s="2">
        <v>4</v>
      </c>
      <c r="K32" s="2">
        <v>2</v>
      </c>
      <c r="L32" s="2" t="s">
        <v>21</v>
      </c>
      <c r="M32" s="2">
        <v>4</v>
      </c>
      <c r="N32" s="2">
        <v>1190</v>
      </c>
      <c r="O32" s="2" t="s">
        <v>21</v>
      </c>
      <c r="P32" s="2">
        <v>4</v>
      </c>
      <c r="Q32" s="4">
        <v>3.9999999999999991</v>
      </c>
      <c r="R32" s="2" t="s">
        <v>24</v>
      </c>
    </row>
    <row r="33" spans="1:18" x14ac:dyDescent="0.25">
      <c r="A33" s="2" t="s">
        <v>65</v>
      </c>
      <c r="B33" s="2">
        <v>77</v>
      </c>
      <c r="C33" s="2" t="s">
        <v>23</v>
      </c>
      <c r="D33" s="2">
        <v>2</v>
      </c>
      <c r="E33" s="2">
        <v>395</v>
      </c>
      <c r="F33" s="2" t="s">
        <v>27</v>
      </c>
      <c r="G33" s="2">
        <v>2</v>
      </c>
      <c r="H33" s="2">
        <v>8</v>
      </c>
      <c r="I33" s="2" t="s">
        <v>27</v>
      </c>
      <c r="J33" s="2">
        <v>2</v>
      </c>
      <c r="K33" s="2">
        <v>4</v>
      </c>
      <c r="L33" s="2" t="s">
        <v>23</v>
      </c>
      <c r="M33" s="2">
        <v>3</v>
      </c>
      <c r="N33" s="2">
        <v>1299</v>
      </c>
      <c r="O33" s="2" t="s">
        <v>21</v>
      </c>
      <c r="P33" s="2">
        <v>4</v>
      </c>
      <c r="Q33" s="4">
        <v>2.714285714285714</v>
      </c>
      <c r="R33" s="2" t="s">
        <v>24</v>
      </c>
    </row>
    <row r="34" spans="1:18" x14ac:dyDescent="0.25">
      <c r="A34" s="2" t="s">
        <v>66</v>
      </c>
      <c r="B34" s="2">
        <v>77.3</v>
      </c>
      <c r="C34" s="2" t="s">
        <v>23</v>
      </c>
      <c r="D34" s="2">
        <v>2</v>
      </c>
      <c r="E34" s="2">
        <v>395</v>
      </c>
      <c r="F34" s="2" t="s">
        <v>27</v>
      </c>
      <c r="G34" s="2">
        <v>2</v>
      </c>
      <c r="H34" s="2">
        <v>7</v>
      </c>
      <c r="I34" s="2" t="s">
        <v>23</v>
      </c>
      <c r="J34" s="2">
        <v>3</v>
      </c>
      <c r="K34" s="2">
        <v>3</v>
      </c>
      <c r="L34" s="2" t="s">
        <v>21</v>
      </c>
      <c r="M34" s="2">
        <v>4</v>
      </c>
      <c r="N34" s="2">
        <v>1554</v>
      </c>
      <c r="O34" s="2" t="s">
        <v>23</v>
      </c>
      <c r="P34" s="2">
        <v>3</v>
      </c>
      <c r="Q34" s="4">
        <v>2.8571428571428572</v>
      </c>
      <c r="R34" s="2" t="s">
        <v>24</v>
      </c>
    </row>
    <row r="35" spans="1:18" x14ac:dyDescent="0.25">
      <c r="A35" s="2" t="s">
        <v>67</v>
      </c>
      <c r="B35" s="2">
        <v>78.3</v>
      </c>
      <c r="C35" s="2" t="s">
        <v>27</v>
      </c>
      <c r="D35" s="2">
        <v>3</v>
      </c>
      <c r="E35" s="2">
        <v>337</v>
      </c>
      <c r="F35" s="2" t="s">
        <v>23</v>
      </c>
      <c r="G35" s="2">
        <v>3</v>
      </c>
      <c r="H35" s="2">
        <v>7</v>
      </c>
      <c r="I35" s="2" t="s">
        <v>23</v>
      </c>
      <c r="J35" s="2">
        <v>3</v>
      </c>
      <c r="K35" s="2">
        <v>4</v>
      </c>
      <c r="L35" s="2" t="s">
        <v>23</v>
      </c>
      <c r="M35" s="2">
        <v>3</v>
      </c>
      <c r="N35" s="2">
        <v>3210</v>
      </c>
      <c r="O35" s="2" t="s">
        <v>22</v>
      </c>
      <c r="P35" s="2">
        <v>1</v>
      </c>
      <c r="Q35" s="4">
        <v>2.4285714285714279</v>
      </c>
      <c r="R35" s="2" t="s">
        <v>24</v>
      </c>
    </row>
    <row r="36" spans="1:18" x14ac:dyDescent="0.25">
      <c r="A36" s="2" t="s">
        <v>68</v>
      </c>
      <c r="B36" s="2">
        <v>75.8</v>
      </c>
      <c r="C36" s="2" t="s">
        <v>21</v>
      </c>
      <c r="D36" s="2">
        <v>1</v>
      </c>
      <c r="E36" s="2">
        <v>469</v>
      </c>
      <c r="F36" s="2" t="s">
        <v>22</v>
      </c>
      <c r="G36" s="2">
        <v>1</v>
      </c>
      <c r="H36" s="2">
        <v>10</v>
      </c>
      <c r="I36" s="2" t="s">
        <v>22</v>
      </c>
      <c r="J36" s="2">
        <v>1</v>
      </c>
      <c r="K36" s="2">
        <v>5</v>
      </c>
      <c r="L36" s="2" t="s">
        <v>27</v>
      </c>
      <c r="M36" s="2">
        <v>2</v>
      </c>
      <c r="N36" s="2">
        <v>2569</v>
      </c>
      <c r="O36" s="2" t="s">
        <v>27</v>
      </c>
      <c r="P36" s="2">
        <v>2</v>
      </c>
      <c r="Q36" s="4">
        <v>1.4285714285714279</v>
      </c>
      <c r="R36" s="2" t="s">
        <v>24</v>
      </c>
    </row>
    <row r="37" spans="1:18" x14ac:dyDescent="0.25">
      <c r="A37" s="2" t="s">
        <v>69</v>
      </c>
      <c r="B37" s="2">
        <v>75.7</v>
      </c>
      <c r="C37" s="2" t="s">
        <v>21</v>
      </c>
      <c r="D37" s="2">
        <v>1</v>
      </c>
      <c r="E37" s="2">
        <v>460</v>
      </c>
      <c r="F37" s="2" t="s">
        <v>22</v>
      </c>
      <c r="G37" s="2">
        <v>1</v>
      </c>
      <c r="H37" s="2">
        <v>6</v>
      </c>
      <c r="I37" s="2" t="s">
        <v>21</v>
      </c>
      <c r="J37" s="2">
        <v>4</v>
      </c>
      <c r="K37" s="2">
        <v>4</v>
      </c>
      <c r="L37" s="2" t="s">
        <v>23</v>
      </c>
      <c r="M37" s="2">
        <v>3</v>
      </c>
      <c r="N37" s="2">
        <v>9952</v>
      </c>
      <c r="O37" s="2" t="s">
        <v>22</v>
      </c>
      <c r="P37" s="2">
        <v>1</v>
      </c>
      <c r="Q37" s="4">
        <v>2.1428571428571428</v>
      </c>
      <c r="R37" s="2" t="s">
        <v>24</v>
      </c>
    </row>
    <row r="38" spans="1:18" x14ac:dyDescent="0.25">
      <c r="A38" s="2" t="s">
        <v>70</v>
      </c>
      <c r="B38" s="2">
        <v>77.8</v>
      </c>
      <c r="C38" s="2" t="s">
        <v>23</v>
      </c>
      <c r="D38" s="2">
        <v>2</v>
      </c>
      <c r="E38" s="2">
        <v>396</v>
      </c>
      <c r="F38" s="2" t="s">
        <v>27</v>
      </c>
      <c r="G38" s="2">
        <v>2</v>
      </c>
      <c r="H38" s="2">
        <v>7</v>
      </c>
      <c r="I38" s="2" t="s">
        <v>23</v>
      </c>
      <c r="J38" s="2">
        <v>3</v>
      </c>
      <c r="K38" s="2">
        <v>4</v>
      </c>
      <c r="L38" s="2" t="s">
        <v>23</v>
      </c>
      <c r="M38" s="2">
        <v>3</v>
      </c>
      <c r="N38" s="2">
        <v>6567</v>
      </c>
      <c r="O38" s="2" t="s">
        <v>22</v>
      </c>
      <c r="P38" s="2">
        <v>1</v>
      </c>
      <c r="Q38" s="4">
        <v>2.1428571428571419</v>
      </c>
      <c r="R38" s="2" t="s">
        <v>24</v>
      </c>
    </row>
    <row r="39" spans="1:18" x14ac:dyDescent="0.25">
      <c r="A39" s="2" t="s">
        <v>71</v>
      </c>
      <c r="B39" s="2">
        <v>78.8</v>
      </c>
      <c r="C39" s="2" t="s">
        <v>27</v>
      </c>
      <c r="D39" s="2">
        <v>3</v>
      </c>
      <c r="E39" s="2">
        <v>322</v>
      </c>
      <c r="F39" s="2" t="s">
        <v>23</v>
      </c>
      <c r="G39" s="2">
        <v>3</v>
      </c>
      <c r="H39" s="2">
        <v>5</v>
      </c>
      <c r="I39" s="2" t="s">
        <v>21</v>
      </c>
      <c r="J39" s="2">
        <v>4</v>
      </c>
      <c r="K39" s="2">
        <v>3</v>
      </c>
      <c r="L39" s="2" t="s">
        <v>21</v>
      </c>
      <c r="M39" s="2">
        <v>4</v>
      </c>
      <c r="N39" s="2">
        <v>1453</v>
      </c>
      <c r="O39" s="2" t="s">
        <v>23</v>
      </c>
      <c r="P39" s="2">
        <v>3</v>
      </c>
      <c r="Q39" s="4">
        <v>3.4285714285714279</v>
      </c>
      <c r="R39" s="2" t="s">
        <v>24</v>
      </c>
    </row>
    <row r="40" spans="1:18" x14ac:dyDescent="0.25">
      <c r="A40" s="2" t="s">
        <v>72</v>
      </c>
      <c r="B40" s="2">
        <v>79.400000000000006</v>
      </c>
      <c r="C40" s="2" t="s">
        <v>22</v>
      </c>
      <c r="D40" s="2">
        <v>4</v>
      </c>
      <c r="E40" s="2">
        <v>310</v>
      </c>
      <c r="F40" s="2" t="s">
        <v>21</v>
      </c>
      <c r="G40" s="2">
        <v>4</v>
      </c>
      <c r="H40" s="2">
        <v>7</v>
      </c>
      <c r="I40" s="2" t="s">
        <v>23</v>
      </c>
      <c r="J40" s="2">
        <v>3</v>
      </c>
      <c r="K40" s="2">
        <v>5</v>
      </c>
      <c r="L40" s="2" t="s">
        <v>27</v>
      </c>
      <c r="M40" s="2">
        <v>2</v>
      </c>
      <c r="N40" s="2">
        <v>4116</v>
      </c>
      <c r="O40" s="2" t="s">
        <v>22</v>
      </c>
      <c r="P40" s="2">
        <v>1</v>
      </c>
      <c r="Q40" s="4">
        <v>2.5714285714285712</v>
      </c>
      <c r="R40" s="2" t="s">
        <v>24</v>
      </c>
    </row>
    <row r="41" spans="1:18" x14ac:dyDescent="0.25">
      <c r="A41" s="2" t="s">
        <v>73</v>
      </c>
      <c r="B41" s="2">
        <v>77.5</v>
      </c>
      <c r="C41" s="2" t="s">
        <v>23</v>
      </c>
      <c r="D41" s="2">
        <v>2</v>
      </c>
      <c r="E41" s="2">
        <v>391</v>
      </c>
      <c r="F41" s="2" t="s">
        <v>27</v>
      </c>
      <c r="G41" s="2">
        <v>2</v>
      </c>
      <c r="H41" s="2">
        <v>7</v>
      </c>
      <c r="I41" s="2" t="s">
        <v>23</v>
      </c>
      <c r="J41" s="2">
        <v>3</v>
      </c>
      <c r="K41" s="2">
        <v>3</v>
      </c>
      <c r="L41" s="2" t="s">
        <v>21</v>
      </c>
      <c r="M41" s="2">
        <v>4</v>
      </c>
      <c r="N41" s="2">
        <v>3522</v>
      </c>
      <c r="O41" s="2" t="s">
        <v>22</v>
      </c>
      <c r="P41" s="2">
        <v>1</v>
      </c>
      <c r="Q41" s="4">
        <v>2.2857142857142851</v>
      </c>
      <c r="R41" s="2" t="s">
        <v>24</v>
      </c>
    </row>
    <row r="42" spans="1:18" x14ac:dyDescent="0.25">
      <c r="A42" s="2" t="s">
        <v>74</v>
      </c>
      <c r="B42" s="2">
        <v>80.2</v>
      </c>
      <c r="C42" s="2" t="s">
        <v>22</v>
      </c>
      <c r="D42" s="2">
        <v>4</v>
      </c>
      <c r="E42" s="2">
        <v>294</v>
      </c>
      <c r="F42" s="2" t="s">
        <v>21</v>
      </c>
      <c r="G42" s="2">
        <v>4</v>
      </c>
      <c r="H42" s="2">
        <v>7</v>
      </c>
      <c r="I42" s="2" t="s">
        <v>23</v>
      </c>
      <c r="J42" s="2">
        <v>3</v>
      </c>
      <c r="K42" s="2">
        <v>3</v>
      </c>
      <c r="L42" s="2" t="s">
        <v>21</v>
      </c>
      <c r="M42" s="2">
        <v>4</v>
      </c>
      <c r="N42" s="2">
        <v>3722</v>
      </c>
      <c r="O42" s="2" t="s">
        <v>22</v>
      </c>
      <c r="P42" s="2">
        <v>1</v>
      </c>
      <c r="Q42" s="4">
        <v>2.8571428571428572</v>
      </c>
      <c r="R42" s="2" t="s">
        <v>24</v>
      </c>
    </row>
    <row r="43" spans="1:18" x14ac:dyDescent="0.25">
      <c r="A43" s="2" t="s">
        <v>75</v>
      </c>
      <c r="B43" s="2">
        <v>77.3</v>
      </c>
      <c r="C43" s="2" t="s">
        <v>23</v>
      </c>
      <c r="D43" s="2">
        <v>2</v>
      </c>
      <c r="E43" s="2">
        <v>390</v>
      </c>
      <c r="F43" s="2" t="s">
        <v>27</v>
      </c>
      <c r="G43" s="2">
        <v>2</v>
      </c>
      <c r="H43" s="2">
        <v>7</v>
      </c>
      <c r="I43" s="2" t="s">
        <v>23</v>
      </c>
      <c r="J43" s="2">
        <v>3</v>
      </c>
      <c r="K43" s="2">
        <v>4</v>
      </c>
      <c r="L43" s="2" t="s">
        <v>23</v>
      </c>
      <c r="M43" s="2">
        <v>3</v>
      </c>
      <c r="N43" s="2">
        <v>10663</v>
      </c>
      <c r="O43" s="2" t="s">
        <v>22</v>
      </c>
      <c r="P43" s="2">
        <v>1</v>
      </c>
      <c r="Q43" s="4">
        <v>2.1428571428571419</v>
      </c>
      <c r="R43" s="2" t="s">
        <v>24</v>
      </c>
    </row>
    <row r="44" spans="1:18" x14ac:dyDescent="0.25">
      <c r="A44" s="2" t="s">
        <v>76</v>
      </c>
      <c r="B44" s="2">
        <v>75.7</v>
      </c>
      <c r="C44" s="2" t="s">
        <v>21</v>
      </c>
      <c r="D44" s="2">
        <v>1</v>
      </c>
      <c r="E44" s="2">
        <v>434</v>
      </c>
      <c r="F44" s="2" t="s">
        <v>22</v>
      </c>
      <c r="G44" s="2">
        <v>1</v>
      </c>
      <c r="H44" s="2">
        <v>7</v>
      </c>
      <c r="I44" s="2" t="s">
        <v>23</v>
      </c>
      <c r="J44" s="2">
        <v>3</v>
      </c>
      <c r="K44" s="2">
        <v>3</v>
      </c>
      <c r="L44" s="2" t="s">
        <v>21</v>
      </c>
      <c r="M44" s="2">
        <v>4</v>
      </c>
      <c r="N44" s="2">
        <v>2785</v>
      </c>
      <c r="O44" s="2" t="s">
        <v>27</v>
      </c>
      <c r="P44" s="2">
        <v>2</v>
      </c>
      <c r="Q44" s="4">
        <v>2.285714285714286</v>
      </c>
      <c r="R44" s="2" t="s">
        <v>24</v>
      </c>
    </row>
    <row r="45" spans="1:18" x14ac:dyDescent="0.25">
      <c r="A45" s="2" t="s">
        <v>77</v>
      </c>
      <c r="B45" s="2">
        <v>77.7</v>
      </c>
      <c r="C45" s="2" t="s">
        <v>23</v>
      </c>
      <c r="D45" s="2">
        <v>2</v>
      </c>
      <c r="E45" s="2">
        <v>376</v>
      </c>
      <c r="F45" s="2" t="s">
        <v>23</v>
      </c>
      <c r="G45" s="2">
        <v>3</v>
      </c>
      <c r="H45" s="2">
        <v>7</v>
      </c>
      <c r="I45" s="2" t="s">
        <v>23</v>
      </c>
      <c r="J45" s="2">
        <v>3</v>
      </c>
      <c r="K45" s="2">
        <v>3</v>
      </c>
      <c r="L45" s="2" t="s">
        <v>21</v>
      </c>
      <c r="M45" s="2">
        <v>4</v>
      </c>
      <c r="N45" s="2">
        <v>2934</v>
      </c>
      <c r="O45" s="2" t="s">
        <v>27</v>
      </c>
      <c r="P45" s="2">
        <v>2</v>
      </c>
      <c r="Q45" s="4">
        <v>2.714285714285714</v>
      </c>
      <c r="R45" s="2" t="s">
        <v>24</v>
      </c>
    </row>
    <row r="46" spans="1:18" x14ac:dyDescent="0.25">
      <c r="A46" s="2" t="s">
        <v>78</v>
      </c>
      <c r="B46" s="2">
        <v>78.2</v>
      </c>
      <c r="C46" s="2" t="s">
        <v>27</v>
      </c>
      <c r="D46" s="2">
        <v>3</v>
      </c>
      <c r="E46" s="2">
        <v>320</v>
      </c>
      <c r="F46" s="2" t="s">
        <v>21</v>
      </c>
      <c r="G46" s="2">
        <v>4</v>
      </c>
      <c r="H46" s="2">
        <v>7</v>
      </c>
      <c r="I46" s="2" t="s">
        <v>23</v>
      </c>
      <c r="J46" s="2">
        <v>3</v>
      </c>
      <c r="K46" s="2">
        <v>4</v>
      </c>
      <c r="L46" s="2" t="s">
        <v>23</v>
      </c>
      <c r="M46" s="2">
        <v>3</v>
      </c>
      <c r="N46" s="2">
        <v>1699</v>
      </c>
      <c r="O46" s="2" t="s">
        <v>23</v>
      </c>
      <c r="P46" s="2">
        <v>3</v>
      </c>
      <c r="Q46" s="4">
        <v>3.1428571428571419</v>
      </c>
      <c r="R46" s="2" t="s">
        <v>24</v>
      </c>
    </row>
    <row r="47" spans="1:18" x14ac:dyDescent="0.25">
      <c r="A47" s="2" t="s">
        <v>79</v>
      </c>
      <c r="B47" s="2">
        <v>78.3</v>
      </c>
      <c r="C47" s="2" t="s">
        <v>27</v>
      </c>
      <c r="D47" s="2">
        <v>3</v>
      </c>
      <c r="E47" s="2">
        <v>389</v>
      </c>
      <c r="F47" s="2" t="s">
        <v>27</v>
      </c>
      <c r="G47" s="2">
        <v>2</v>
      </c>
      <c r="H47" s="2">
        <v>7</v>
      </c>
      <c r="I47" s="2" t="s">
        <v>23</v>
      </c>
      <c r="J47" s="2">
        <v>3</v>
      </c>
      <c r="K47" s="2">
        <v>4</v>
      </c>
      <c r="L47" s="2" t="s">
        <v>23</v>
      </c>
      <c r="M47" s="2">
        <v>3</v>
      </c>
      <c r="N47" s="2">
        <v>1896</v>
      </c>
      <c r="O47" s="2" t="s">
        <v>23</v>
      </c>
      <c r="P47" s="2">
        <v>3</v>
      </c>
      <c r="Q47" s="4">
        <v>2.8571428571428572</v>
      </c>
      <c r="R47" s="2" t="s">
        <v>24</v>
      </c>
    </row>
    <row r="48" spans="1:18" x14ac:dyDescent="0.25">
      <c r="A48" s="2" t="s">
        <v>80</v>
      </c>
      <c r="B48" s="2">
        <v>77.099999999999994</v>
      </c>
      <c r="C48" s="2" t="s">
        <v>23</v>
      </c>
      <c r="D48" s="2">
        <v>2</v>
      </c>
      <c r="E48" s="2">
        <v>380</v>
      </c>
      <c r="F48" s="2" t="s">
        <v>27</v>
      </c>
      <c r="G48" s="2">
        <v>2</v>
      </c>
      <c r="H48" s="2">
        <v>7</v>
      </c>
      <c r="I48" s="2" t="s">
        <v>23</v>
      </c>
      <c r="J48" s="2">
        <v>3</v>
      </c>
      <c r="K48" s="2">
        <v>5</v>
      </c>
      <c r="L48" s="2" t="s">
        <v>27</v>
      </c>
      <c r="M48" s="2">
        <v>2</v>
      </c>
      <c r="N48" s="2">
        <v>9634</v>
      </c>
      <c r="O48" s="2" t="s">
        <v>22</v>
      </c>
      <c r="P48" s="2">
        <v>1</v>
      </c>
      <c r="Q48" s="4">
        <v>2</v>
      </c>
      <c r="R48" s="2" t="s">
        <v>24</v>
      </c>
    </row>
    <row r="49" spans="1:18" x14ac:dyDescent="0.25">
      <c r="A49" s="2" t="s">
        <v>81</v>
      </c>
      <c r="B49" s="2">
        <v>78.099999999999994</v>
      </c>
      <c r="C49" s="2" t="s">
        <v>27</v>
      </c>
      <c r="D49" s="2">
        <v>3</v>
      </c>
      <c r="E49" s="2">
        <v>332</v>
      </c>
      <c r="F49" s="2" t="s">
        <v>23</v>
      </c>
      <c r="G49" s="2">
        <v>3</v>
      </c>
      <c r="H49" s="2">
        <v>5</v>
      </c>
      <c r="I49" s="2" t="s">
        <v>21</v>
      </c>
      <c r="J49" s="2">
        <v>4</v>
      </c>
      <c r="K49" s="2">
        <v>3</v>
      </c>
      <c r="L49" s="2" t="s">
        <v>21</v>
      </c>
      <c r="M49" s="2">
        <v>4</v>
      </c>
      <c r="N49" s="2">
        <v>3478</v>
      </c>
      <c r="O49" s="2" t="s">
        <v>22</v>
      </c>
      <c r="P49" s="2">
        <v>1</v>
      </c>
      <c r="Q49" s="4">
        <v>2.8571428571428572</v>
      </c>
      <c r="R49" s="2" t="s">
        <v>24</v>
      </c>
    </row>
    <row r="50" spans="1:18" x14ac:dyDescent="0.25">
      <c r="A50" s="2" t="s">
        <v>82</v>
      </c>
      <c r="B50" s="2">
        <v>77.7</v>
      </c>
      <c r="C50" s="2" t="s">
        <v>23</v>
      </c>
      <c r="D50" s="2">
        <v>2</v>
      </c>
      <c r="E50" s="2">
        <v>391</v>
      </c>
      <c r="F50" s="2" t="s">
        <v>27</v>
      </c>
      <c r="G50" s="2">
        <v>2</v>
      </c>
      <c r="H50" s="2">
        <v>6</v>
      </c>
      <c r="I50" s="2" t="s">
        <v>21</v>
      </c>
      <c r="J50" s="2">
        <v>4</v>
      </c>
      <c r="K50" s="2">
        <v>3</v>
      </c>
      <c r="L50" s="2" t="s">
        <v>21</v>
      </c>
      <c r="M50" s="2">
        <v>4</v>
      </c>
      <c r="N50" s="2">
        <v>1657</v>
      </c>
      <c r="O50" s="2" t="s">
        <v>23</v>
      </c>
      <c r="P50" s="2">
        <v>3</v>
      </c>
      <c r="Q50" s="4">
        <v>3.1428571428571419</v>
      </c>
      <c r="R50" s="2" t="s">
        <v>24</v>
      </c>
    </row>
    <row r="51" spans="1:18" x14ac:dyDescent="0.25">
      <c r="A51" s="2" t="s">
        <v>83</v>
      </c>
      <c r="B51" s="2">
        <v>78.2</v>
      </c>
      <c r="C51" s="2" t="s">
        <v>27</v>
      </c>
      <c r="D51" s="2">
        <v>3</v>
      </c>
      <c r="E51" s="2">
        <v>383</v>
      </c>
      <c r="F51" s="2" t="s">
        <v>27</v>
      </c>
      <c r="G51" s="2">
        <v>2</v>
      </c>
      <c r="H51" s="2">
        <v>6</v>
      </c>
      <c r="I51" s="2" t="s">
        <v>21</v>
      </c>
      <c r="J51" s="2">
        <v>4</v>
      </c>
      <c r="K51" s="2">
        <v>3</v>
      </c>
      <c r="L51" s="2" t="s">
        <v>21</v>
      </c>
      <c r="M51" s="2">
        <v>4</v>
      </c>
      <c r="N51" s="2">
        <v>2767</v>
      </c>
      <c r="O51" s="2" t="s">
        <v>27</v>
      </c>
      <c r="P51" s="2">
        <v>2</v>
      </c>
      <c r="Q51" s="4">
        <v>3</v>
      </c>
      <c r="R51" s="2" t="s">
        <v>24</v>
      </c>
    </row>
    <row r="52" spans="1:18" x14ac:dyDescent="0.25">
      <c r="A52" s="2" t="s">
        <v>84</v>
      </c>
      <c r="B52" s="2">
        <v>78.900000000000006</v>
      </c>
      <c r="C52" s="2" t="s">
        <v>27</v>
      </c>
      <c r="D52" s="2">
        <v>3</v>
      </c>
      <c r="E52" s="2">
        <v>334</v>
      </c>
      <c r="F52" s="2" t="s">
        <v>23</v>
      </c>
      <c r="G52" s="2">
        <v>3</v>
      </c>
      <c r="H52" s="2">
        <v>10</v>
      </c>
      <c r="I52" s="2" t="s">
        <v>22</v>
      </c>
      <c r="J52" s="2">
        <v>1</v>
      </c>
      <c r="K52" s="2">
        <v>4</v>
      </c>
      <c r="L52" s="2" t="s">
        <v>23</v>
      </c>
      <c r="M52" s="2">
        <v>3</v>
      </c>
      <c r="N52" s="2">
        <v>2518</v>
      </c>
      <c r="O52" s="2" t="s">
        <v>27</v>
      </c>
      <c r="P52" s="2">
        <v>2</v>
      </c>
      <c r="Q52" s="4">
        <v>2.1428571428571428</v>
      </c>
      <c r="R52" s="2" t="s">
        <v>24</v>
      </c>
    </row>
    <row r="53" spans="1:18" x14ac:dyDescent="0.25">
      <c r="A53" s="2" t="s">
        <v>85</v>
      </c>
      <c r="B53" s="2">
        <v>82</v>
      </c>
      <c r="C53" s="2" t="s">
        <v>22</v>
      </c>
      <c r="D53" s="2">
        <v>4</v>
      </c>
      <c r="E53" s="2">
        <v>250</v>
      </c>
      <c r="F53" s="2" t="s">
        <v>21</v>
      </c>
      <c r="G53" s="2">
        <v>4</v>
      </c>
      <c r="H53" s="2">
        <v>6</v>
      </c>
      <c r="I53" s="2" t="s">
        <v>21</v>
      </c>
      <c r="J53" s="2">
        <v>4</v>
      </c>
      <c r="K53" s="2">
        <v>3</v>
      </c>
      <c r="L53" s="2" t="s">
        <v>21</v>
      </c>
      <c r="M53" s="2">
        <v>4</v>
      </c>
      <c r="N53" s="2">
        <v>1304</v>
      </c>
      <c r="O53" s="2" t="s">
        <v>21</v>
      </c>
      <c r="P53" s="2">
        <v>4</v>
      </c>
      <c r="Q53" s="4">
        <v>3.9999999999999991</v>
      </c>
      <c r="R53" s="2" t="s">
        <v>24</v>
      </c>
    </row>
    <row r="54" spans="1:18" x14ac:dyDescent="0.25">
      <c r="A54" s="2" t="s">
        <v>86</v>
      </c>
      <c r="B54" s="2">
        <v>80.5</v>
      </c>
      <c r="C54" s="2" t="s">
        <v>22</v>
      </c>
      <c r="D54" s="2">
        <v>4</v>
      </c>
      <c r="E54" s="2">
        <v>297</v>
      </c>
      <c r="F54" s="2" t="s">
        <v>21</v>
      </c>
      <c r="G54" s="2">
        <v>4</v>
      </c>
      <c r="H54" s="2">
        <v>6</v>
      </c>
      <c r="I54" s="2" t="s">
        <v>21</v>
      </c>
      <c r="J54" s="2">
        <v>4</v>
      </c>
      <c r="K54" s="2">
        <v>3</v>
      </c>
      <c r="L54" s="2" t="s">
        <v>21</v>
      </c>
      <c r="M54" s="2">
        <v>4</v>
      </c>
      <c r="N54" s="2">
        <v>521</v>
      </c>
      <c r="O54" s="2" t="s">
        <v>21</v>
      </c>
      <c r="P54" s="2">
        <v>4</v>
      </c>
      <c r="Q54" s="4">
        <v>3.9999999999999991</v>
      </c>
      <c r="R54" s="2" t="s">
        <v>24</v>
      </c>
    </row>
    <row r="55" spans="1:18" x14ac:dyDescent="0.25">
      <c r="A55" s="2" t="s">
        <v>87</v>
      </c>
      <c r="B55" s="2">
        <v>77.8</v>
      </c>
      <c r="C55" s="2" t="s">
        <v>23</v>
      </c>
      <c r="D55" s="2">
        <v>2</v>
      </c>
      <c r="E55" s="2">
        <v>401</v>
      </c>
      <c r="F55" s="2" t="s">
        <v>27</v>
      </c>
      <c r="G55" s="2">
        <v>2</v>
      </c>
      <c r="H55" s="2">
        <v>7</v>
      </c>
      <c r="I55" s="2" t="s">
        <v>23</v>
      </c>
      <c r="J55" s="2">
        <v>3</v>
      </c>
      <c r="K55" s="2">
        <v>4</v>
      </c>
      <c r="L55" s="2" t="s">
        <v>23</v>
      </c>
      <c r="M55" s="2">
        <v>3</v>
      </c>
      <c r="N55" s="2">
        <v>2972</v>
      </c>
      <c r="O55" s="2" t="s">
        <v>27</v>
      </c>
      <c r="P55" s="2">
        <v>2</v>
      </c>
      <c r="Q55" s="4">
        <v>2.4285714285714279</v>
      </c>
      <c r="R55" s="2" t="s">
        <v>24</v>
      </c>
    </row>
    <row r="56" spans="1:18" x14ac:dyDescent="0.25">
      <c r="A56" s="2" t="s">
        <v>88</v>
      </c>
      <c r="B56" s="2">
        <v>78.3</v>
      </c>
      <c r="C56" s="2" t="s">
        <v>27</v>
      </c>
      <c r="D56" s="2">
        <v>3</v>
      </c>
      <c r="E56" s="2">
        <v>383</v>
      </c>
      <c r="F56" s="2" t="s">
        <v>27</v>
      </c>
      <c r="G56" s="2">
        <v>2</v>
      </c>
      <c r="H56" s="2">
        <v>7</v>
      </c>
      <c r="I56" s="2" t="s">
        <v>23</v>
      </c>
      <c r="J56" s="2">
        <v>3</v>
      </c>
      <c r="K56" s="2">
        <v>3</v>
      </c>
      <c r="L56" s="2" t="s">
        <v>21</v>
      </c>
      <c r="M56" s="2">
        <v>4</v>
      </c>
      <c r="N56" s="2">
        <v>9914</v>
      </c>
      <c r="O56" s="2" t="s">
        <v>22</v>
      </c>
      <c r="P56" s="2">
        <v>1</v>
      </c>
      <c r="Q56" s="4">
        <v>2.4285714285714279</v>
      </c>
      <c r="R56" s="2" t="s">
        <v>24</v>
      </c>
    </row>
    <row r="57" spans="1:18" x14ac:dyDescent="0.25">
      <c r="A57" s="2" t="s">
        <v>89</v>
      </c>
      <c r="B57" s="2">
        <v>74.5</v>
      </c>
      <c r="C57" s="2" t="s">
        <v>21</v>
      </c>
      <c r="D57" s="2">
        <v>1</v>
      </c>
      <c r="E57" s="2">
        <v>498</v>
      </c>
      <c r="F57" s="2" t="s">
        <v>22</v>
      </c>
      <c r="G57" s="2">
        <v>1</v>
      </c>
      <c r="H57" s="2">
        <v>6</v>
      </c>
      <c r="I57" s="2" t="s">
        <v>21</v>
      </c>
      <c r="J57" s="2">
        <v>4</v>
      </c>
      <c r="K57" s="2">
        <v>3</v>
      </c>
      <c r="L57" s="2" t="s">
        <v>21</v>
      </c>
      <c r="M57" s="2">
        <v>4</v>
      </c>
      <c r="N57" s="2">
        <v>2076</v>
      </c>
      <c r="O57" s="2" t="s">
        <v>27</v>
      </c>
      <c r="P57" s="2">
        <v>2</v>
      </c>
      <c r="Q57" s="4">
        <v>2.5714285714285712</v>
      </c>
      <c r="R57" s="2" t="s">
        <v>24</v>
      </c>
    </row>
    <row r="58" spans="1:18" x14ac:dyDescent="0.25">
      <c r="A58" s="2" t="s">
        <v>90</v>
      </c>
      <c r="B58" s="2">
        <v>79.2</v>
      </c>
      <c r="C58" s="2" t="s">
        <v>22</v>
      </c>
      <c r="D58" s="2">
        <v>4</v>
      </c>
      <c r="E58" s="2">
        <v>326</v>
      </c>
      <c r="F58" s="2" t="s">
        <v>23</v>
      </c>
      <c r="G58" s="2">
        <v>3</v>
      </c>
      <c r="H58" s="2">
        <v>6</v>
      </c>
      <c r="I58" s="2" t="s">
        <v>21</v>
      </c>
      <c r="J58" s="2">
        <v>4</v>
      </c>
      <c r="K58" s="2">
        <v>2</v>
      </c>
      <c r="L58" s="2" t="s">
        <v>21</v>
      </c>
      <c r="M58" s="2">
        <v>4</v>
      </c>
      <c r="N58" s="2">
        <v>1582</v>
      </c>
      <c r="O58" s="2" t="s">
        <v>23</v>
      </c>
      <c r="P58" s="2">
        <v>3</v>
      </c>
      <c r="Q58" s="4">
        <v>3.5714285714285712</v>
      </c>
      <c r="R58" s="2" t="s">
        <v>24</v>
      </c>
    </row>
    <row r="59" spans="1:18" x14ac:dyDescent="0.25">
      <c r="A59" s="2" t="s">
        <v>91</v>
      </c>
      <c r="B59" s="2">
        <v>77.7</v>
      </c>
      <c r="C59" s="2" t="s">
        <v>23</v>
      </c>
      <c r="D59" s="2">
        <v>2</v>
      </c>
      <c r="E59" s="2">
        <v>358</v>
      </c>
      <c r="F59" s="2" t="s">
        <v>23</v>
      </c>
      <c r="G59" s="2">
        <v>3</v>
      </c>
      <c r="H59" s="2">
        <v>10</v>
      </c>
      <c r="I59" s="2" t="s">
        <v>22</v>
      </c>
      <c r="J59" s="2">
        <v>1</v>
      </c>
      <c r="K59" s="2">
        <v>6</v>
      </c>
      <c r="L59" s="2" t="s">
        <v>27</v>
      </c>
      <c r="M59" s="2">
        <v>2</v>
      </c>
      <c r="N59" s="2">
        <v>1601</v>
      </c>
      <c r="O59" s="2" t="s">
        <v>23</v>
      </c>
      <c r="P59" s="2">
        <v>3</v>
      </c>
      <c r="Q59" s="4">
        <v>2.1428571428571419</v>
      </c>
      <c r="R59" s="2" t="s">
        <v>24</v>
      </c>
    </row>
    <row r="60" spans="1:18" x14ac:dyDescent="0.25">
      <c r="A60" s="2" t="s">
        <v>92</v>
      </c>
      <c r="B60" s="2">
        <v>76.8</v>
      </c>
      <c r="C60" s="2" t="s">
        <v>21</v>
      </c>
      <c r="D60" s="2">
        <v>1</v>
      </c>
      <c r="E60" s="2">
        <v>415</v>
      </c>
      <c r="F60" s="2" t="s">
        <v>22</v>
      </c>
      <c r="G60" s="2">
        <v>1</v>
      </c>
      <c r="H60" s="2">
        <v>7</v>
      </c>
      <c r="I60" s="2" t="s">
        <v>23</v>
      </c>
      <c r="J60" s="2">
        <v>3</v>
      </c>
      <c r="K60" s="2">
        <v>3</v>
      </c>
      <c r="L60" s="2" t="s">
        <v>21</v>
      </c>
      <c r="M60" s="2">
        <v>4</v>
      </c>
      <c r="N60" s="2">
        <v>10749</v>
      </c>
      <c r="O60" s="2" t="s">
        <v>22</v>
      </c>
      <c r="P60" s="2">
        <v>1</v>
      </c>
      <c r="Q60" s="4">
        <v>2</v>
      </c>
      <c r="R60" s="2" t="s">
        <v>24</v>
      </c>
    </row>
    <row r="61" spans="1:18" x14ac:dyDescent="0.25">
      <c r="A61" s="2" t="s">
        <v>93</v>
      </c>
      <c r="B61" s="2">
        <v>82.7</v>
      </c>
      <c r="C61" s="2" t="s">
        <v>22</v>
      </c>
      <c r="D61" s="2">
        <v>4</v>
      </c>
      <c r="E61" s="2">
        <v>233</v>
      </c>
      <c r="F61" s="2" t="s">
        <v>21</v>
      </c>
      <c r="G61" s="2">
        <v>4</v>
      </c>
      <c r="H61" s="2">
        <v>7</v>
      </c>
      <c r="I61" s="2" t="s">
        <v>23</v>
      </c>
      <c r="J61" s="2">
        <v>3</v>
      </c>
      <c r="K61" s="2">
        <v>4</v>
      </c>
      <c r="L61" s="2" t="s">
        <v>23</v>
      </c>
      <c r="M61" s="2">
        <v>3</v>
      </c>
      <c r="N61" s="2">
        <v>968</v>
      </c>
      <c r="O61" s="2" t="s">
        <v>21</v>
      </c>
      <c r="P61" s="2">
        <v>4</v>
      </c>
      <c r="Q61" s="4">
        <v>3.5714285714285712</v>
      </c>
      <c r="R61" s="2" t="s">
        <v>24</v>
      </c>
    </row>
    <row r="62" spans="1:18" x14ac:dyDescent="0.25">
      <c r="A62" s="2" t="s">
        <v>94</v>
      </c>
      <c r="B62" s="2">
        <v>78.900000000000006</v>
      </c>
      <c r="C62" s="2" t="s">
        <v>27</v>
      </c>
      <c r="D62" s="2">
        <v>3</v>
      </c>
      <c r="E62" s="2">
        <v>307</v>
      </c>
      <c r="F62" s="2" t="s">
        <v>21</v>
      </c>
      <c r="G62" s="2">
        <v>4</v>
      </c>
      <c r="H62" s="2">
        <v>6</v>
      </c>
      <c r="I62" s="2" t="s">
        <v>21</v>
      </c>
      <c r="J62" s="2">
        <v>4</v>
      </c>
      <c r="K62" s="2">
        <v>4</v>
      </c>
      <c r="L62" s="2" t="s">
        <v>23</v>
      </c>
      <c r="M62" s="2">
        <v>3</v>
      </c>
      <c r="N62" s="2">
        <v>3003</v>
      </c>
      <c r="O62" s="2" t="s">
        <v>22</v>
      </c>
      <c r="P62" s="2">
        <v>1</v>
      </c>
      <c r="Q62" s="4">
        <v>2.8571428571428572</v>
      </c>
      <c r="R62" s="2" t="s">
        <v>24</v>
      </c>
    </row>
    <row r="63" spans="1:18" x14ac:dyDescent="0.25">
      <c r="A63" s="2" t="s">
        <v>95</v>
      </c>
      <c r="B63" s="2">
        <v>77</v>
      </c>
      <c r="C63" s="2" t="s">
        <v>23</v>
      </c>
      <c r="D63" s="2">
        <v>2</v>
      </c>
      <c r="E63" s="2">
        <v>403</v>
      </c>
      <c r="F63" s="2" t="s">
        <v>27</v>
      </c>
      <c r="G63" s="2">
        <v>2</v>
      </c>
      <c r="H63" s="2">
        <v>7</v>
      </c>
      <c r="I63" s="2" t="s">
        <v>23</v>
      </c>
      <c r="J63" s="2">
        <v>3</v>
      </c>
      <c r="K63" s="2">
        <v>3</v>
      </c>
      <c r="L63" s="2" t="s">
        <v>21</v>
      </c>
      <c r="M63" s="2">
        <v>4</v>
      </c>
      <c r="N63" s="2">
        <v>1864</v>
      </c>
      <c r="O63" s="2" t="s">
        <v>23</v>
      </c>
      <c r="P63" s="2">
        <v>3</v>
      </c>
      <c r="Q63" s="4">
        <v>2.8571428571428572</v>
      </c>
      <c r="R63" s="2" t="s">
        <v>24</v>
      </c>
    </row>
    <row r="64" spans="1:18" x14ac:dyDescent="0.25">
      <c r="A64" s="2" t="s">
        <v>96</v>
      </c>
      <c r="B64" s="2">
        <v>78.400000000000006</v>
      </c>
      <c r="C64" s="2" t="s">
        <v>27</v>
      </c>
      <c r="D64" s="2">
        <v>3</v>
      </c>
      <c r="E64" s="2">
        <v>336</v>
      </c>
      <c r="F64" s="2" t="s">
        <v>23</v>
      </c>
      <c r="G64" s="2">
        <v>3</v>
      </c>
      <c r="H64" s="2">
        <v>5</v>
      </c>
      <c r="I64" s="2" t="s">
        <v>21</v>
      </c>
      <c r="J64" s="2">
        <v>4</v>
      </c>
      <c r="K64" s="2">
        <v>2</v>
      </c>
      <c r="L64" s="2" t="s">
        <v>21</v>
      </c>
      <c r="M64" s="2">
        <v>4</v>
      </c>
      <c r="N64" s="2">
        <v>1374</v>
      </c>
      <c r="O64" s="2" t="s">
        <v>21</v>
      </c>
      <c r="P64" s="2">
        <v>4</v>
      </c>
      <c r="Q64" s="4">
        <v>3.714285714285714</v>
      </c>
      <c r="R64" s="2" t="s">
        <v>24</v>
      </c>
    </row>
    <row r="65" spans="1:18" x14ac:dyDescent="0.25">
      <c r="A65" s="2" t="s">
        <v>97</v>
      </c>
      <c r="B65" s="2">
        <v>76</v>
      </c>
      <c r="C65" s="2" t="s">
        <v>21</v>
      </c>
      <c r="D65" s="2">
        <v>1</v>
      </c>
      <c r="E65" s="2">
        <v>436</v>
      </c>
      <c r="F65" s="2" t="s">
        <v>22</v>
      </c>
      <c r="G65" s="2">
        <v>1</v>
      </c>
      <c r="H65" s="2">
        <v>11</v>
      </c>
      <c r="I65" s="2" t="s">
        <v>22</v>
      </c>
      <c r="J65" s="2">
        <v>1</v>
      </c>
      <c r="K65" s="2">
        <v>4</v>
      </c>
      <c r="L65" s="2" t="s">
        <v>23</v>
      </c>
      <c r="M65" s="2">
        <v>3</v>
      </c>
      <c r="N65" s="2">
        <v>1043</v>
      </c>
      <c r="O65" s="2" t="s">
        <v>21</v>
      </c>
      <c r="P65" s="2">
        <v>4</v>
      </c>
      <c r="Q65" s="4">
        <v>2.1428571428571428</v>
      </c>
      <c r="R65" s="2" t="s">
        <v>24</v>
      </c>
    </row>
    <row r="66" spans="1:18" x14ac:dyDescent="0.25">
      <c r="A66" s="2" t="s">
        <v>98</v>
      </c>
      <c r="B66" s="2">
        <v>77.900000000000006</v>
      </c>
      <c r="C66" s="2" t="s">
        <v>23</v>
      </c>
      <c r="D66" s="2">
        <v>2</v>
      </c>
      <c r="E66" s="2">
        <v>389</v>
      </c>
      <c r="F66" s="2" t="s">
        <v>27</v>
      </c>
      <c r="G66" s="2">
        <v>2</v>
      </c>
      <c r="H66" s="2">
        <v>6</v>
      </c>
      <c r="I66" s="2" t="s">
        <v>21</v>
      </c>
      <c r="J66" s="2">
        <v>4</v>
      </c>
      <c r="K66" s="2">
        <v>3</v>
      </c>
      <c r="L66" s="2" t="s">
        <v>21</v>
      </c>
      <c r="M66" s="2">
        <v>4</v>
      </c>
      <c r="N66" s="2">
        <v>2344</v>
      </c>
      <c r="O66" s="2" t="s">
        <v>27</v>
      </c>
      <c r="P66" s="2">
        <v>2</v>
      </c>
      <c r="Q66" s="4">
        <v>2.8571428571428572</v>
      </c>
      <c r="R66" s="2" t="s">
        <v>24</v>
      </c>
    </row>
    <row r="67" spans="1:18" x14ac:dyDescent="0.25">
      <c r="A67" s="2" t="s">
        <v>99</v>
      </c>
      <c r="B67" s="2">
        <v>79.599999999999994</v>
      </c>
      <c r="C67" s="2" t="s">
        <v>22</v>
      </c>
      <c r="D67" s="2">
        <v>4</v>
      </c>
      <c r="E67" s="2">
        <v>277</v>
      </c>
      <c r="F67" s="2" t="s">
        <v>21</v>
      </c>
      <c r="G67" s="2">
        <v>4</v>
      </c>
      <c r="H67" s="2">
        <v>7</v>
      </c>
      <c r="I67" s="2" t="s">
        <v>23</v>
      </c>
      <c r="J67" s="2">
        <v>3</v>
      </c>
      <c r="K67" s="2">
        <v>5</v>
      </c>
      <c r="L67" s="2" t="s">
        <v>27</v>
      </c>
      <c r="M67" s="2">
        <v>2</v>
      </c>
      <c r="N67" s="2">
        <v>1808</v>
      </c>
      <c r="O67" s="2" t="s">
        <v>23</v>
      </c>
      <c r="P67" s="2">
        <v>3</v>
      </c>
      <c r="Q67" s="4">
        <v>3.1428571428571419</v>
      </c>
      <c r="R67" s="2" t="s">
        <v>24</v>
      </c>
    </row>
    <row r="68" spans="1:18" x14ac:dyDescent="0.25">
      <c r="A68" s="2" t="s">
        <v>100</v>
      </c>
      <c r="B68" s="2">
        <v>74.900000000000006</v>
      </c>
      <c r="C68" s="2" t="s">
        <v>21</v>
      </c>
      <c r="D68" s="2">
        <v>1</v>
      </c>
      <c r="E68" s="2">
        <v>478</v>
      </c>
      <c r="F68" s="2" t="s">
        <v>22</v>
      </c>
      <c r="G68" s="2">
        <v>1</v>
      </c>
      <c r="H68" s="2">
        <v>7</v>
      </c>
      <c r="I68" s="2" t="s">
        <v>23</v>
      </c>
      <c r="J68" s="2">
        <v>3</v>
      </c>
      <c r="K68" s="2">
        <v>3</v>
      </c>
      <c r="L68" s="2" t="s">
        <v>21</v>
      </c>
      <c r="M68" s="2">
        <v>4</v>
      </c>
      <c r="N68" s="2">
        <v>3518</v>
      </c>
      <c r="O68" s="2" t="s">
        <v>22</v>
      </c>
      <c r="P68" s="2">
        <v>1</v>
      </c>
      <c r="Q68" s="4">
        <v>2</v>
      </c>
      <c r="R68" s="2" t="s">
        <v>24</v>
      </c>
    </row>
    <row r="69" spans="1:18" x14ac:dyDescent="0.25">
      <c r="A69" s="2" t="s">
        <v>101</v>
      </c>
      <c r="B69" s="2">
        <v>76.099999999999994</v>
      </c>
      <c r="C69" s="2" t="s">
        <v>21</v>
      </c>
      <c r="D69" s="2">
        <v>1</v>
      </c>
      <c r="E69" s="2">
        <v>413</v>
      </c>
      <c r="F69" s="2" t="s">
        <v>27</v>
      </c>
      <c r="G69" s="2">
        <v>2</v>
      </c>
      <c r="H69" s="2">
        <v>7</v>
      </c>
      <c r="I69" s="2" t="s">
        <v>23</v>
      </c>
      <c r="J69" s="2">
        <v>3</v>
      </c>
      <c r="K69" s="2">
        <v>3</v>
      </c>
      <c r="L69" s="2" t="s">
        <v>21</v>
      </c>
      <c r="M69" s="2">
        <v>4</v>
      </c>
      <c r="N69" s="2">
        <v>1072</v>
      </c>
      <c r="O69" s="2" t="s">
        <v>21</v>
      </c>
      <c r="P69" s="2">
        <v>4</v>
      </c>
      <c r="Q69" s="4">
        <v>3</v>
      </c>
      <c r="R69" s="2" t="s">
        <v>24</v>
      </c>
    </row>
    <row r="70" spans="1:18" x14ac:dyDescent="0.25">
      <c r="A70" s="2" t="s">
        <v>102</v>
      </c>
      <c r="B70" s="2">
        <v>75.2</v>
      </c>
      <c r="C70" s="2" t="s">
        <v>21</v>
      </c>
      <c r="D70" s="2">
        <v>1</v>
      </c>
      <c r="E70" s="2">
        <v>458</v>
      </c>
      <c r="F70" s="2" t="s">
        <v>22</v>
      </c>
      <c r="G70" s="2">
        <v>1</v>
      </c>
      <c r="H70" s="2">
        <v>7</v>
      </c>
      <c r="I70" s="2" t="s">
        <v>23</v>
      </c>
      <c r="J70" s="2">
        <v>3</v>
      </c>
      <c r="K70" s="2">
        <v>3</v>
      </c>
      <c r="L70" s="2" t="s">
        <v>21</v>
      </c>
      <c r="M70" s="2">
        <v>4</v>
      </c>
      <c r="N70" s="2">
        <v>1903</v>
      </c>
      <c r="O70" s="2" t="s">
        <v>23</v>
      </c>
      <c r="P70" s="2">
        <v>3</v>
      </c>
      <c r="Q70" s="4">
        <v>2.5714285714285712</v>
      </c>
      <c r="R70" s="2" t="s">
        <v>24</v>
      </c>
    </row>
    <row r="71" spans="1:18" x14ac:dyDescent="0.25">
      <c r="A71" s="2" t="s">
        <v>103</v>
      </c>
      <c r="B71" s="2">
        <v>76.8</v>
      </c>
      <c r="C71" s="2" t="s">
        <v>21</v>
      </c>
      <c r="D71" s="2">
        <v>1</v>
      </c>
      <c r="E71" s="2">
        <v>403</v>
      </c>
      <c r="F71" s="2" t="s">
        <v>27</v>
      </c>
      <c r="G71" s="2">
        <v>2</v>
      </c>
      <c r="H71" s="2">
        <v>7</v>
      </c>
      <c r="I71" s="2" t="s">
        <v>23</v>
      </c>
      <c r="J71" s="2">
        <v>3</v>
      </c>
      <c r="K71" s="2">
        <v>3</v>
      </c>
      <c r="L71" s="2" t="s">
        <v>21</v>
      </c>
      <c r="M71" s="2">
        <v>4</v>
      </c>
      <c r="N71" s="2">
        <v>2581</v>
      </c>
      <c r="O71" s="2" t="s">
        <v>27</v>
      </c>
      <c r="P71" s="2">
        <v>2</v>
      </c>
      <c r="Q71" s="4">
        <v>2.4285714285714279</v>
      </c>
      <c r="R71" s="2" t="s">
        <v>24</v>
      </c>
    </row>
    <row r="72" spans="1:18" x14ac:dyDescent="0.25">
      <c r="A72" s="2" t="s">
        <v>104</v>
      </c>
      <c r="B72" s="2">
        <v>76.900000000000006</v>
      </c>
      <c r="C72" s="2" t="s">
        <v>23</v>
      </c>
      <c r="D72" s="2">
        <v>2</v>
      </c>
      <c r="E72" s="2">
        <v>361</v>
      </c>
      <c r="F72" s="2" t="s">
        <v>23</v>
      </c>
      <c r="G72" s="2">
        <v>3</v>
      </c>
      <c r="H72" s="2">
        <v>7</v>
      </c>
      <c r="I72" s="2" t="s">
        <v>23</v>
      </c>
      <c r="J72" s="2">
        <v>3</v>
      </c>
      <c r="K72" s="2">
        <v>4</v>
      </c>
      <c r="L72" s="2" t="s">
        <v>23</v>
      </c>
      <c r="M72" s="2">
        <v>3</v>
      </c>
      <c r="N72" s="2">
        <v>2668</v>
      </c>
      <c r="O72" s="2" t="s">
        <v>27</v>
      </c>
      <c r="P72" s="2">
        <v>2</v>
      </c>
      <c r="Q72" s="4">
        <v>2.5714285714285712</v>
      </c>
      <c r="R72" s="2" t="s">
        <v>24</v>
      </c>
    </row>
    <row r="73" spans="1:18" x14ac:dyDescent="0.25">
      <c r="A73" s="2" t="s">
        <v>105</v>
      </c>
      <c r="B73" s="2">
        <v>77.2</v>
      </c>
      <c r="C73" s="2" t="s">
        <v>23</v>
      </c>
      <c r="D73" s="2">
        <v>2</v>
      </c>
      <c r="E73" s="2">
        <v>434</v>
      </c>
      <c r="F73" s="2" t="s">
        <v>22</v>
      </c>
      <c r="G73" s="2">
        <v>1</v>
      </c>
      <c r="H73" s="2">
        <v>8</v>
      </c>
      <c r="I73" s="2" t="s">
        <v>27</v>
      </c>
      <c r="J73" s="2">
        <v>2</v>
      </c>
      <c r="K73" s="2">
        <v>5</v>
      </c>
      <c r="L73" s="2" t="s">
        <v>27</v>
      </c>
      <c r="M73" s="2">
        <v>2</v>
      </c>
      <c r="N73" s="2">
        <v>1752</v>
      </c>
      <c r="O73" s="2" t="s">
        <v>23</v>
      </c>
      <c r="P73" s="2">
        <v>3</v>
      </c>
      <c r="Q73" s="4">
        <v>2.1428571428571428</v>
      </c>
      <c r="R73" s="2" t="s">
        <v>24</v>
      </c>
    </row>
    <row r="74" spans="1:18" x14ac:dyDescent="0.25">
      <c r="A74" s="2" t="s">
        <v>106</v>
      </c>
      <c r="B74" s="2">
        <v>78</v>
      </c>
      <c r="C74" s="2" t="s">
        <v>23</v>
      </c>
      <c r="D74" s="2">
        <v>2</v>
      </c>
      <c r="E74" s="2">
        <v>402</v>
      </c>
      <c r="F74" s="2" t="s">
        <v>27</v>
      </c>
      <c r="G74" s="2">
        <v>2</v>
      </c>
      <c r="H74" s="2">
        <v>6</v>
      </c>
      <c r="I74" s="2" t="s">
        <v>21</v>
      </c>
      <c r="J74" s="2">
        <v>4</v>
      </c>
      <c r="K74" s="2">
        <v>3</v>
      </c>
      <c r="L74" s="2" t="s">
        <v>21</v>
      </c>
      <c r="M74" s="2">
        <v>4</v>
      </c>
      <c r="N74" s="2">
        <v>3080</v>
      </c>
      <c r="O74" s="2" t="s">
        <v>22</v>
      </c>
      <c r="P74" s="2">
        <v>1</v>
      </c>
      <c r="Q74" s="4">
        <v>2.5714285714285712</v>
      </c>
      <c r="R74" s="2" t="s">
        <v>24</v>
      </c>
    </row>
    <row r="75" spans="1:18" x14ac:dyDescent="0.25">
      <c r="A75" s="2" t="s">
        <v>107</v>
      </c>
      <c r="B75" s="2">
        <v>76.5</v>
      </c>
      <c r="C75" s="2" t="s">
        <v>21</v>
      </c>
      <c r="D75" s="2">
        <v>1</v>
      </c>
      <c r="E75" s="2">
        <v>430</v>
      </c>
      <c r="F75" s="2" t="s">
        <v>22</v>
      </c>
      <c r="G75" s="2">
        <v>1</v>
      </c>
      <c r="H75" s="2">
        <v>6</v>
      </c>
      <c r="I75" s="2" t="s">
        <v>21</v>
      </c>
      <c r="J75" s="2">
        <v>4</v>
      </c>
      <c r="K75" s="2">
        <v>3</v>
      </c>
      <c r="L75" s="2" t="s">
        <v>21</v>
      </c>
      <c r="M75" s="2">
        <v>4</v>
      </c>
      <c r="N75" s="2">
        <v>1900</v>
      </c>
      <c r="O75" s="2" t="s">
        <v>23</v>
      </c>
      <c r="P75" s="2">
        <v>3</v>
      </c>
      <c r="Q75" s="4">
        <v>2.8571428571428572</v>
      </c>
      <c r="R75" s="2" t="s">
        <v>24</v>
      </c>
    </row>
    <row r="76" spans="1:18" x14ac:dyDescent="0.25">
      <c r="A76" s="2" t="s">
        <v>108</v>
      </c>
      <c r="B76" s="2">
        <v>79.8</v>
      </c>
      <c r="C76" s="2" t="s">
        <v>22</v>
      </c>
      <c r="D76" s="2">
        <v>4</v>
      </c>
      <c r="E76" s="2">
        <v>290</v>
      </c>
      <c r="F76" s="2" t="s">
        <v>21</v>
      </c>
      <c r="G76" s="2">
        <v>4</v>
      </c>
      <c r="H76" s="2">
        <v>7</v>
      </c>
      <c r="I76" s="2" t="s">
        <v>23</v>
      </c>
      <c r="J76" s="2">
        <v>3</v>
      </c>
      <c r="K76" s="2">
        <v>4</v>
      </c>
      <c r="L76" s="2" t="s">
        <v>23</v>
      </c>
      <c r="M76" s="2">
        <v>3</v>
      </c>
      <c r="N76" s="2">
        <v>2227</v>
      </c>
      <c r="O76" s="2" t="s">
        <v>27</v>
      </c>
      <c r="P76" s="2">
        <v>2</v>
      </c>
      <c r="Q76" s="4">
        <v>3</v>
      </c>
      <c r="R76" s="2" t="s">
        <v>24</v>
      </c>
    </row>
    <row r="77" spans="1:18" x14ac:dyDescent="0.25">
      <c r="A77" s="2" t="s">
        <v>109</v>
      </c>
      <c r="B77" s="2">
        <v>77.3</v>
      </c>
      <c r="C77" s="2" t="s">
        <v>23</v>
      </c>
      <c r="D77" s="2">
        <v>2</v>
      </c>
      <c r="E77" s="2">
        <v>429</v>
      </c>
      <c r="F77" s="2" t="s">
        <v>22</v>
      </c>
      <c r="G77" s="2">
        <v>1</v>
      </c>
      <c r="H77" s="2">
        <v>10</v>
      </c>
      <c r="I77" s="2" t="s">
        <v>22</v>
      </c>
      <c r="J77" s="2">
        <v>1</v>
      </c>
      <c r="K77" s="2">
        <v>6</v>
      </c>
      <c r="L77" s="2" t="s">
        <v>27</v>
      </c>
      <c r="M77" s="2">
        <v>2</v>
      </c>
      <c r="N77" s="2">
        <v>1832</v>
      </c>
      <c r="O77" s="2" t="s">
        <v>23</v>
      </c>
      <c r="P77" s="2">
        <v>3</v>
      </c>
      <c r="Q77" s="4">
        <v>1.857142857142857</v>
      </c>
      <c r="R77" s="2" t="s">
        <v>24</v>
      </c>
    </row>
    <row r="78" spans="1:18" x14ac:dyDescent="0.25">
      <c r="A78" s="2" t="s">
        <v>110</v>
      </c>
      <c r="B78" s="2">
        <v>77.5</v>
      </c>
      <c r="C78" s="2" t="s">
        <v>23</v>
      </c>
      <c r="D78" s="2">
        <v>2</v>
      </c>
      <c r="E78" s="2">
        <v>379</v>
      </c>
      <c r="F78" s="2" t="s">
        <v>27</v>
      </c>
      <c r="G78" s="2">
        <v>2</v>
      </c>
      <c r="H78" s="2">
        <v>7</v>
      </c>
      <c r="I78" s="2" t="s">
        <v>23</v>
      </c>
      <c r="J78" s="2">
        <v>3</v>
      </c>
      <c r="K78" s="2">
        <v>3</v>
      </c>
      <c r="L78" s="2" t="s">
        <v>21</v>
      </c>
      <c r="M78" s="2">
        <v>4</v>
      </c>
      <c r="N78" s="2">
        <v>3537</v>
      </c>
      <c r="O78" s="2" t="s">
        <v>22</v>
      </c>
      <c r="P78" s="2">
        <v>1</v>
      </c>
      <c r="Q78" s="4">
        <v>2.2857142857142851</v>
      </c>
      <c r="R78" s="2" t="s">
        <v>24</v>
      </c>
    </row>
    <row r="79" spans="1:18" x14ac:dyDescent="0.25">
      <c r="A79" s="2" t="s">
        <v>111</v>
      </c>
      <c r="B79" s="2">
        <v>76</v>
      </c>
      <c r="C79" s="2" t="s">
        <v>21</v>
      </c>
      <c r="D79" s="2">
        <v>1</v>
      </c>
      <c r="E79" s="2">
        <v>437</v>
      </c>
      <c r="F79" s="2" t="s">
        <v>22</v>
      </c>
      <c r="G79" s="2">
        <v>1</v>
      </c>
      <c r="H79" s="2">
        <v>8</v>
      </c>
      <c r="I79" s="2" t="s">
        <v>27</v>
      </c>
      <c r="J79" s="2">
        <v>2</v>
      </c>
      <c r="K79" s="2">
        <v>3</v>
      </c>
      <c r="L79" s="2" t="s">
        <v>21</v>
      </c>
      <c r="M79" s="2">
        <v>4</v>
      </c>
      <c r="N79" s="2">
        <v>1073</v>
      </c>
      <c r="O79" s="2" t="s">
        <v>21</v>
      </c>
      <c r="P79" s="2">
        <v>4</v>
      </c>
      <c r="Q79" s="4">
        <v>2.5714285714285712</v>
      </c>
      <c r="R79" s="2" t="s">
        <v>24</v>
      </c>
    </row>
    <row r="80" spans="1:18" x14ac:dyDescent="0.25">
      <c r="A80" s="2" t="s">
        <v>112</v>
      </c>
      <c r="B80" s="2">
        <v>78.5</v>
      </c>
      <c r="C80" s="2" t="s">
        <v>27</v>
      </c>
      <c r="D80" s="2">
        <v>3</v>
      </c>
      <c r="E80" s="2">
        <v>358</v>
      </c>
      <c r="F80" s="2" t="s">
        <v>23</v>
      </c>
      <c r="G80" s="2">
        <v>3</v>
      </c>
      <c r="H80" s="2">
        <v>6</v>
      </c>
      <c r="I80" s="2" t="s">
        <v>21</v>
      </c>
      <c r="J80" s="2">
        <v>4</v>
      </c>
      <c r="K80" s="2">
        <v>3</v>
      </c>
      <c r="L80" s="2" t="s">
        <v>21</v>
      </c>
      <c r="M80" s="2">
        <v>4</v>
      </c>
      <c r="N80" s="2">
        <v>2222</v>
      </c>
      <c r="O80" s="2" t="s">
        <v>27</v>
      </c>
      <c r="P80" s="2">
        <v>2</v>
      </c>
      <c r="Q80" s="4">
        <v>3.1428571428571419</v>
      </c>
      <c r="R80" s="2" t="s">
        <v>24</v>
      </c>
    </row>
    <row r="81" spans="1:18" x14ac:dyDescent="0.25">
      <c r="A81" s="2" t="s">
        <v>113</v>
      </c>
      <c r="B81" s="2">
        <v>75.599999999999994</v>
      </c>
      <c r="C81" s="2" t="s">
        <v>21</v>
      </c>
      <c r="D81" s="2">
        <v>1</v>
      </c>
      <c r="E81" s="2">
        <v>438</v>
      </c>
      <c r="F81" s="2" t="s">
        <v>22</v>
      </c>
      <c r="G81" s="2">
        <v>1</v>
      </c>
      <c r="H81" s="2">
        <v>7</v>
      </c>
      <c r="I81" s="2" t="s">
        <v>23</v>
      </c>
      <c r="J81" s="2">
        <v>3</v>
      </c>
      <c r="K81" s="2">
        <v>4</v>
      </c>
      <c r="L81" s="2" t="s">
        <v>23</v>
      </c>
      <c r="M81" s="2">
        <v>3</v>
      </c>
      <c r="N81" s="2">
        <v>1162</v>
      </c>
      <c r="O81" s="2" t="s">
        <v>21</v>
      </c>
      <c r="P81" s="2">
        <v>4</v>
      </c>
      <c r="Q81" s="4">
        <v>2.714285714285714</v>
      </c>
      <c r="R81" s="2" t="s">
        <v>24</v>
      </c>
    </row>
    <row r="82" spans="1:18" x14ac:dyDescent="0.25">
      <c r="A82" s="2" t="s">
        <v>114</v>
      </c>
      <c r="B82" s="2">
        <v>78.400000000000006</v>
      </c>
      <c r="C82" s="2" t="s">
        <v>27</v>
      </c>
      <c r="D82" s="2">
        <v>3</v>
      </c>
      <c r="E82" s="2">
        <v>368</v>
      </c>
      <c r="F82" s="2" t="s">
        <v>23</v>
      </c>
      <c r="G82" s="2">
        <v>3</v>
      </c>
      <c r="H82" s="2">
        <v>7</v>
      </c>
      <c r="I82" s="2" t="s">
        <v>23</v>
      </c>
      <c r="J82" s="2">
        <v>3</v>
      </c>
      <c r="K82" s="2">
        <v>4</v>
      </c>
      <c r="L82" s="2" t="s">
        <v>23</v>
      </c>
      <c r="M82" s="2">
        <v>3</v>
      </c>
      <c r="N82" s="2">
        <v>928</v>
      </c>
      <c r="O82" s="2" t="s">
        <v>21</v>
      </c>
      <c r="P82" s="2">
        <v>4</v>
      </c>
      <c r="Q82" s="4">
        <v>3.2857142857142851</v>
      </c>
      <c r="R82" s="2" t="s">
        <v>24</v>
      </c>
    </row>
    <row r="83" spans="1:18" x14ac:dyDescent="0.25">
      <c r="A83" s="2" t="s">
        <v>115</v>
      </c>
      <c r="B83" s="2">
        <v>78</v>
      </c>
      <c r="C83" s="2" t="s">
        <v>23</v>
      </c>
      <c r="D83" s="2">
        <v>2</v>
      </c>
      <c r="E83" s="2">
        <v>372</v>
      </c>
      <c r="F83" s="2" t="s">
        <v>23</v>
      </c>
      <c r="G83" s="2">
        <v>3</v>
      </c>
      <c r="H83" s="2">
        <v>6</v>
      </c>
      <c r="I83" s="2" t="s">
        <v>21</v>
      </c>
      <c r="J83" s="2">
        <v>4</v>
      </c>
      <c r="K83" s="2">
        <v>3</v>
      </c>
      <c r="L83" s="2" t="s">
        <v>21</v>
      </c>
      <c r="M83" s="2">
        <v>4</v>
      </c>
      <c r="N83" s="2">
        <v>1625</v>
      </c>
      <c r="O83" s="2" t="s">
        <v>23</v>
      </c>
      <c r="P83" s="2">
        <v>3</v>
      </c>
      <c r="Q83" s="4">
        <v>3.2857142857142851</v>
      </c>
      <c r="R83" s="2" t="s">
        <v>24</v>
      </c>
    </row>
    <row r="84" spans="1:18" x14ac:dyDescent="0.25">
      <c r="A84" s="2" t="s">
        <v>116</v>
      </c>
      <c r="B84" s="2">
        <v>78.7</v>
      </c>
      <c r="C84" s="2" t="s">
        <v>27</v>
      </c>
      <c r="D84" s="2">
        <v>3</v>
      </c>
      <c r="E84" s="2">
        <v>372</v>
      </c>
      <c r="F84" s="2" t="s">
        <v>23</v>
      </c>
      <c r="G84" s="2">
        <v>3</v>
      </c>
      <c r="H84" s="2">
        <v>7</v>
      </c>
      <c r="I84" s="2" t="s">
        <v>23</v>
      </c>
      <c r="J84" s="2">
        <v>3</v>
      </c>
      <c r="K84" s="2">
        <v>4</v>
      </c>
      <c r="L84" s="2" t="s">
        <v>23</v>
      </c>
      <c r="M84" s="2">
        <v>3</v>
      </c>
      <c r="N84" s="2">
        <v>1001</v>
      </c>
      <c r="O84" s="2" t="s">
        <v>21</v>
      </c>
      <c r="P84" s="2">
        <v>4</v>
      </c>
      <c r="Q84" s="4">
        <v>3.2857142857142851</v>
      </c>
      <c r="R84" s="2" t="s">
        <v>24</v>
      </c>
    </row>
    <row r="85" spans="1:18" x14ac:dyDescent="0.25">
      <c r="A85" s="2" t="s">
        <v>117</v>
      </c>
      <c r="B85" s="2">
        <v>83.1</v>
      </c>
      <c r="C85" s="2" t="s">
        <v>22</v>
      </c>
      <c r="D85" s="2">
        <v>4</v>
      </c>
      <c r="E85" s="2">
        <v>202</v>
      </c>
      <c r="F85" s="2" t="s">
        <v>21</v>
      </c>
      <c r="G85" s="2">
        <v>4</v>
      </c>
      <c r="H85" s="2">
        <v>8</v>
      </c>
      <c r="I85" s="2" t="s">
        <v>27</v>
      </c>
      <c r="J85" s="2">
        <v>2</v>
      </c>
      <c r="K85" s="2">
        <v>5</v>
      </c>
      <c r="L85" s="2" t="s">
        <v>27</v>
      </c>
      <c r="M85" s="2">
        <v>2</v>
      </c>
      <c r="N85" s="2">
        <v>1962</v>
      </c>
      <c r="O85" s="2" t="s">
        <v>27</v>
      </c>
      <c r="P85" s="2">
        <v>2</v>
      </c>
      <c r="Q85" s="4">
        <v>2.5714285714285712</v>
      </c>
      <c r="R85" s="2" t="s">
        <v>24</v>
      </c>
    </row>
    <row r="86" spans="1:18" x14ac:dyDescent="0.25">
      <c r="A86" s="2" t="s">
        <v>118</v>
      </c>
      <c r="B86" s="2">
        <v>81.8</v>
      </c>
      <c r="C86" s="2" t="s">
        <v>22</v>
      </c>
      <c r="D86" s="2">
        <v>4</v>
      </c>
      <c r="E86" s="2">
        <v>249</v>
      </c>
      <c r="F86" s="2" t="s">
        <v>21</v>
      </c>
      <c r="G86" s="2">
        <v>4</v>
      </c>
      <c r="H86" s="2">
        <v>6</v>
      </c>
      <c r="I86" s="2" t="s">
        <v>21</v>
      </c>
      <c r="J86" s="2">
        <v>4</v>
      </c>
      <c r="K86" s="2">
        <v>2</v>
      </c>
      <c r="L86" s="2" t="s">
        <v>21</v>
      </c>
      <c r="M86" s="2">
        <v>4</v>
      </c>
      <c r="N86" s="2">
        <v>1238</v>
      </c>
      <c r="O86" s="2" t="s">
        <v>21</v>
      </c>
      <c r="P86" s="2">
        <v>4</v>
      </c>
      <c r="Q86" s="4">
        <v>3.9999999999999991</v>
      </c>
      <c r="R86" s="2" t="s">
        <v>24</v>
      </c>
    </row>
    <row r="87" spans="1:18" x14ac:dyDescent="0.25">
      <c r="A87" s="2" t="s">
        <v>119</v>
      </c>
      <c r="B87" s="2">
        <v>76.3</v>
      </c>
      <c r="C87" s="2" t="s">
        <v>21</v>
      </c>
      <c r="D87" s="2">
        <v>1</v>
      </c>
      <c r="E87" s="2">
        <v>422</v>
      </c>
      <c r="F87" s="2" t="s">
        <v>22</v>
      </c>
      <c r="G87" s="2">
        <v>1</v>
      </c>
      <c r="H87" s="2">
        <v>10</v>
      </c>
      <c r="I87" s="2" t="s">
        <v>22</v>
      </c>
      <c r="J87" s="2">
        <v>1</v>
      </c>
      <c r="K87" s="2">
        <v>4</v>
      </c>
      <c r="L87" s="2" t="s">
        <v>23</v>
      </c>
      <c r="M87" s="2">
        <v>3</v>
      </c>
      <c r="N87" s="2">
        <v>1554</v>
      </c>
      <c r="O87" s="2" t="s">
        <v>23</v>
      </c>
      <c r="P87" s="2">
        <v>3</v>
      </c>
      <c r="Q87" s="4">
        <v>1.857142857142857</v>
      </c>
      <c r="R87" s="2" t="s">
        <v>24</v>
      </c>
    </row>
    <row r="88" spans="1:18" x14ac:dyDescent="0.25">
      <c r="A88" s="2" t="s">
        <v>120</v>
      </c>
      <c r="B88" s="2">
        <v>76.7</v>
      </c>
      <c r="C88" s="2" t="s">
        <v>21</v>
      </c>
      <c r="D88" s="2">
        <v>1</v>
      </c>
      <c r="E88" s="2">
        <v>433</v>
      </c>
      <c r="F88" s="2" t="s">
        <v>22</v>
      </c>
      <c r="G88" s="2">
        <v>1</v>
      </c>
      <c r="H88" s="2">
        <v>10</v>
      </c>
      <c r="I88" s="2" t="s">
        <v>22</v>
      </c>
      <c r="J88" s="2">
        <v>1</v>
      </c>
      <c r="K88" s="2">
        <v>5</v>
      </c>
      <c r="L88" s="2" t="s">
        <v>27</v>
      </c>
      <c r="M88" s="2">
        <v>2</v>
      </c>
      <c r="N88" s="2">
        <v>5622</v>
      </c>
      <c r="O88" s="2" t="s">
        <v>22</v>
      </c>
      <c r="P88" s="2">
        <v>1</v>
      </c>
      <c r="Q88" s="4">
        <v>1.142857142857143</v>
      </c>
      <c r="R88" s="2" t="s">
        <v>24</v>
      </c>
    </row>
    <row r="89" spans="1:18" x14ac:dyDescent="0.25">
      <c r="A89" s="2" t="s">
        <v>121</v>
      </c>
      <c r="B89" s="2">
        <v>76.2</v>
      </c>
      <c r="C89" s="2" t="s">
        <v>21</v>
      </c>
      <c r="D89" s="2">
        <v>1</v>
      </c>
      <c r="E89" s="2">
        <v>433</v>
      </c>
      <c r="F89" s="2" t="s">
        <v>22</v>
      </c>
      <c r="G89" s="2">
        <v>1</v>
      </c>
      <c r="H89" s="2">
        <v>8</v>
      </c>
      <c r="I89" s="2" t="s">
        <v>27</v>
      </c>
      <c r="J89" s="2">
        <v>2</v>
      </c>
      <c r="K89" s="2">
        <v>4</v>
      </c>
      <c r="L89" s="2" t="s">
        <v>23</v>
      </c>
      <c r="M89" s="2">
        <v>3</v>
      </c>
      <c r="N89" s="2">
        <v>1956</v>
      </c>
      <c r="O89" s="2" t="s">
        <v>27</v>
      </c>
      <c r="P89" s="2">
        <v>2</v>
      </c>
      <c r="Q89" s="4">
        <v>1.857142857142857</v>
      </c>
      <c r="R89" s="2" t="s">
        <v>24</v>
      </c>
    </row>
    <row r="90" spans="1:18" x14ac:dyDescent="0.25">
      <c r="A90" s="2" t="s">
        <v>122</v>
      </c>
      <c r="B90" s="2">
        <v>77.8</v>
      </c>
      <c r="C90" s="2" t="s">
        <v>23</v>
      </c>
      <c r="D90" s="2">
        <v>2</v>
      </c>
      <c r="E90" s="2">
        <v>366</v>
      </c>
      <c r="F90" s="2" t="s">
        <v>23</v>
      </c>
      <c r="G90" s="2">
        <v>3</v>
      </c>
      <c r="H90" s="2">
        <v>10</v>
      </c>
      <c r="I90" s="2" t="s">
        <v>22</v>
      </c>
      <c r="J90" s="2">
        <v>1</v>
      </c>
      <c r="K90" s="2">
        <v>5</v>
      </c>
      <c r="L90" s="2" t="s">
        <v>27</v>
      </c>
      <c r="M90" s="2">
        <v>2</v>
      </c>
      <c r="N90" s="2">
        <v>1002</v>
      </c>
      <c r="O90" s="2" t="s">
        <v>21</v>
      </c>
      <c r="P90" s="2">
        <v>4</v>
      </c>
      <c r="Q90" s="4">
        <v>2.4285714285714279</v>
      </c>
      <c r="R90" s="2" t="s">
        <v>24</v>
      </c>
    </row>
    <row r="91" spans="1:18" x14ac:dyDescent="0.25">
      <c r="A91" s="2" t="s">
        <v>123</v>
      </c>
      <c r="B91" s="2">
        <v>75</v>
      </c>
      <c r="C91" s="2" t="s">
        <v>21</v>
      </c>
      <c r="D91" s="2">
        <v>1</v>
      </c>
      <c r="E91" s="2">
        <v>477</v>
      </c>
      <c r="F91" s="2" t="s">
        <v>22</v>
      </c>
      <c r="G91" s="2">
        <v>1</v>
      </c>
      <c r="H91" s="2">
        <v>9</v>
      </c>
      <c r="I91" s="2" t="s">
        <v>22</v>
      </c>
      <c r="J91" s="2">
        <v>1</v>
      </c>
      <c r="K91" s="2">
        <v>4</v>
      </c>
      <c r="L91" s="2" t="s">
        <v>23</v>
      </c>
      <c r="M91" s="2">
        <v>3</v>
      </c>
      <c r="N91" s="2">
        <v>1207</v>
      </c>
      <c r="O91" s="2" t="s">
        <v>21</v>
      </c>
      <c r="P91" s="2">
        <v>4</v>
      </c>
      <c r="Q91" s="4">
        <v>2.1428571428571428</v>
      </c>
      <c r="R91" s="2" t="s">
        <v>24</v>
      </c>
    </row>
    <row r="92" spans="1:18" x14ac:dyDescent="0.25">
      <c r="A92" s="2" t="s">
        <v>124</v>
      </c>
      <c r="B92" s="2">
        <v>78.7</v>
      </c>
      <c r="C92" s="2" t="s">
        <v>27</v>
      </c>
      <c r="D92" s="2">
        <v>3</v>
      </c>
      <c r="E92" s="2">
        <v>312</v>
      </c>
      <c r="F92" s="2" t="s">
        <v>21</v>
      </c>
      <c r="G92" s="2">
        <v>4</v>
      </c>
      <c r="H92" s="2">
        <v>4</v>
      </c>
      <c r="I92" s="2" t="s">
        <v>21</v>
      </c>
      <c r="J92" s="2">
        <v>4</v>
      </c>
      <c r="K92" s="2">
        <v>2</v>
      </c>
      <c r="L92" s="2" t="s">
        <v>21</v>
      </c>
      <c r="M92" s="2">
        <v>4</v>
      </c>
      <c r="N92" s="2">
        <v>1763</v>
      </c>
      <c r="O92" s="2" t="s">
        <v>23</v>
      </c>
      <c r="P92" s="2">
        <v>3</v>
      </c>
      <c r="Q92" s="4">
        <v>3.5714285714285712</v>
      </c>
      <c r="R92" s="2" t="s">
        <v>24</v>
      </c>
    </row>
    <row r="93" spans="1:18" x14ac:dyDescent="0.25">
      <c r="A93" s="2" t="s">
        <v>125</v>
      </c>
      <c r="B93" s="2">
        <v>78.8</v>
      </c>
      <c r="C93" s="2" t="s">
        <v>27</v>
      </c>
      <c r="D93" s="2">
        <v>3</v>
      </c>
      <c r="E93" s="2">
        <v>332</v>
      </c>
      <c r="F93" s="2" t="s">
        <v>23</v>
      </c>
      <c r="G93" s="2">
        <v>3</v>
      </c>
      <c r="H93" s="2">
        <v>9</v>
      </c>
      <c r="I93" s="2" t="s">
        <v>22</v>
      </c>
      <c r="J93" s="2">
        <v>1</v>
      </c>
      <c r="K93" s="2">
        <v>5</v>
      </c>
      <c r="L93" s="2" t="s">
        <v>27</v>
      </c>
      <c r="M93" s="2">
        <v>2</v>
      </c>
      <c r="N93" s="2">
        <v>1618</v>
      </c>
      <c r="O93" s="2" t="s">
        <v>23</v>
      </c>
      <c r="P93" s="2">
        <v>3</v>
      </c>
      <c r="Q93" s="4">
        <v>2.285714285714286</v>
      </c>
      <c r="R93" s="2" t="s">
        <v>24</v>
      </c>
    </row>
    <row r="94" spans="1:18" x14ac:dyDescent="0.25">
      <c r="A94" s="2" t="s">
        <v>126</v>
      </c>
      <c r="B94" s="2">
        <v>76.8</v>
      </c>
      <c r="C94" s="2" t="s">
        <v>21</v>
      </c>
      <c r="D94" s="2">
        <v>1</v>
      </c>
      <c r="E94" s="2">
        <v>400</v>
      </c>
      <c r="F94" s="2" t="s">
        <v>27</v>
      </c>
      <c r="G94" s="2">
        <v>2</v>
      </c>
      <c r="H94" s="2">
        <v>9</v>
      </c>
      <c r="I94" s="2" t="s">
        <v>22</v>
      </c>
      <c r="J94" s="2">
        <v>1</v>
      </c>
      <c r="K94" s="2">
        <v>5</v>
      </c>
      <c r="L94" s="2" t="s">
        <v>27</v>
      </c>
      <c r="M94" s="2">
        <v>2</v>
      </c>
      <c r="N94" s="2">
        <v>1250</v>
      </c>
      <c r="O94" s="2" t="s">
        <v>21</v>
      </c>
      <c r="P94" s="2">
        <v>4</v>
      </c>
      <c r="Q94" s="4">
        <v>2.1428571428571428</v>
      </c>
      <c r="R94" s="2" t="s">
        <v>24</v>
      </c>
    </row>
    <row r="95" spans="1:18" x14ac:dyDescent="0.25">
      <c r="A95" s="2" t="s">
        <v>127</v>
      </c>
      <c r="B95" s="2">
        <v>74.8</v>
      </c>
      <c r="C95" s="2" t="s">
        <v>21</v>
      </c>
      <c r="D95" s="2">
        <v>1</v>
      </c>
      <c r="E95" s="2">
        <v>496</v>
      </c>
      <c r="F95" s="2" t="s">
        <v>22</v>
      </c>
      <c r="G95" s="2">
        <v>1</v>
      </c>
      <c r="H95" s="2">
        <v>7</v>
      </c>
      <c r="I95" s="2" t="s">
        <v>23</v>
      </c>
      <c r="J95" s="2">
        <v>3</v>
      </c>
      <c r="K95" s="2">
        <v>3</v>
      </c>
      <c r="L95" s="2" t="s">
        <v>21</v>
      </c>
      <c r="M95" s="2">
        <v>4</v>
      </c>
      <c r="N95" s="2">
        <v>1302</v>
      </c>
      <c r="O95" s="2" t="s">
        <v>21</v>
      </c>
      <c r="P95" s="2">
        <v>4</v>
      </c>
      <c r="Q95" s="4">
        <v>2.8571428571428572</v>
      </c>
      <c r="R95" s="2" t="s">
        <v>24</v>
      </c>
    </row>
    <row r="96" spans="1:18" x14ac:dyDescent="0.25">
      <c r="A96" s="2" t="s">
        <v>128</v>
      </c>
      <c r="B96" s="2">
        <v>79.7</v>
      </c>
      <c r="C96" s="2" t="s">
        <v>22</v>
      </c>
      <c r="D96" s="2">
        <v>4</v>
      </c>
      <c r="E96" s="2">
        <v>305</v>
      </c>
      <c r="F96" s="2" t="s">
        <v>21</v>
      </c>
      <c r="G96" s="2">
        <v>4</v>
      </c>
      <c r="H96" s="2">
        <v>7</v>
      </c>
      <c r="I96" s="2" t="s">
        <v>23</v>
      </c>
      <c r="J96" s="2">
        <v>3</v>
      </c>
      <c r="K96" s="2">
        <v>3</v>
      </c>
      <c r="L96" s="2" t="s">
        <v>21</v>
      </c>
      <c r="M96" s="2">
        <v>4</v>
      </c>
      <c r="N96" s="2">
        <v>2322</v>
      </c>
      <c r="O96" s="2" t="s">
        <v>27</v>
      </c>
      <c r="P96" s="2">
        <v>2</v>
      </c>
      <c r="Q96" s="4">
        <v>3.1428571428571419</v>
      </c>
      <c r="R96" s="2" t="s">
        <v>24</v>
      </c>
    </row>
    <row r="97" spans="1:18" x14ac:dyDescent="0.25">
      <c r="A97" s="2" t="s">
        <v>129</v>
      </c>
      <c r="B97" s="2">
        <v>82.4</v>
      </c>
      <c r="C97" s="2" t="s">
        <v>22</v>
      </c>
      <c r="D97" s="2">
        <v>4</v>
      </c>
      <c r="E97" s="2">
        <v>220</v>
      </c>
      <c r="F97" s="2" t="s">
        <v>21</v>
      </c>
      <c r="G97" s="2">
        <v>4</v>
      </c>
      <c r="H97" s="2">
        <v>5</v>
      </c>
      <c r="I97" s="2" t="s">
        <v>21</v>
      </c>
      <c r="J97" s="2">
        <v>4</v>
      </c>
      <c r="K97" s="2">
        <v>2</v>
      </c>
      <c r="L97" s="2" t="s">
        <v>21</v>
      </c>
      <c r="M97" s="2">
        <v>4</v>
      </c>
      <c r="N97" s="2">
        <v>3552</v>
      </c>
      <c r="O97" s="2" t="s">
        <v>22</v>
      </c>
      <c r="P97" s="2">
        <v>1</v>
      </c>
      <c r="Q97" s="4">
        <v>3.1428571428571419</v>
      </c>
      <c r="R97" s="2" t="s">
        <v>24</v>
      </c>
    </row>
    <row r="98" spans="1:18" x14ac:dyDescent="0.25">
      <c r="A98" s="2" t="s">
        <v>130</v>
      </c>
      <c r="B98" s="2">
        <v>75.8</v>
      </c>
      <c r="C98" s="2" t="s">
        <v>21</v>
      </c>
      <c r="D98" s="2">
        <v>1</v>
      </c>
      <c r="E98" s="2">
        <v>440</v>
      </c>
      <c r="F98" s="2" t="s">
        <v>22</v>
      </c>
      <c r="G98" s="2">
        <v>1</v>
      </c>
      <c r="H98" s="2">
        <v>11</v>
      </c>
      <c r="I98" s="2" t="s">
        <v>22</v>
      </c>
      <c r="J98" s="2">
        <v>1</v>
      </c>
      <c r="K98" s="2">
        <v>4</v>
      </c>
      <c r="L98" s="2" t="s">
        <v>23</v>
      </c>
      <c r="M98" s="2">
        <v>3</v>
      </c>
      <c r="N98" s="2">
        <v>995</v>
      </c>
      <c r="O98" s="2" t="s">
        <v>21</v>
      </c>
      <c r="P98" s="2">
        <v>4</v>
      </c>
      <c r="Q98" s="4">
        <v>2.1428571428571428</v>
      </c>
      <c r="R98" s="2" t="s">
        <v>24</v>
      </c>
    </row>
    <row r="99" spans="1:18" x14ac:dyDescent="0.25">
      <c r="A99" s="2" t="s">
        <v>131</v>
      </c>
      <c r="B99" s="2">
        <v>79</v>
      </c>
      <c r="C99" s="2" t="s">
        <v>22</v>
      </c>
      <c r="D99" s="2">
        <v>4</v>
      </c>
      <c r="E99" s="2">
        <v>304</v>
      </c>
      <c r="F99" s="2" t="s">
        <v>21</v>
      </c>
      <c r="G99" s="2">
        <v>4</v>
      </c>
      <c r="H99" s="2">
        <v>7</v>
      </c>
      <c r="I99" s="2" t="s">
        <v>23</v>
      </c>
      <c r="J99" s="2">
        <v>3</v>
      </c>
      <c r="K99" s="2">
        <v>4</v>
      </c>
      <c r="L99" s="2" t="s">
        <v>23</v>
      </c>
      <c r="M99" s="2">
        <v>3</v>
      </c>
      <c r="N99" s="2">
        <v>1576</v>
      </c>
      <c r="O99" s="2" t="s">
        <v>23</v>
      </c>
      <c r="P99" s="2">
        <v>3</v>
      </c>
      <c r="Q99" s="4">
        <v>3.285714285714286</v>
      </c>
      <c r="R99" s="2" t="s">
        <v>24</v>
      </c>
    </row>
    <row r="100" spans="1:18" x14ac:dyDescent="0.25">
      <c r="A100" s="2" t="s">
        <v>132</v>
      </c>
      <c r="B100" s="2">
        <v>78.099999999999994</v>
      </c>
      <c r="C100" s="2" t="s">
        <v>27</v>
      </c>
      <c r="D100" s="2">
        <v>3</v>
      </c>
      <c r="E100" s="2">
        <v>368</v>
      </c>
      <c r="F100" s="2" t="s">
        <v>23</v>
      </c>
      <c r="G100" s="2">
        <v>3</v>
      </c>
      <c r="H100" s="2">
        <v>7</v>
      </c>
      <c r="I100" s="2" t="s">
        <v>23</v>
      </c>
      <c r="J100" s="2">
        <v>3</v>
      </c>
      <c r="K100" s="2">
        <v>4</v>
      </c>
      <c r="L100" s="2" t="s">
        <v>23</v>
      </c>
      <c r="M100" s="2">
        <v>3</v>
      </c>
      <c r="N100" s="2">
        <v>7385</v>
      </c>
      <c r="O100" s="2" t="s">
        <v>22</v>
      </c>
      <c r="P100" s="2">
        <v>1</v>
      </c>
      <c r="Q100" s="4">
        <v>2.4285714285714279</v>
      </c>
      <c r="R100" s="2" t="s">
        <v>24</v>
      </c>
    </row>
    <row r="101" spans="1:18" x14ac:dyDescent="0.25">
      <c r="D101" s="2">
        <v>0</v>
      </c>
      <c r="G101" s="2">
        <v>0</v>
      </c>
      <c r="J101" s="2">
        <v>0</v>
      </c>
      <c r="M101" s="2">
        <v>0</v>
      </c>
      <c r="N101" s="2">
        <v>2557</v>
      </c>
      <c r="O101" s="2" t="s">
        <v>27</v>
      </c>
      <c r="P101" s="2">
        <v>2</v>
      </c>
      <c r="Q101" s="4">
        <v>0.5714285714285714</v>
      </c>
      <c r="R101" s="2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A45F-4866-4136-8528-85E270A2DD8E}">
  <dimension ref="A1:N101"/>
  <sheetViews>
    <sheetView workbookViewId="0">
      <selection sqref="A1:H1"/>
    </sheetView>
  </sheetViews>
  <sheetFormatPr defaultRowHeight="15" x14ac:dyDescent="0.25"/>
  <cols>
    <col min="1" max="2" width="18.28515625" style="2" customWidth="1"/>
    <col min="3" max="3" width="23" style="2" customWidth="1"/>
    <col min="4" max="4" width="16.5703125" style="2" customWidth="1"/>
    <col min="5" max="5" width="18.28515625" style="2" customWidth="1"/>
    <col min="6" max="13" width="9.140625" style="2"/>
    <col min="14" max="14" width="9.140625" style="4"/>
  </cols>
  <sheetData>
    <row r="1" spans="1:14" x14ac:dyDescent="0.25">
      <c r="A1" s="1" t="s">
        <v>0</v>
      </c>
      <c r="B1" s="1" t="s">
        <v>301</v>
      </c>
      <c r="C1" s="1" t="s">
        <v>300</v>
      </c>
      <c r="D1" s="1" t="s">
        <v>299</v>
      </c>
      <c r="E1" s="1" t="s">
        <v>298</v>
      </c>
      <c r="F1" s="1" t="s">
        <v>297</v>
      </c>
      <c r="G1" s="1" t="s">
        <v>296</v>
      </c>
      <c r="H1" s="1" t="s">
        <v>295</v>
      </c>
      <c r="I1" s="1" t="s">
        <v>294</v>
      </c>
      <c r="J1" s="1" t="s">
        <v>293</v>
      </c>
      <c r="K1" s="1" t="s">
        <v>292</v>
      </c>
      <c r="L1" s="1" t="s">
        <v>291</v>
      </c>
      <c r="M1" s="1" t="s">
        <v>290</v>
      </c>
      <c r="N1" s="3" t="s">
        <v>17</v>
      </c>
    </row>
    <row r="2" spans="1:14" x14ac:dyDescent="0.25">
      <c r="A2" s="2" t="s">
        <v>19</v>
      </c>
      <c r="B2" s="2">
        <v>71</v>
      </c>
      <c r="C2" s="2" t="s">
        <v>21</v>
      </c>
      <c r="D2" s="2">
        <v>1</v>
      </c>
      <c r="E2" s="2">
        <v>11</v>
      </c>
      <c r="F2" s="2" t="s">
        <v>27</v>
      </c>
      <c r="G2" s="2">
        <v>2</v>
      </c>
      <c r="H2" s="2">
        <v>9</v>
      </c>
      <c r="I2" s="2" t="s">
        <v>23</v>
      </c>
      <c r="J2" s="2">
        <v>3</v>
      </c>
      <c r="K2" s="2">
        <v>79</v>
      </c>
      <c r="L2" s="2" t="s">
        <v>21</v>
      </c>
      <c r="M2" s="2">
        <v>1</v>
      </c>
      <c r="N2" s="4">
        <v>2</v>
      </c>
    </row>
    <row r="3" spans="1:14" x14ac:dyDescent="0.25">
      <c r="A3" s="2" t="s">
        <v>25</v>
      </c>
      <c r="B3" s="2">
        <v>81</v>
      </c>
      <c r="C3" s="2" t="s">
        <v>22</v>
      </c>
      <c r="D3" s="2">
        <v>4</v>
      </c>
      <c r="E3" s="2">
        <v>9</v>
      </c>
      <c r="F3" s="2" t="s">
        <v>23</v>
      </c>
      <c r="G3" s="2">
        <v>3</v>
      </c>
      <c r="H3" s="2">
        <v>9</v>
      </c>
      <c r="I3" s="2" t="s">
        <v>23</v>
      </c>
      <c r="J3" s="2">
        <v>3</v>
      </c>
      <c r="K3" s="2">
        <v>84</v>
      </c>
      <c r="L3" s="2" t="s">
        <v>23</v>
      </c>
      <c r="M3" s="2">
        <v>2</v>
      </c>
      <c r="N3" s="4">
        <v>3</v>
      </c>
    </row>
    <row r="4" spans="1:14" x14ac:dyDescent="0.25">
      <c r="A4" s="2" t="s">
        <v>28</v>
      </c>
      <c r="B4" s="2">
        <v>80</v>
      </c>
      <c r="C4" s="2" t="s">
        <v>27</v>
      </c>
      <c r="D4" s="2">
        <v>3</v>
      </c>
      <c r="E4" s="2">
        <v>9</v>
      </c>
      <c r="F4" s="2" t="s">
        <v>23</v>
      </c>
      <c r="G4" s="2">
        <v>3</v>
      </c>
      <c r="H4" s="2">
        <v>10</v>
      </c>
      <c r="I4" s="2" t="s">
        <v>27</v>
      </c>
      <c r="J4" s="2">
        <v>2</v>
      </c>
      <c r="K4" s="2">
        <v>83</v>
      </c>
      <c r="L4" s="2" t="s">
        <v>23</v>
      </c>
      <c r="M4" s="2">
        <v>2</v>
      </c>
      <c r="N4" s="4">
        <v>2.4</v>
      </c>
    </row>
    <row r="5" spans="1:14" x14ac:dyDescent="0.25">
      <c r="A5" s="2" t="s">
        <v>30</v>
      </c>
      <c r="B5" s="2">
        <v>69</v>
      </c>
      <c r="C5" s="2" t="s">
        <v>21</v>
      </c>
      <c r="D5" s="2">
        <v>1</v>
      </c>
      <c r="E5" s="2">
        <v>11</v>
      </c>
      <c r="F5" s="2" t="s">
        <v>27</v>
      </c>
      <c r="G5" s="2">
        <v>2</v>
      </c>
      <c r="H5" s="2">
        <v>11</v>
      </c>
      <c r="I5" s="2" t="s">
        <v>22</v>
      </c>
      <c r="J5" s="2">
        <v>1</v>
      </c>
      <c r="K5" s="2">
        <v>81</v>
      </c>
      <c r="L5" s="2" t="s">
        <v>21</v>
      </c>
      <c r="M5" s="2">
        <v>1</v>
      </c>
      <c r="N5" s="4">
        <v>1.2</v>
      </c>
    </row>
    <row r="6" spans="1:14" x14ac:dyDescent="0.25">
      <c r="A6" s="2" t="s">
        <v>32</v>
      </c>
      <c r="B6" s="2">
        <v>78</v>
      </c>
      <c r="C6" s="2" t="s">
        <v>27</v>
      </c>
      <c r="D6" s="2">
        <v>3</v>
      </c>
      <c r="E6" s="2">
        <v>14</v>
      </c>
      <c r="F6" s="2" t="s">
        <v>22</v>
      </c>
      <c r="G6" s="2">
        <v>1</v>
      </c>
      <c r="H6" s="2">
        <v>8</v>
      </c>
      <c r="I6" s="2" t="s">
        <v>23</v>
      </c>
      <c r="J6" s="2">
        <v>3</v>
      </c>
      <c r="K6" s="2">
        <v>81</v>
      </c>
      <c r="L6" s="2" t="s">
        <v>21</v>
      </c>
      <c r="M6" s="2">
        <v>1</v>
      </c>
      <c r="N6" s="4">
        <v>2.2000000000000002</v>
      </c>
    </row>
    <row r="7" spans="1:14" x14ac:dyDescent="0.25">
      <c r="A7" s="2" t="s">
        <v>33</v>
      </c>
      <c r="B7" s="2">
        <v>84</v>
      </c>
      <c r="C7" s="2" t="s">
        <v>22</v>
      </c>
      <c r="D7" s="2">
        <v>4</v>
      </c>
      <c r="E7" s="2">
        <v>8</v>
      </c>
      <c r="F7" s="2" t="s">
        <v>21</v>
      </c>
      <c r="G7" s="2">
        <v>4</v>
      </c>
      <c r="H7" s="2">
        <v>7</v>
      </c>
      <c r="I7" s="2" t="s">
        <v>21</v>
      </c>
      <c r="J7" s="2">
        <v>4</v>
      </c>
      <c r="K7" s="2">
        <v>87</v>
      </c>
      <c r="L7" s="2" t="s">
        <v>22</v>
      </c>
      <c r="M7" s="2">
        <v>4</v>
      </c>
      <c r="N7" s="4">
        <v>4</v>
      </c>
    </row>
    <row r="8" spans="1:14" x14ac:dyDescent="0.25">
      <c r="A8" s="2" t="s">
        <v>35</v>
      </c>
      <c r="B8" s="2">
        <v>65</v>
      </c>
      <c r="C8" s="2" t="s">
        <v>21</v>
      </c>
      <c r="D8" s="2">
        <v>1</v>
      </c>
      <c r="E8" s="2">
        <v>7</v>
      </c>
      <c r="F8" s="2" t="s">
        <v>21</v>
      </c>
      <c r="G8" s="2">
        <v>4</v>
      </c>
      <c r="H8" s="2">
        <v>14</v>
      </c>
      <c r="I8" s="2" t="s">
        <v>22</v>
      </c>
      <c r="J8" s="2">
        <v>1</v>
      </c>
      <c r="K8" s="2">
        <v>87</v>
      </c>
      <c r="L8" s="2" t="s">
        <v>22</v>
      </c>
      <c r="M8" s="2">
        <v>4</v>
      </c>
      <c r="N8" s="4">
        <v>2.2000000000000002</v>
      </c>
    </row>
    <row r="9" spans="1:14" x14ac:dyDescent="0.25">
      <c r="A9" s="2" t="s">
        <v>36</v>
      </c>
      <c r="B9" s="2">
        <v>80</v>
      </c>
      <c r="C9" s="2" t="s">
        <v>27</v>
      </c>
      <c r="D9" s="2">
        <v>3</v>
      </c>
      <c r="E9" s="2">
        <v>14</v>
      </c>
      <c r="F9" s="2" t="s">
        <v>22</v>
      </c>
      <c r="G9" s="2">
        <v>1</v>
      </c>
      <c r="H9" s="2">
        <v>8</v>
      </c>
      <c r="I9" s="2" t="s">
        <v>23</v>
      </c>
      <c r="J9" s="2">
        <v>3</v>
      </c>
      <c r="K9" s="2">
        <v>87</v>
      </c>
      <c r="L9" s="2" t="s">
        <v>22</v>
      </c>
      <c r="M9" s="2">
        <v>4</v>
      </c>
      <c r="N9" s="4">
        <v>2.8</v>
      </c>
    </row>
    <row r="10" spans="1:14" x14ac:dyDescent="0.25">
      <c r="A10" s="2" t="s">
        <v>38</v>
      </c>
      <c r="B10" s="2">
        <v>84</v>
      </c>
      <c r="C10" s="2" t="s">
        <v>22</v>
      </c>
      <c r="D10" s="2">
        <v>4</v>
      </c>
      <c r="E10" s="2">
        <v>7</v>
      </c>
      <c r="F10" s="2" t="s">
        <v>21</v>
      </c>
      <c r="G10" s="2">
        <v>4</v>
      </c>
      <c r="H10" s="2">
        <v>6</v>
      </c>
      <c r="I10" s="2" t="s">
        <v>21</v>
      </c>
      <c r="J10" s="2">
        <v>4</v>
      </c>
      <c r="K10" s="2">
        <v>90</v>
      </c>
      <c r="L10" s="2" t="s">
        <v>22</v>
      </c>
      <c r="M10" s="2">
        <v>4</v>
      </c>
      <c r="N10" s="4">
        <v>4</v>
      </c>
    </row>
    <row r="11" spans="1:14" x14ac:dyDescent="0.25">
      <c r="A11" s="2" t="s">
        <v>39</v>
      </c>
      <c r="B11" s="2">
        <v>81</v>
      </c>
      <c r="C11" s="2" t="s">
        <v>22</v>
      </c>
      <c r="D11" s="2">
        <v>4</v>
      </c>
      <c r="E11" s="2">
        <v>8</v>
      </c>
      <c r="F11" s="2" t="s">
        <v>21</v>
      </c>
      <c r="G11" s="2">
        <v>4</v>
      </c>
      <c r="H11" s="2">
        <v>9</v>
      </c>
      <c r="I11" s="2" t="s">
        <v>23</v>
      </c>
      <c r="J11" s="2">
        <v>3</v>
      </c>
      <c r="K11" s="2">
        <v>85</v>
      </c>
      <c r="L11" s="2" t="s">
        <v>27</v>
      </c>
      <c r="M11" s="2">
        <v>3</v>
      </c>
      <c r="N11" s="4">
        <v>3.4</v>
      </c>
    </row>
    <row r="12" spans="1:14" x14ac:dyDescent="0.25">
      <c r="A12" s="2" t="s">
        <v>40</v>
      </c>
      <c r="B12" s="2">
        <v>70</v>
      </c>
      <c r="C12" s="2" t="s">
        <v>21</v>
      </c>
      <c r="D12" s="2">
        <v>1</v>
      </c>
      <c r="E12" s="2">
        <v>11</v>
      </c>
      <c r="F12" s="2" t="s">
        <v>27</v>
      </c>
      <c r="G12" s="2">
        <v>2</v>
      </c>
      <c r="H12" s="2">
        <v>7</v>
      </c>
      <c r="I12" s="2" t="s">
        <v>21</v>
      </c>
      <c r="J12" s="2">
        <v>4</v>
      </c>
      <c r="K12" s="2">
        <v>89</v>
      </c>
      <c r="L12" s="2" t="s">
        <v>22</v>
      </c>
      <c r="M12" s="2">
        <v>4</v>
      </c>
      <c r="N12" s="4">
        <v>3</v>
      </c>
    </row>
    <row r="13" spans="1:14" x14ac:dyDescent="0.25">
      <c r="A13" s="2" t="s">
        <v>42</v>
      </c>
      <c r="B13" s="2">
        <v>80</v>
      </c>
      <c r="C13" s="2" t="s">
        <v>27</v>
      </c>
      <c r="D13" s="2">
        <v>3</v>
      </c>
      <c r="E13" s="2">
        <v>12</v>
      </c>
      <c r="F13" s="2" t="s">
        <v>27</v>
      </c>
      <c r="G13" s="2">
        <v>2</v>
      </c>
      <c r="H13" s="2">
        <v>9</v>
      </c>
      <c r="I13" s="2" t="s">
        <v>23</v>
      </c>
      <c r="J13" s="2">
        <v>3</v>
      </c>
      <c r="K13" s="2">
        <v>83</v>
      </c>
      <c r="L13" s="2" t="s">
        <v>23</v>
      </c>
      <c r="M13" s="2">
        <v>2</v>
      </c>
      <c r="N13" s="4">
        <v>2.6</v>
      </c>
    </row>
    <row r="14" spans="1:14" x14ac:dyDescent="0.25">
      <c r="A14" s="2" t="s">
        <v>43</v>
      </c>
      <c r="B14" s="2">
        <v>79</v>
      </c>
      <c r="C14" s="2" t="s">
        <v>27</v>
      </c>
      <c r="D14" s="2">
        <v>3</v>
      </c>
      <c r="E14" s="2">
        <v>9</v>
      </c>
      <c r="F14" s="2" t="s">
        <v>23</v>
      </c>
      <c r="G14" s="2">
        <v>3</v>
      </c>
      <c r="H14" s="2">
        <v>6</v>
      </c>
      <c r="I14" s="2" t="s">
        <v>21</v>
      </c>
      <c r="J14" s="2">
        <v>4</v>
      </c>
      <c r="K14" s="2">
        <v>86</v>
      </c>
      <c r="L14" s="2" t="s">
        <v>27</v>
      </c>
      <c r="M14" s="2">
        <v>3</v>
      </c>
      <c r="N14" s="4">
        <v>3.4</v>
      </c>
    </row>
    <row r="15" spans="1:14" x14ac:dyDescent="0.25">
      <c r="A15" s="2" t="s">
        <v>44</v>
      </c>
      <c r="B15" s="2">
        <v>76</v>
      </c>
      <c r="C15" s="2" t="s">
        <v>23</v>
      </c>
      <c r="D15" s="2">
        <v>2</v>
      </c>
      <c r="E15" s="2">
        <v>8</v>
      </c>
      <c r="F15" s="2" t="s">
        <v>21</v>
      </c>
      <c r="G15" s="2">
        <v>4</v>
      </c>
      <c r="H15" s="2">
        <v>9</v>
      </c>
      <c r="I15" s="2" t="s">
        <v>23</v>
      </c>
      <c r="J15" s="2">
        <v>3</v>
      </c>
      <c r="K15" s="2">
        <v>85</v>
      </c>
      <c r="L15" s="2" t="s">
        <v>27</v>
      </c>
      <c r="M15" s="2">
        <v>3</v>
      </c>
      <c r="N15" s="4">
        <v>3</v>
      </c>
    </row>
    <row r="16" spans="1:14" x14ac:dyDescent="0.25">
      <c r="A16" s="2" t="s">
        <v>45</v>
      </c>
      <c r="B16" s="2">
        <v>73</v>
      </c>
      <c r="C16" s="2" t="s">
        <v>21</v>
      </c>
      <c r="D16" s="2">
        <v>1</v>
      </c>
      <c r="E16" s="2">
        <v>8</v>
      </c>
      <c r="F16" s="2" t="s">
        <v>21</v>
      </c>
      <c r="G16" s="2">
        <v>4</v>
      </c>
      <c r="H16" s="2">
        <v>10</v>
      </c>
      <c r="I16" s="2" t="s">
        <v>27</v>
      </c>
      <c r="J16" s="2">
        <v>2</v>
      </c>
      <c r="K16" s="2">
        <v>82</v>
      </c>
      <c r="L16" s="2" t="s">
        <v>21</v>
      </c>
      <c r="M16" s="2">
        <v>1</v>
      </c>
      <c r="N16" s="4">
        <v>2</v>
      </c>
    </row>
    <row r="17" spans="1:14" x14ac:dyDescent="0.25">
      <c r="A17" s="2" t="s">
        <v>46</v>
      </c>
      <c r="B17" s="2">
        <v>81</v>
      </c>
      <c r="C17" s="2" t="s">
        <v>22</v>
      </c>
      <c r="D17" s="2">
        <v>4</v>
      </c>
      <c r="E17" s="2">
        <v>9</v>
      </c>
      <c r="F17" s="2" t="s">
        <v>23</v>
      </c>
      <c r="G17" s="2">
        <v>3</v>
      </c>
      <c r="H17" s="2">
        <v>8</v>
      </c>
      <c r="I17" s="2" t="s">
        <v>23</v>
      </c>
      <c r="J17" s="2">
        <v>3</v>
      </c>
      <c r="K17" s="2">
        <v>85</v>
      </c>
      <c r="L17" s="2" t="s">
        <v>27</v>
      </c>
      <c r="M17" s="2">
        <v>3</v>
      </c>
      <c r="N17" s="4">
        <v>3.2</v>
      </c>
    </row>
    <row r="18" spans="1:14" x14ac:dyDescent="0.25">
      <c r="A18" s="2" t="s">
        <v>48</v>
      </c>
      <c r="B18" s="2">
        <v>72</v>
      </c>
      <c r="C18" s="2" t="s">
        <v>21</v>
      </c>
      <c r="D18" s="2">
        <v>1</v>
      </c>
      <c r="E18" s="2">
        <v>8</v>
      </c>
      <c r="F18" s="2" t="s">
        <v>21</v>
      </c>
      <c r="G18" s="2">
        <v>4</v>
      </c>
      <c r="H18" s="2">
        <v>9</v>
      </c>
      <c r="I18" s="2" t="s">
        <v>23</v>
      </c>
      <c r="J18" s="2">
        <v>3</v>
      </c>
      <c r="K18" s="2">
        <v>86</v>
      </c>
      <c r="L18" s="2" t="s">
        <v>27</v>
      </c>
      <c r="M18" s="2">
        <v>3</v>
      </c>
      <c r="N18" s="4">
        <v>2.8</v>
      </c>
    </row>
    <row r="19" spans="1:14" x14ac:dyDescent="0.25">
      <c r="A19" s="2" t="s">
        <v>50</v>
      </c>
      <c r="B19" s="2">
        <v>74</v>
      </c>
      <c r="C19" s="2" t="s">
        <v>23</v>
      </c>
      <c r="D19" s="2">
        <v>2</v>
      </c>
      <c r="E19" s="2">
        <v>10</v>
      </c>
      <c r="F19" s="2" t="s">
        <v>23</v>
      </c>
      <c r="G19" s="2">
        <v>3</v>
      </c>
      <c r="H19" s="2">
        <v>9</v>
      </c>
      <c r="I19" s="2" t="s">
        <v>23</v>
      </c>
      <c r="J19" s="2">
        <v>3</v>
      </c>
      <c r="K19" s="2">
        <v>83</v>
      </c>
      <c r="L19" s="2" t="s">
        <v>23</v>
      </c>
      <c r="M19" s="2">
        <v>2</v>
      </c>
      <c r="N19" s="4">
        <v>2.6</v>
      </c>
    </row>
    <row r="20" spans="1:14" x14ac:dyDescent="0.25">
      <c r="A20" s="2" t="s">
        <v>51</v>
      </c>
      <c r="B20" s="2">
        <v>82</v>
      </c>
      <c r="C20" s="2" t="s">
        <v>22</v>
      </c>
      <c r="D20" s="2">
        <v>4</v>
      </c>
      <c r="E20" s="2">
        <v>8</v>
      </c>
      <c r="F20" s="2" t="s">
        <v>21</v>
      </c>
      <c r="G20" s="2">
        <v>4</v>
      </c>
      <c r="H20" s="2">
        <v>7</v>
      </c>
      <c r="I20" s="2" t="s">
        <v>21</v>
      </c>
      <c r="J20" s="2">
        <v>4</v>
      </c>
      <c r="K20" s="2">
        <v>84</v>
      </c>
      <c r="L20" s="2" t="s">
        <v>23</v>
      </c>
      <c r="M20" s="2">
        <v>2</v>
      </c>
      <c r="N20" s="4">
        <v>3.6</v>
      </c>
    </row>
    <row r="21" spans="1:14" x14ac:dyDescent="0.25">
      <c r="A21" s="2" t="s">
        <v>52</v>
      </c>
      <c r="B21" s="2">
        <v>72</v>
      </c>
      <c r="C21" s="2" t="s">
        <v>21</v>
      </c>
      <c r="D21" s="2">
        <v>1</v>
      </c>
      <c r="E21" s="2">
        <v>8</v>
      </c>
      <c r="F21" s="2" t="s">
        <v>21</v>
      </c>
      <c r="G21" s="2">
        <v>4</v>
      </c>
      <c r="H21" s="2">
        <v>12</v>
      </c>
      <c r="I21" s="2" t="s">
        <v>22</v>
      </c>
      <c r="J21" s="2">
        <v>1</v>
      </c>
      <c r="K21" s="2">
        <v>82</v>
      </c>
      <c r="L21" s="2" t="s">
        <v>21</v>
      </c>
      <c r="M21" s="2">
        <v>1</v>
      </c>
      <c r="N21" s="4">
        <v>1.6</v>
      </c>
    </row>
    <row r="22" spans="1:14" x14ac:dyDescent="0.25">
      <c r="A22" s="2" t="s">
        <v>53</v>
      </c>
      <c r="B22" s="2">
        <v>73</v>
      </c>
      <c r="C22" s="2" t="s">
        <v>21</v>
      </c>
      <c r="D22" s="2">
        <v>1</v>
      </c>
      <c r="E22" s="2">
        <v>17</v>
      </c>
      <c r="F22" s="2" t="s">
        <v>22</v>
      </c>
      <c r="G22" s="2">
        <v>1</v>
      </c>
      <c r="H22" s="2">
        <v>9</v>
      </c>
      <c r="I22" s="2" t="s">
        <v>23</v>
      </c>
      <c r="J22" s="2">
        <v>3</v>
      </c>
      <c r="K22" s="2">
        <v>86</v>
      </c>
      <c r="L22" s="2" t="s">
        <v>27</v>
      </c>
      <c r="M22" s="2">
        <v>3</v>
      </c>
      <c r="N22" s="4">
        <v>2.2000000000000002</v>
      </c>
    </row>
    <row r="23" spans="1:14" x14ac:dyDescent="0.25">
      <c r="A23" s="2" t="s">
        <v>54</v>
      </c>
      <c r="B23" s="2">
        <v>75</v>
      </c>
      <c r="C23" s="2" t="s">
        <v>23</v>
      </c>
      <c r="D23" s="2">
        <v>2</v>
      </c>
      <c r="E23" s="2">
        <v>11</v>
      </c>
      <c r="F23" s="2" t="s">
        <v>27</v>
      </c>
      <c r="G23" s="2">
        <v>2</v>
      </c>
      <c r="H23" s="2">
        <v>11</v>
      </c>
      <c r="I23" s="2" t="s">
        <v>22</v>
      </c>
      <c r="J23" s="2">
        <v>1</v>
      </c>
      <c r="K23" s="2">
        <v>81</v>
      </c>
      <c r="L23" s="2" t="s">
        <v>21</v>
      </c>
      <c r="M23" s="2">
        <v>1</v>
      </c>
      <c r="N23" s="4">
        <v>1.4</v>
      </c>
    </row>
    <row r="24" spans="1:14" x14ac:dyDescent="0.25">
      <c r="A24" s="2" t="s">
        <v>55</v>
      </c>
      <c r="B24" s="2">
        <v>73</v>
      </c>
      <c r="C24" s="2" t="s">
        <v>21</v>
      </c>
      <c r="D24" s="2">
        <v>1</v>
      </c>
      <c r="E24" s="2">
        <v>12</v>
      </c>
      <c r="F24" s="2" t="s">
        <v>27</v>
      </c>
      <c r="G24" s="2">
        <v>2</v>
      </c>
      <c r="H24" s="2">
        <v>9</v>
      </c>
      <c r="I24" s="2" t="s">
        <v>23</v>
      </c>
      <c r="J24" s="2">
        <v>3</v>
      </c>
      <c r="K24" s="2">
        <v>83</v>
      </c>
      <c r="L24" s="2" t="s">
        <v>23</v>
      </c>
      <c r="M24" s="2">
        <v>2</v>
      </c>
      <c r="N24" s="4">
        <v>2.2000000000000002</v>
      </c>
    </row>
    <row r="25" spans="1:14" x14ac:dyDescent="0.25">
      <c r="A25" s="2" t="s">
        <v>56</v>
      </c>
      <c r="B25" s="2">
        <v>74</v>
      </c>
      <c r="C25" s="2" t="s">
        <v>23</v>
      </c>
      <c r="D25" s="2">
        <v>2</v>
      </c>
      <c r="E25" s="2">
        <v>12</v>
      </c>
      <c r="F25" s="2" t="s">
        <v>27</v>
      </c>
      <c r="G25" s="2">
        <v>2</v>
      </c>
      <c r="H25" s="2">
        <v>6</v>
      </c>
      <c r="I25" s="2" t="s">
        <v>21</v>
      </c>
      <c r="J25" s="2">
        <v>4</v>
      </c>
      <c r="K25" s="2">
        <v>85</v>
      </c>
      <c r="L25" s="2" t="s">
        <v>27</v>
      </c>
      <c r="M25" s="2">
        <v>3</v>
      </c>
      <c r="N25" s="4">
        <v>3</v>
      </c>
    </row>
    <row r="26" spans="1:14" x14ac:dyDescent="0.25">
      <c r="A26" s="2" t="s">
        <v>57</v>
      </c>
      <c r="B26" s="2">
        <v>70</v>
      </c>
      <c r="C26" s="2" t="s">
        <v>21</v>
      </c>
      <c r="D26" s="2">
        <v>1</v>
      </c>
      <c r="E26" s="2">
        <v>15</v>
      </c>
      <c r="F26" s="2" t="s">
        <v>22</v>
      </c>
      <c r="G26" s="2">
        <v>1</v>
      </c>
      <c r="H26" s="2">
        <v>7</v>
      </c>
      <c r="I26" s="2" t="s">
        <v>21</v>
      </c>
      <c r="J26" s="2">
        <v>4</v>
      </c>
      <c r="K26" s="2">
        <v>91</v>
      </c>
      <c r="L26" s="2" t="s">
        <v>22</v>
      </c>
      <c r="M26" s="2">
        <v>4</v>
      </c>
      <c r="N26" s="4">
        <v>2.8</v>
      </c>
    </row>
    <row r="27" spans="1:14" x14ac:dyDescent="0.25">
      <c r="A27" s="2" t="s">
        <v>58</v>
      </c>
      <c r="B27" s="2">
        <v>85</v>
      </c>
      <c r="C27" s="2" t="s">
        <v>22</v>
      </c>
      <c r="D27" s="2">
        <v>4</v>
      </c>
      <c r="E27" s="2">
        <v>8</v>
      </c>
      <c r="F27" s="2" t="s">
        <v>21</v>
      </c>
      <c r="G27" s="2">
        <v>4</v>
      </c>
      <c r="H27" s="2">
        <v>7</v>
      </c>
      <c r="I27" s="2" t="s">
        <v>21</v>
      </c>
      <c r="J27" s="2">
        <v>4</v>
      </c>
      <c r="K27" s="2">
        <v>68</v>
      </c>
      <c r="L27" s="2" t="s">
        <v>21</v>
      </c>
      <c r="M27" s="2">
        <v>1</v>
      </c>
      <c r="N27" s="4">
        <v>3.4</v>
      </c>
    </row>
    <row r="28" spans="1:14" x14ac:dyDescent="0.25">
      <c r="A28" s="2" t="s">
        <v>59</v>
      </c>
      <c r="B28" s="2">
        <v>67</v>
      </c>
      <c r="C28" s="2" t="s">
        <v>21</v>
      </c>
      <c r="D28" s="2">
        <v>1</v>
      </c>
      <c r="E28" s="2">
        <v>10</v>
      </c>
      <c r="F28" s="2" t="s">
        <v>23</v>
      </c>
      <c r="G28" s="2">
        <v>3</v>
      </c>
      <c r="H28" s="2">
        <v>11</v>
      </c>
      <c r="I28" s="2" t="s">
        <v>22</v>
      </c>
      <c r="J28" s="2">
        <v>1</v>
      </c>
      <c r="K28" s="2">
        <v>82</v>
      </c>
      <c r="L28" s="2" t="s">
        <v>21</v>
      </c>
      <c r="M28" s="2">
        <v>1</v>
      </c>
      <c r="N28" s="4">
        <v>1.4</v>
      </c>
    </row>
    <row r="29" spans="1:14" x14ac:dyDescent="0.25">
      <c r="A29" s="2" t="s">
        <v>60</v>
      </c>
      <c r="B29" s="2">
        <v>83</v>
      </c>
      <c r="C29" s="2" t="s">
        <v>22</v>
      </c>
      <c r="D29" s="2">
        <v>4</v>
      </c>
      <c r="E29" s="2">
        <v>13</v>
      </c>
      <c r="F29" s="2" t="s">
        <v>22</v>
      </c>
      <c r="G29" s="2">
        <v>1</v>
      </c>
      <c r="H29" s="2">
        <v>9</v>
      </c>
      <c r="I29" s="2" t="s">
        <v>23</v>
      </c>
      <c r="J29" s="2">
        <v>3</v>
      </c>
      <c r="K29" s="2">
        <v>85</v>
      </c>
      <c r="L29" s="2" t="s">
        <v>27</v>
      </c>
      <c r="M29" s="2">
        <v>3</v>
      </c>
      <c r="N29" s="4">
        <v>2.8</v>
      </c>
    </row>
    <row r="30" spans="1:14" x14ac:dyDescent="0.25">
      <c r="A30" s="2" t="s">
        <v>61</v>
      </c>
      <c r="B30" s="2">
        <v>70</v>
      </c>
      <c r="C30" s="2" t="s">
        <v>21</v>
      </c>
      <c r="D30" s="2">
        <v>1</v>
      </c>
      <c r="E30" s="2">
        <v>12</v>
      </c>
      <c r="F30" s="2" t="s">
        <v>27</v>
      </c>
      <c r="G30" s="2">
        <v>2</v>
      </c>
      <c r="H30" s="2">
        <v>14</v>
      </c>
      <c r="I30" s="2" t="s">
        <v>22</v>
      </c>
      <c r="J30" s="2">
        <v>1</v>
      </c>
      <c r="K30" s="2">
        <v>84</v>
      </c>
      <c r="L30" s="2" t="s">
        <v>23</v>
      </c>
      <c r="M30" s="2">
        <v>2</v>
      </c>
      <c r="N30" s="4">
        <v>1.4</v>
      </c>
    </row>
    <row r="31" spans="1:14" x14ac:dyDescent="0.25">
      <c r="A31" s="2" t="s">
        <v>63</v>
      </c>
      <c r="B31" s="2">
        <v>78</v>
      </c>
      <c r="C31" s="2" t="s">
        <v>27</v>
      </c>
      <c r="D31" s="2">
        <v>3</v>
      </c>
      <c r="E31" s="2">
        <v>14</v>
      </c>
      <c r="F31" s="2" t="s">
        <v>22</v>
      </c>
      <c r="G31" s="2">
        <v>1</v>
      </c>
      <c r="H31" s="2">
        <v>9</v>
      </c>
      <c r="I31" s="2" t="s">
        <v>23</v>
      </c>
      <c r="J31" s="2">
        <v>3</v>
      </c>
      <c r="K31" s="2">
        <v>87</v>
      </c>
      <c r="L31" s="2" t="s">
        <v>22</v>
      </c>
      <c r="M31" s="2">
        <v>4</v>
      </c>
      <c r="N31" s="4">
        <v>2.8</v>
      </c>
    </row>
    <row r="32" spans="1:14" x14ac:dyDescent="0.25">
      <c r="A32" s="2" t="s">
        <v>64</v>
      </c>
      <c r="B32" s="2">
        <v>73</v>
      </c>
      <c r="C32" s="2" t="s">
        <v>21</v>
      </c>
      <c r="D32" s="2">
        <v>1</v>
      </c>
      <c r="E32" s="2">
        <v>10</v>
      </c>
      <c r="F32" s="2" t="s">
        <v>23</v>
      </c>
      <c r="G32" s="2">
        <v>3</v>
      </c>
      <c r="H32" s="2">
        <v>11</v>
      </c>
      <c r="I32" s="2" t="s">
        <v>22</v>
      </c>
      <c r="J32" s="2">
        <v>1</v>
      </c>
      <c r="K32" s="2">
        <v>88</v>
      </c>
      <c r="L32" s="2" t="s">
        <v>22</v>
      </c>
      <c r="M32" s="2">
        <v>4</v>
      </c>
      <c r="N32" s="4">
        <v>2</v>
      </c>
    </row>
    <row r="33" spans="1:14" x14ac:dyDescent="0.25">
      <c r="A33" s="2" t="s">
        <v>65</v>
      </c>
      <c r="B33" s="2">
        <v>78</v>
      </c>
      <c r="C33" s="2" t="s">
        <v>27</v>
      </c>
      <c r="D33" s="2">
        <v>3</v>
      </c>
      <c r="E33" s="2">
        <v>12</v>
      </c>
      <c r="F33" s="2" t="s">
        <v>27</v>
      </c>
      <c r="G33" s="2">
        <v>2</v>
      </c>
      <c r="H33" s="2">
        <v>8</v>
      </c>
      <c r="I33" s="2" t="s">
        <v>23</v>
      </c>
      <c r="J33" s="2">
        <v>3</v>
      </c>
      <c r="K33" s="2">
        <v>85</v>
      </c>
      <c r="L33" s="2" t="s">
        <v>27</v>
      </c>
      <c r="M33" s="2">
        <v>3</v>
      </c>
      <c r="N33" s="4">
        <v>2.8</v>
      </c>
    </row>
    <row r="34" spans="1:14" x14ac:dyDescent="0.25">
      <c r="A34" s="2" t="s">
        <v>66</v>
      </c>
      <c r="B34" s="2">
        <v>76</v>
      </c>
      <c r="C34" s="2" t="s">
        <v>23</v>
      </c>
      <c r="D34" s="2">
        <v>2</v>
      </c>
      <c r="E34" s="2">
        <v>11</v>
      </c>
      <c r="F34" s="2" t="s">
        <v>27</v>
      </c>
      <c r="G34" s="2">
        <v>2</v>
      </c>
      <c r="H34" s="2">
        <v>11</v>
      </c>
      <c r="I34" s="2" t="s">
        <v>22</v>
      </c>
      <c r="J34" s="2">
        <v>1</v>
      </c>
      <c r="K34" s="2">
        <v>83</v>
      </c>
      <c r="L34" s="2" t="s">
        <v>23</v>
      </c>
      <c r="M34" s="2">
        <v>2</v>
      </c>
      <c r="N34" s="4">
        <v>1.6</v>
      </c>
    </row>
    <row r="35" spans="1:14" x14ac:dyDescent="0.25">
      <c r="A35" s="2" t="s">
        <v>67</v>
      </c>
      <c r="B35" s="2">
        <v>76</v>
      </c>
      <c r="C35" s="2" t="s">
        <v>23</v>
      </c>
      <c r="D35" s="2">
        <v>2</v>
      </c>
      <c r="E35" s="2">
        <v>11</v>
      </c>
      <c r="F35" s="2" t="s">
        <v>27</v>
      </c>
      <c r="G35" s="2">
        <v>2</v>
      </c>
      <c r="H35" s="2">
        <v>8</v>
      </c>
      <c r="I35" s="2" t="s">
        <v>23</v>
      </c>
      <c r="J35" s="2">
        <v>3</v>
      </c>
      <c r="K35" s="2">
        <v>82</v>
      </c>
      <c r="L35" s="2" t="s">
        <v>21</v>
      </c>
      <c r="M35" s="2">
        <v>1</v>
      </c>
      <c r="N35" s="4">
        <v>2.2000000000000002</v>
      </c>
    </row>
    <row r="36" spans="1:14" x14ac:dyDescent="0.25">
      <c r="A36" s="2" t="s">
        <v>68</v>
      </c>
      <c r="B36" s="2">
        <v>73</v>
      </c>
      <c r="C36" s="2" t="s">
        <v>21</v>
      </c>
      <c r="D36" s="2">
        <v>1</v>
      </c>
      <c r="E36" s="2">
        <v>9</v>
      </c>
      <c r="F36" s="2" t="s">
        <v>23</v>
      </c>
      <c r="G36" s="2">
        <v>3</v>
      </c>
      <c r="H36" s="2">
        <v>4</v>
      </c>
      <c r="I36" s="2" t="s">
        <v>21</v>
      </c>
      <c r="J36" s="2">
        <v>4</v>
      </c>
      <c r="K36" s="2">
        <v>81</v>
      </c>
      <c r="L36" s="2" t="s">
        <v>21</v>
      </c>
      <c r="M36" s="2">
        <v>1</v>
      </c>
      <c r="N36" s="4">
        <v>2.6</v>
      </c>
    </row>
    <row r="37" spans="1:14" x14ac:dyDescent="0.25">
      <c r="A37" s="2" t="s">
        <v>69</v>
      </c>
      <c r="B37" s="2">
        <v>78</v>
      </c>
      <c r="C37" s="2" t="s">
        <v>27</v>
      </c>
      <c r="D37" s="2">
        <v>3</v>
      </c>
      <c r="E37" s="2">
        <v>9</v>
      </c>
      <c r="F37" s="2" t="s">
        <v>23</v>
      </c>
      <c r="G37" s="2">
        <v>3</v>
      </c>
      <c r="H37" s="2">
        <v>7</v>
      </c>
      <c r="I37" s="2" t="s">
        <v>21</v>
      </c>
      <c r="J37" s="2">
        <v>4</v>
      </c>
      <c r="K37" s="2">
        <v>83</v>
      </c>
      <c r="L37" s="2" t="s">
        <v>23</v>
      </c>
      <c r="M37" s="2">
        <v>2</v>
      </c>
      <c r="N37" s="4">
        <v>3.2</v>
      </c>
    </row>
    <row r="38" spans="1:14" x14ac:dyDescent="0.25">
      <c r="A38" s="2" t="s">
        <v>70</v>
      </c>
      <c r="B38" s="2">
        <v>75</v>
      </c>
      <c r="C38" s="2" t="s">
        <v>23</v>
      </c>
      <c r="D38" s="2">
        <v>2</v>
      </c>
      <c r="E38" s="2">
        <v>8</v>
      </c>
      <c r="F38" s="2" t="s">
        <v>21</v>
      </c>
      <c r="G38" s="2">
        <v>4</v>
      </c>
      <c r="H38" s="2">
        <v>10</v>
      </c>
      <c r="I38" s="2" t="s">
        <v>27</v>
      </c>
      <c r="J38" s="2">
        <v>2</v>
      </c>
      <c r="K38" s="2">
        <v>86</v>
      </c>
      <c r="L38" s="2" t="s">
        <v>27</v>
      </c>
      <c r="M38" s="2">
        <v>3</v>
      </c>
      <c r="N38" s="4">
        <v>2.6</v>
      </c>
    </row>
    <row r="39" spans="1:14" x14ac:dyDescent="0.25">
      <c r="A39" s="2" t="s">
        <v>71</v>
      </c>
      <c r="B39" s="2">
        <v>83</v>
      </c>
      <c r="C39" s="2" t="s">
        <v>22</v>
      </c>
      <c r="D39" s="2">
        <v>4</v>
      </c>
      <c r="E39" s="2">
        <v>12</v>
      </c>
      <c r="F39" s="2" t="s">
        <v>27</v>
      </c>
      <c r="G39" s="2">
        <v>2</v>
      </c>
      <c r="H39" s="2">
        <v>6</v>
      </c>
      <c r="I39" s="2" t="s">
        <v>21</v>
      </c>
      <c r="J39" s="2">
        <v>4</v>
      </c>
      <c r="K39" s="2">
        <v>86</v>
      </c>
      <c r="L39" s="2" t="s">
        <v>27</v>
      </c>
      <c r="M39" s="2">
        <v>3</v>
      </c>
      <c r="N39" s="4">
        <v>3.4</v>
      </c>
    </row>
    <row r="40" spans="1:14" x14ac:dyDescent="0.25">
      <c r="A40" s="2" t="s">
        <v>72</v>
      </c>
      <c r="B40" s="2">
        <v>84</v>
      </c>
      <c r="C40" s="2" t="s">
        <v>22</v>
      </c>
      <c r="D40" s="2">
        <v>4</v>
      </c>
      <c r="E40" s="2">
        <v>5</v>
      </c>
      <c r="F40" s="2" t="s">
        <v>21</v>
      </c>
      <c r="G40" s="2">
        <v>4</v>
      </c>
      <c r="H40" s="2">
        <v>11</v>
      </c>
      <c r="I40" s="2" t="s">
        <v>22</v>
      </c>
      <c r="J40" s="2">
        <v>1</v>
      </c>
      <c r="K40" s="2">
        <v>85</v>
      </c>
      <c r="L40" s="2" t="s">
        <v>27</v>
      </c>
      <c r="M40" s="2">
        <v>3</v>
      </c>
      <c r="N40" s="4">
        <v>2.6</v>
      </c>
    </row>
    <row r="41" spans="1:14" x14ac:dyDescent="0.25">
      <c r="A41" s="2" t="s">
        <v>73</v>
      </c>
      <c r="B41" s="2">
        <v>71</v>
      </c>
      <c r="C41" s="2" t="s">
        <v>21</v>
      </c>
      <c r="D41" s="2">
        <v>1</v>
      </c>
      <c r="E41" s="2">
        <v>11</v>
      </c>
      <c r="F41" s="2" t="s">
        <v>27</v>
      </c>
      <c r="G41" s="2">
        <v>2</v>
      </c>
      <c r="H41" s="2">
        <v>7</v>
      </c>
      <c r="I41" s="2" t="s">
        <v>21</v>
      </c>
      <c r="J41" s="2">
        <v>4</v>
      </c>
      <c r="K41" s="2">
        <v>83</v>
      </c>
      <c r="L41" s="2" t="s">
        <v>23</v>
      </c>
      <c r="M41" s="2">
        <v>2</v>
      </c>
      <c r="N41" s="4">
        <v>2.6</v>
      </c>
    </row>
    <row r="42" spans="1:14" x14ac:dyDescent="0.25">
      <c r="A42" s="2" t="s">
        <v>74</v>
      </c>
      <c r="B42" s="2">
        <v>81</v>
      </c>
      <c r="C42" s="2" t="s">
        <v>22</v>
      </c>
      <c r="D42" s="2">
        <v>4</v>
      </c>
      <c r="E42" s="2">
        <v>7</v>
      </c>
      <c r="F42" s="2" t="s">
        <v>21</v>
      </c>
      <c r="G42" s="2">
        <v>4</v>
      </c>
      <c r="H42" s="2">
        <v>8</v>
      </c>
      <c r="I42" s="2" t="s">
        <v>23</v>
      </c>
      <c r="J42" s="2">
        <v>3</v>
      </c>
      <c r="K42" s="2">
        <v>85</v>
      </c>
      <c r="L42" s="2" t="s">
        <v>27</v>
      </c>
      <c r="M42" s="2">
        <v>3</v>
      </c>
      <c r="N42" s="4">
        <v>3.4</v>
      </c>
    </row>
    <row r="43" spans="1:14" x14ac:dyDescent="0.25">
      <c r="A43" s="2" t="s">
        <v>75</v>
      </c>
      <c r="B43" s="2">
        <v>74</v>
      </c>
      <c r="C43" s="2" t="s">
        <v>23</v>
      </c>
      <c r="D43" s="2">
        <v>2</v>
      </c>
      <c r="E43" s="2">
        <v>11</v>
      </c>
      <c r="F43" s="2" t="s">
        <v>27</v>
      </c>
      <c r="G43" s="2">
        <v>2</v>
      </c>
      <c r="H43" s="2">
        <v>9</v>
      </c>
      <c r="I43" s="2" t="s">
        <v>23</v>
      </c>
      <c r="J43" s="2">
        <v>3</v>
      </c>
      <c r="K43" s="2">
        <v>80</v>
      </c>
      <c r="L43" s="2" t="s">
        <v>21</v>
      </c>
      <c r="M43" s="2">
        <v>1</v>
      </c>
      <c r="N43" s="4">
        <v>2.2000000000000002</v>
      </c>
    </row>
    <row r="44" spans="1:14" x14ac:dyDescent="0.25">
      <c r="A44" s="2" t="s">
        <v>76</v>
      </c>
      <c r="B44" s="2">
        <v>76</v>
      </c>
      <c r="C44" s="2" t="s">
        <v>23</v>
      </c>
      <c r="D44" s="2">
        <v>2</v>
      </c>
      <c r="E44" s="2">
        <v>11</v>
      </c>
      <c r="F44" s="2" t="s">
        <v>27</v>
      </c>
      <c r="G44" s="2">
        <v>2</v>
      </c>
      <c r="H44" s="2">
        <v>8</v>
      </c>
      <c r="I44" s="2" t="s">
        <v>23</v>
      </c>
      <c r="J44" s="2">
        <v>3</v>
      </c>
      <c r="K44" s="2">
        <v>83</v>
      </c>
      <c r="L44" s="2" t="s">
        <v>23</v>
      </c>
      <c r="M44" s="2">
        <v>2</v>
      </c>
      <c r="N44" s="4">
        <v>2.4</v>
      </c>
    </row>
    <row r="45" spans="1:14" x14ac:dyDescent="0.25">
      <c r="A45" s="2" t="s">
        <v>77</v>
      </c>
      <c r="B45" s="2">
        <v>75</v>
      </c>
      <c r="C45" s="2" t="s">
        <v>23</v>
      </c>
      <c r="D45" s="2">
        <v>2</v>
      </c>
      <c r="E45" s="2">
        <v>9</v>
      </c>
      <c r="F45" s="2" t="s">
        <v>23</v>
      </c>
      <c r="G45" s="2">
        <v>3</v>
      </c>
      <c r="H45" s="2">
        <v>7</v>
      </c>
      <c r="I45" s="2" t="s">
        <v>21</v>
      </c>
      <c r="J45" s="2">
        <v>4</v>
      </c>
      <c r="K45" s="2">
        <v>83</v>
      </c>
      <c r="L45" s="2" t="s">
        <v>23</v>
      </c>
      <c r="M45" s="2">
        <v>2</v>
      </c>
      <c r="N45" s="4">
        <v>3</v>
      </c>
    </row>
    <row r="46" spans="1:14" x14ac:dyDescent="0.25">
      <c r="A46" s="2" t="s">
        <v>78</v>
      </c>
      <c r="B46" s="2">
        <v>76</v>
      </c>
      <c r="C46" s="2" t="s">
        <v>23</v>
      </c>
      <c r="D46" s="2">
        <v>2</v>
      </c>
      <c r="E46" s="2">
        <v>8</v>
      </c>
      <c r="F46" s="2" t="s">
        <v>21</v>
      </c>
      <c r="G46" s="2">
        <v>4</v>
      </c>
      <c r="H46" s="2">
        <v>8</v>
      </c>
      <c r="I46" s="2" t="s">
        <v>23</v>
      </c>
      <c r="J46" s="2">
        <v>3</v>
      </c>
      <c r="K46" s="2">
        <v>82</v>
      </c>
      <c r="L46" s="2" t="s">
        <v>21</v>
      </c>
      <c r="M46" s="2">
        <v>1</v>
      </c>
      <c r="N46" s="4">
        <v>2.6</v>
      </c>
    </row>
    <row r="47" spans="1:14" x14ac:dyDescent="0.25">
      <c r="A47" s="2" t="s">
        <v>79</v>
      </c>
      <c r="B47" s="2">
        <v>74</v>
      </c>
      <c r="C47" s="2" t="s">
        <v>23</v>
      </c>
      <c r="D47" s="2">
        <v>2</v>
      </c>
      <c r="E47" s="2">
        <v>7</v>
      </c>
      <c r="F47" s="2" t="s">
        <v>21</v>
      </c>
      <c r="G47" s="2">
        <v>4</v>
      </c>
      <c r="H47" s="2">
        <v>8</v>
      </c>
      <c r="I47" s="2" t="s">
        <v>23</v>
      </c>
      <c r="J47" s="2">
        <v>3</v>
      </c>
      <c r="K47" s="2">
        <v>83</v>
      </c>
      <c r="L47" s="2" t="s">
        <v>23</v>
      </c>
      <c r="M47" s="2">
        <v>2</v>
      </c>
      <c r="N47" s="4">
        <v>2.8</v>
      </c>
    </row>
    <row r="48" spans="1:14" x14ac:dyDescent="0.25">
      <c r="A48" s="2" t="s">
        <v>80</v>
      </c>
      <c r="B48" s="2">
        <v>78</v>
      </c>
      <c r="C48" s="2" t="s">
        <v>27</v>
      </c>
      <c r="D48" s="2">
        <v>3</v>
      </c>
      <c r="E48" s="2">
        <v>6</v>
      </c>
      <c r="F48" s="2" t="s">
        <v>21</v>
      </c>
      <c r="G48" s="2">
        <v>4</v>
      </c>
      <c r="H48" s="2">
        <v>6</v>
      </c>
      <c r="I48" s="2" t="s">
        <v>21</v>
      </c>
      <c r="J48" s="2">
        <v>4</v>
      </c>
      <c r="K48" s="2">
        <v>85</v>
      </c>
      <c r="L48" s="2" t="s">
        <v>27</v>
      </c>
      <c r="M48" s="2">
        <v>3</v>
      </c>
      <c r="N48" s="4">
        <v>3.6</v>
      </c>
    </row>
    <row r="49" spans="1:14" x14ac:dyDescent="0.25">
      <c r="A49" s="2" t="s">
        <v>81</v>
      </c>
      <c r="B49" s="2">
        <v>78</v>
      </c>
      <c r="C49" s="2" t="s">
        <v>27</v>
      </c>
      <c r="D49" s="2">
        <v>3</v>
      </c>
      <c r="E49" s="2">
        <v>7</v>
      </c>
      <c r="F49" s="2" t="s">
        <v>21</v>
      </c>
      <c r="G49" s="2">
        <v>4</v>
      </c>
      <c r="H49" s="2">
        <v>8</v>
      </c>
      <c r="I49" s="2" t="s">
        <v>23</v>
      </c>
      <c r="J49" s="2">
        <v>3</v>
      </c>
      <c r="K49" s="2">
        <v>87</v>
      </c>
      <c r="L49" s="2" t="s">
        <v>22</v>
      </c>
      <c r="M49" s="2">
        <v>4</v>
      </c>
      <c r="N49" s="4">
        <v>3.4</v>
      </c>
    </row>
    <row r="50" spans="1:14" x14ac:dyDescent="0.25">
      <c r="A50" s="2" t="s">
        <v>82</v>
      </c>
      <c r="B50" s="2">
        <v>80</v>
      </c>
      <c r="C50" s="2" t="s">
        <v>27</v>
      </c>
      <c r="D50" s="2">
        <v>3</v>
      </c>
      <c r="E50" s="2">
        <v>8</v>
      </c>
      <c r="F50" s="2" t="s">
        <v>21</v>
      </c>
      <c r="G50" s="2">
        <v>4</v>
      </c>
      <c r="H50" s="2">
        <v>8</v>
      </c>
      <c r="I50" s="2" t="s">
        <v>23</v>
      </c>
      <c r="J50" s="2">
        <v>3</v>
      </c>
      <c r="K50" s="2">
        <v>83</v>
      </c>
      <c r="L50" s="2" t="s">
        <v>23</v>
      </c>
      <c r="M50" s="2">
        <v>2</v>
      </c>
      <c r="N50" s="4">
        <v>3</v>
      </c>
    </row>
    <row r="51" spans="1:14" x14ac:dyDescent="0.25">
      <c r="A51" s="2" t="s">
        <v>83</v>
      </c>
      <c r="B51" s="2">
        <v>76</v>
      </c>
      <c r="C51" s="2" t="s">
        <v>23</v>
      </c>
      <c r="D51" s="2">
        <v>2</v>
      </c>
      <c r="E51" s="2">
        <v>8</v>
      </c>
      <c r="F51" s="2" t="s">
        <v>21</v>
      </c>
      <c r="G51" s="2">
        <v>4</v>
      </c>
      <c r="H51" s="2">
        <v>7</v>
      </c>
      <c r="I51" s="2" t="s">
        <v>21</v>
      </c>
      <c r="J51" s="2">
        <v>4</v>
      </c>
      <c r="K51" s="2">
        <v>87</v>
      </c>
      <c r="L51" s="2" t="s">
        <v>22</v>
      </c>
      <c r="M51" s="2">
        <v>4</v>
      </c>
      <c r="N51" s="4">
        <v>3.6</v>
      </c>
    </row>
    <row r="52" spans="1:14" x14ac:dyDescent="0.25">
      <c r="A52" s="2" t="s">
        <v>84</v>
      </c>
      <c r="B52" s="2">
        <v>65</v>
      </c>
      <c r="C52" s="2" t="s">
        <v>21</v>
      </c>
      <c r="D52" s="2">
        <v>1</v>
      </c>
      <c r="E52" s="2">
        <v>9</v>
      </c>
      <c r="F52" s="2" t="s">
        <v>23</v>
      </c>
      <c r="G52" s="2">
        <v>3</v>
      </c>
      <c r="H52" s="2">
        <v>14</v>
      </c>
      <c r="I52" s="2" t="s">
        <v>22</v>
      </c>
      <c r="J52" s="2">
        <v>1</v>
      </c>
      <c r="K52" s="2">
        <v>84</v>
      </c>
      <c r="L52" s="2" t="s">
        <v>23</v>
      </c>
      <c r="M52" s="2">
        <v>2</v>
      </c>
      <c r="N52" s="4">
        <v>1.6</v>
      </c>
    </row>
    <row r="53" spans="1:14" x14ac:dyDescent="0.25">
      <c r="A53" s="2" t="s">
        <v>85</v>
      </c>
      <c r="B53" s="2">
        <v>59</v>
      </c>
      <c r="C53" s="2" t="s">
        <v>21</v>
      </c>
      <c r="D53" s="2">
        <v>1</v>
      </c>
      <c r="E53" s="2">
        <v>11</v>
      </c>
      <c r="F53" s="2" t="s">
        <v>27</v>
      </c>
      <c r="G53" s="2">
        <v>2</v>
      </c>
      <c r="H53" s="2">
        <v>16</v>
      </c>
      <c r="I53" s="2" t="s">
        <v>22</v>
      </c>
      <c r="J53" s="2">
        <v>1</v>
      </c>
      <c r="K53" s="2">
        <v>89</v>
      </c>
      <c r="L53" s="2" t="s">
        <v>22</v>
      </c>
      <c r="M53" s="2">
        <v>4</v>
      </c>
      <c r="N53" s="4">
        <v>1.8</v>
      </c>
    </row>
    <row r="54" spans="1:14" x14ac:dyDescent="0.25">
      <c r="A54" s="2" t="s">
        <v>86</v>
      </c>
      <c r="B54" s="2">
        <v>81</v>
      </c>
      <c r="C54" s="2" t="s">
        <v>22</v>
      </c>
      <c r="D54" s="2">
        <v>4</v>
      </c>
      <c r="E54" s="2">
        <v>18</v>
      </c>
      <c r="F54" s="2" t="s">
        <v>22</v>
      </c>
      <c r="G54" s="2">
        <v>1</v>
      </c>
      <c r="H54" s="2">
        <v>9</v>
      </c>
      <c r="I54" s="2" t="s">
        <v>23</v>
      </c>
      <c r="J54" s="2">
        <v>3</v>
      </c>
      <c r="K54" s="2">
        <v>86</v>
      </c>
      <c r="L54" s="2" t="s">
        <v>27</v>
      </c>
      <c r="M54" s="2">
        <v>3</v>
      </c>
      <c r="N54" s="4">
        <v>2.8</v>
      </c>
    </row>
    <row r="55" spans="1:14" x14ac:dyDescent="0.25">
      <c r="A55" s="2" t="s">
        <v>87</v>
      </c>
      <c r="B55" s="2">
        <v>78</v>
      </c>
      <c r="C55" s="2" t="s">
        <v>27</v>
      </c>
      <c r="D55" s="2">
        <v>3</v>
      </c>
      <c r="E55" s="2">
        <v>10</v>
      </c>
      <c r="F55" s="2" t="s">
        <v>23</v>
      </c>
      <c r="G55" s="2">
        <v>3</v>
      </c>
      <c r="H55" s="2">
        <v>11</v>
      </c>
      <c r="I55" s="2" t="s">
        <v>22</v>
      </c>
      <c r="J55" s="2">
        <v>1</v>
      </c>
      <c r="K55" s="2">
        <v>82</v>
      </c>
      <c r="L55" s="2" t="s">
        <v>21</v>
      </c>
      <c r="M55" s="2">
        <v>1</v>
      </c>
      <c r="N55" s="4">
        <v>1.8</v>
      </c>
    </row>
    <row r="56" spans="1:14" x14ac:dyDescent="0.25">
      <c r="A56" s="2" t="s">
        <v>88</v>
      </c>
      <c r="B56" s="2">
        <v>74</v>
      </c>
      <c r="C56" s="2" t="s">
        <v>23</v>
      </c>
      <c r="D56" s="2">
        <v>2</v>
      </c>
      <c r="E56" s="2">
        <v>12</v>
      </c>
      <c r="F56" s="2" t="s">
        <v>27</v>
      </c>
      <c r="G56" s="2">
        <v>2</v>
      </c>
      <c r="H56" s="2">
        <v>9</v>
      </c>
      <c r="I56" s="2" t="s">
        <v>23</v>
      </c>
      <c r="J56" s="2">
        <v>3</v>
      </c>
      <c r="K56" s="2">
        <v>83</v>
      </c>
      <c r="L56" s="2" t="s">
        <v>23</v>
      </c>
      <c r="M56" s="2">
        <v>2</v>
      </c>
      <c r="N56" s="4">
        <v>2.4</v>
      </c>
    </row>
    <row r="57" spans="1:14" x14ac:dyDescent="0.25">
      <c r="A57" s="2" t="s">
        <v>89</v>
      </c>
      <c r="B57" s="2">
        <v>76</v>
      </c>
      <c r="C57" s="2" t="s">
        <v>23</v>
      </c>
      <c r="D57" s="2">
        <v>2</v>
      </c>
      <c r="E57" s="2">
        <v>11</v>
      </c>
      <c r="F57" s="2" t="s">
        <v>27</v>
      </c>
      <c r="G57" s="2">
        <v>2</v>
      </c>
      <c r="H57" s="2">
        <v>11</v>
      </c>
      <c r="I57" s="2" t="s">
        <v>22</v>
      </c>
      <c r="J57" s="2">
        <v>1</v>
      </c>
      <c r="K57" s="2">
        <v>83</v>
      </c>
      <c r="L57" s="2" t="s">
        <v>23</v>
      </c>
      <c r="M57" s="2">
        <v>2</v>
      </c>
      <c r="N57" s="4">
        <v>1.6</v>
      </c>
    </row>
    <row r="58" spans="1:14" x14ac:dyDescent="0.25">
      <c r="A58" s="2" t="s">
        <v>90</v>
      </c>
      <c r="B58" s="2">
        <v>74</v>
      </c>
      <c r="C58" s="2" t="s">
        <v>23</v>
      </c>
      <c r="D58" s="2">
        <v>2</v>
      </c>
      <c r="E58" s="2">
        <v>10</v>
      </c>
      <c r="F58" s="2" t="s">
        <v>23</v>
      </c>
      <c r="G58" s="2">
        <v>3</v>
      </c>
      <c r="H58" s="2">
        <v>10</v>
      </c>
      <c r="I58" s="2" t="s">
        <v>27</v>
      </c>
      <c r="J58" s="2">
        <v>2</v>
      </c>
      <c r="K58" s="2">
        <v>91</v>
      </c>
      <c r="L58" s="2" t="s">
        <v>22</v>
      </c>
      <c r="M58" s="2">
        <v>4</v>
      </c>
      <c r="N58" s="4">
        <v>2.6</v>
      </c>
    </row>
    <row r="59" spans="1:14" x14ac:dyDescent="0.25">
      <c r="A59" s="2" t="s">
        <v>91</v>
      </c>
      <c r="B59" s="2">
        <v>78</v>
      </c>
      <c r="C59" s="2" t="s">
        <v>27</v>
      </c>
      <c r="D59" s="2">
        <v>3</v>
      </c>
      <c r="E59" s="2">
        <v>10</v>
      </c>
      <c r="F59" s="2" t="s">
        <v>23</v>
      </c>
      <c r="G59" s="2">
        <v>3</v>
      </c>
      <c r="H59" s="2">
        <v>8</v>
      </c>
      <c r="I59" s="2" t="s">
        <v>23</v>
      </c>
      <c r="J59" s="2">
        <v>3</v>
      </c>
      <c r="K59" s="2">
        <v>85</v>
      </c>
      <c r="L59" s="2" t="s">
        <v>27</v>
      </c>
      <c r="M59" s="2">
        <v>3</v>
      </c>
      <c r="N59" s="4">
        <v>3</v>
      </c>
    </row>
    <row r="60" spans="1:14" x14ac:dyDescent="0.25">
      <c r="A60" s="2" t="s">
        <v>92</v>
      </c>
      <c r="B60" s="2">
        <v>80</v>
      </c>
      <c r="C60" s="2" t="s">
        <v>27</v>
      </c>
      <c r="D60" s="2">
        <v>3</v>
      </c>
      <c r="E60" s="2">
        <v>10</v>
      </c>
      <c r="F60" s="2" t="s">
        <v>23</v>
      </c>
      <c r="G60" s="2">
        <v>3</v>
      </c>
      <c r="H60" s="2">
        <v>11</v>
      </c>
      <c r="I60" s="2" t="s">
        <v>22</v>
      </c>
      <c r="J60" s="2">
        <v>1</v>
      </c>
      <c r="K60" s="2">
        <v>78</v>
      </c>
      <c r="L60" s="2" t="s">
        <v>21</v>
      </c>
      <c r="M60" s="2">
        <v>1</v>
      </c>
      <c r="N60" s="4">
        <v>1.8</v>
      </c>
    </row>
    <row r="61" spans="1:14" x14ac:dyDescent="0.25">
      <c r="A61" s="2" t="s">
        <v>93</v>
      </c>
      <c r="B61" s="2">
        <v>84</v>
      </c>
      <c r="C61" s="2" t="s">
        <v>22</v>
      </c>
      <c r="D61" s="2">
        <v>4</v>
      </c>
      <c r="E61" s="2">
        <v>12</v>
      </c>
      <c r="F61" s="2" t="s">
        <v>27</v>
      </c>
      <c r="G61" s="2">
        <v>2</v>
      </c>
      <c r="H61" s="2">
        <v>7</v>
      </c>
      <c r="I61" s="2" t="s">
        <v>21</v>
      </c>
      <c r="J61" s="2">
        <v>4</v>
      </c>
      <c r="K61" s="2">
        <v>88</v>
      </c>
      <c r="L61" s="2" t="s">
        <v>22</v>
      </c>
      <c r="M61" s="2">
        <v>4</v>
      </c>
      <c r="N61" s="4">
        <v>3.6</v>
      </c>
    </row>
    <row r="62" spans="1:14" x14ac:dyDescent="0.25">
      <c r="A62" s="2" t="s">
        <v>94</v>
      </c>
      <c r="B62" s="2">
        <v>82</v>
      </c>
      <c r="C62" s="2" t="s">
        <v>22</v>
      </c>
      <c r="D62" s="2">
        <v>4</v>
      </c>
      <c r="E62" s="2">
        <v>8</v>
      </c>
      <c r="F62" s="2" t="s">
        <v>21</v>
      </c>
      <c r="G62" s="2">
        <v>4</v>
      </c>
      <c r="H62" s="2">
        <v>9</v>
      </c>
      <c r="I62" s="2" t="s">
        <v>23</v>
      </c>
      <c r="J62" s="2">
        <v>3</v>
      </c>
      <c r="K62" s="2">
        <v>85</v>
      </c>
      <c r="L62" s="2" t="s">
        <v>27</v>
      </c>
      <c r="M62" s="2">
        <v>3</v>
      </c>
      <c r="N62" s="4">
        <v>3.4</v>
      </c>
    </row>
    <row r="63" spans="1:14" x14ac:dyDescent="0.25">
      <c r="A63" s="2" t="s">
        <v>95</v>
      </c>
      <c r="B63" s="2">
        <v>68</v>
      </c>
      <c r="C63" s="2" t="s">
        <v>21</v>
      </c>
      <c r="D63" s="2">
        <v>1</v>
      </c>
      <c r="E63" s="2">
        <v>8</v>
      </c>
      <c r="F63" s="2" t="s">
        <v>21</v>
      </c>
      <c r="G63" s="2">
        <v>4</v>
      </c>
      <c r="H63" s="2">
        <v>9</v>
      </c>
      <c r="I63" s="2" t="s">
        <v>23</v>
      </c>
      <c r="J63" s="2">
        <v>3</v>
      </c>
      <c r="K63" s="2">
        <v>85</v>
      </c>
      <c r="L63" s="2" t="s">
        <v>27</v>
      </c>
      <c r="M63" s="2">
        <v>3</v>
      </c>
      <c r="N63" s="4">
        <v>2.8</v>
      </c>
    </row>
    <row r="64" spans="1:14" x14ac:dyDescent="0.25">
      <c r="A64" s="2" t="s">
        <v>96</v>
      </c>
      <c r="B64" s="2">
        <v>77</v>
      </c>
      <c r="C64" s="2" t="s">
        <v>27</v>
      </c>
      <c r="D64" s="2">
        <v>3</v>
      </c>
      <c r="E64" s="2">
        <v>12</v>
      </c>
      <c r="F64" s="2" t="s">
        <v>27</v>
      </c>
      <c r="G64" s="2">
        <v>2</v>
      </c>
      <c r="H64" s="2">
        <v>9</v>
      </c>
      <c r="I64" s="2" t="s">
        <v>23</v>
      </c>
      <c r="J64" s="2">
        <v>3</v>
      </c>
      <c r="K64" s="2">
        <v>85</v>
      </c>
      <c r="L64" s="2" t="s">
        <v>27</v>
      </c>
      <c r="M64" s="2">
        <v>3</v>
      </c>
      <c r="N64" s="4">
        <v>2.8</v>
      </c>
    </row>
    <row r="65" spans="1:14" x14ac:dyDescent="0.25">
      <c r="A65" s="2" t="s">
        <v>97</v>
      </c>
      <c r="B65" s="2">
        <v>74</v>
      </c>
      <c r="C65" s="2" t="s">
        <v>23</v>
      </c>
      <c r="D65" s="2">
        <v>2</v>
      </c>
      <c r="E65" s="2">
        <v>10</v>
      </c>
      <c r="F65" s="2" t="s">
        <v>23</v>
      </c>
      <c r="G65" s="2">
        <v>3</v>
      </c>
      <c r="H65" s="2">
        <v>9</v>
      </c>
      <c r="I65" s="2" t="s">
        <v>23</v>
      </c>
      <c r="J65" s="2">
        <v>3</v>
      </c>
      <c r="K65" s="2">
        <v>84</v>
      </c>
      <c r="L65" s="2" t="s">
        <v>23</v>
      </c>
      <c r="M65" s="2">
        <v>2</v>
      </c>
      <c r="N65" s="4">
        <v>2.6</v>
      </c>
    </row>
    <row r="66" spans="1:14" x14ac:dyDescent="0.25">
      <c r="A66" s="2" t="s">
        <v>98</v>
      </c>
      <c r="B66" s="2">
        <v>81</v>
      </c>
      <c r="C66" s="2" t="s">
        <v>22</v>
      </c>
      <c r="D66" s="2">
        <v>4</v>
      </c>
      <c r="E66" s="2">
        <v>12</v>
      </c>
      <c r="F66" s="2" t="s">
        <v>27</v>
      </c>
      <c r="G66" s="2">
        <v>2</v>
      </c>
      <c r="H66" s="2">
        <v>8</v>
      </c>
      <c r="I66" s="2" t="s">
        <v>23</v>
      </c>
      <c r="J66" s="2">
        <v>3</v>
      </c>
      <c r="K66" s="2">
        <v>89</v>
      </c>
      <c r="L66" s="2" t="s">
        <v>22</v>
      </c>
      <c r="M66" s="2">
        <v>4</v>
      </c>
      <c r="N66" s="4">
        <v>3.2</v>
      </c>
    </row>
    <row r="67" spans="1:14" x14ac:dyDescent="0.25">
      <c r="A67" s="2" t="s">
        <v>99</v>
      </c>
      <c r="B67" s="2">
        <v>80</v>
      </c>
      <c r="C67" s="2" t="s">
        <v>27</v>
      </c>
      <c r="D67" s="2">
        <v>3</v>
      </c>
      <c r="E67" s="2">
        <v>10</v>
      </c>
      <c r="F67" s="2" t="s">
        <v>23</v>
      </c>
      <c r="G67" s="2">
        <v>3</v>
      </c>
      <c r="H67" s="2">
        <v>7</v>
      </c>
      <c r="I67" s="2" t="s">
        <v>21</v>
      </c>
      <c r="J67" s="2">
        <v>4</v>
      </c>
      <c r="K67" s="2">
        <v>86</v>
      </c>
      <c r="L67" s="2" t="s">
        <v>27</v>
      </c>
      <c r="M67" s="2">
        <v>3</v>
      </c>
      <c r="N67" s="4">
        <v>3.4</v>
      </c>
    </row>
    <row r="68" spans="1:14" x14ac:dyDescent="0.25">
      <c r="A68" s="2" t="s">
        <v>100</v>
      </c>
      <c r="B68" s="2">
        <v>78</v>
      </c>
      <c r="C68" s="2" t="s">
        <v>27</v>
      </c>
      <c r="D68" s="2">
        <v>3</v>
      </c>
      <c r="E68" s="2">
        <v>7</v>
      </c>
      <c r="F68" s="2" t="s">
        <v>21</v>
      </c>
      <c r="G68" s="2">
        <v>4</v>
      </c>
      <c r="H68" s="2">
        <v>7</v>
      </c>
      <c r="I68" s="2" t="s">
        <v>21</v>
      </c>
      <c r="J68" s="2">
        <v>4</v>
      </c>
      <c r="K68" s="2">
        <v>82</v>
      </c>
      <c r="L68" s="2" t="s">
        <v>21</v>
      </c>
      <c r="M68" s="2">
        <v>1</v>
      </c>
      <c r="N68" s="4">
        <v>3.2</v>
      </c>
    </row>
    <row r="69" spans="1:14" x14ac:dyDescent="0.25">
      <c r="A69" s="2" t="s">
        <v>101</v>
      </c>
      <c r="B69" s="2">
        <v>82</v>
      </c>
      <c r="C69" s="2" t="s">
        <v>22</v>
      </c>
      <c r="D69" s="2">
        <v>4</v>
      </c>
      <c r="E69" s="2">
        <v>9</v>
      </c>
      <c r="F69" s="2" t="s">
        <v>23</v>
      </c>
      <c r="G69" s="2">
        <v>3</v>
      </c>
      <c r="H69" s="2">
        <v>8</v>
      </c>
      <c r="I69" s="2" t="s">
        <v>23</v>
      </c>
      <c r="J69" s="2">
        <v>3</v>
      </c>
      <c r="K69" s="2">
        <v>80</v>
      </c>
      <c r="L69" s="2" t="s">
        <v>21</v>
      </c>
      <c r="M69" s="2">
        <v>1</v>
      </c>
      <c r="N69" s="4">
        <v>2.8</v>
      </c>
    </row>
    <row r="70" spans="1:14" x14ac:dyDescent="0.25">
      <c r="A70" s="2" t="s">
        <v>102</v>
      </c>
      <c r="B70" s="2">
        <v>71</v>
      </c>
      <c r="C70" s="2" t="s">
        <v>21</v>
      </c>
      <c r="D70" s="2">
        <v>1</v>
      </c>
      <c r="E70" s="2">
        <v>11</v>
      </c>
      <c r="F70" s="2" t="s">
        <v>27</v>
      </c>
      <c r="G70" s="2">
        <v>2</v>
      </c>
      <c r="H70" s="2">
        <v>9</v>
      </c>
      <c r="I70" s="2" t="s">
        <v>23</v>
      </c>
      <c r="J70" s="2">
        <v>3</v>
      </c>
      <c r="K70" s="2">
        <v>80</v>
      </c>
      <c r="L70" s="2" t="s">
        <v>21</v>
      </c>
      <c r="M70" s="2">
        <v>1</v>
      </c>
      <c r="N70" s="4">
        <v>2</v>
      </c>
    </row>
    <row r="71" spans="1:14" x14ac:dyDescent="0.25">
      <c r="A71" s="2" t="s">
        <v>103</v>
      </c>
      <c r="B71" s="2">
        <v>75</v>
      </c>
      <c r="C71" s="2" t="s">
        <v>23</v>
      </c>
      <c r="D71" s="2">
        <v>2</v>
      </c>
      <c r="E71" s="2">
        <v>9</v>
      </c>
      <c r="F71" s="2" t="s">
        <v>23</v>
      </c>
      <c r="G71" s="2">
        <v>3</v>
      </c>
      <c r="H71" s="2">
        <v>9</v>
      </c>
      <c r="I71" s="2" t="s">
        <v>23</v>
      </c>
      <c r="J71" s="2">
        <v>3</v>
      </c>
      <c r="K71" s="2">
        <v>88</v>
      </c>
      <c r="L71" s="2" t="s">
        <v>22</v>
      </c>
      <c r="M71" s="2">
        <v>4</v>
      </c>
      <c r="N71" s="4">
        <v>3</v>
      </c>
    </row>
    <row r="72" spans="1:14" x14ac:dyDescent="0.25">
      <c r="A72" s="2" t="s">
        <v>104</v>
      </c>
      <c r="B72" s="2">
        <v>76</v>
      </c>
      <c r="C72" s="2" t="s">
        <v>23</v>
      </c>
      <c r="D72" s="2">
        <v>2</v>
      </c>
      <c r="E72" s="2">
        <v>11</v>
      </c>
      <c r="F72" s="2" t="s">
        <v>27</v>
      </c>
      <c r="G72" s="2">
        <v>2</v>
      </c>
      <c r="H72" s="2">
        <v>8</v>
      </c>
      <c r="I72" s="2" t="s">
        <v>23</v>
      </c>
      <c r="J72" s="2">
        <v>3</v>
      </c>
      <c r="K72" s="2">
        <v>89</v>
      </c>
      <c r="L72" s="2" t="s">
        <v>22</v>
      </c>
      <c r="M72" s="2">
        <v>4</v>
      </c>
      <c r="N72" s="4">
        <v>2.8</v>
      </c>
    </row>
    <row r="73" spans="1:14" x14ac:dyDescent="0.25">
      <c r="A73" s="2" t="s">
        <v>105</v>
      </c>
      <c r="B73" s="2">
        <v>76</v>
      </c>
      <c r="C73" s="2" t="s">
        <v>23</v>
      </c>
      <c r="D73" s="2">
        <v>2</v>
      </c>
      <c r="E73" s="2">
        <v>12</v>
      </c>
      <c r="F73" s="2" t="s">
        <v>27</v>
      </c>
      <c r="G73" s="2">
        <v>2</v>
      </c>
      <c r="H73" s="2">
        <v>8</v>
      </c>
      <c r="I73" s="2" t="s">
        <v>23</v>
      </c>
      <c r="J73" s="2">
        <v>3</v>
      </c>
      <c r="K73" s="2">
        <v>86</v>
      </c>
      <c r="L73" s="2" t="s">
        <v>27</v>
      </c>
      <c r="M73" s="2">
        <v>3</v>
      </c>
      <c r="N73" s="4">
        <v>2.6</v>
      </c>
    </row>
    <row r="74" spans="1:14" x14ac:dyDescent="0.25">
      <c r="A74" s="2" t="s">
        <v>106</v>
      </c>
      <c r="B74" s="2">
        <v>70</v>
      </c>
      <c r="C74" s="2" t="s">
        <v>21</v>
      </c>
      <c r="D74" s="2">
        <v>1</v>
      </c>
      <c r="E74" s="2">
        <v>8</v>
      </c>
      <c r="F74" s="2" t="s">
        <v>21</v>
      </c>
      <c r="G74" s="2">
        <v>4</v>
      </c>
      <c r="H74" s="2">
        <v>10</v>
      </c>
      <c r="I74" s="2" t="s">
        <v>27</v>
      </c>
      <c r="J74" s="2">
        <v>2</v>
      </c>
      <c r="K74" s="2">
        <v>84</v>
      </c>
      <c r="L74" s="2" t="s">
        <v>23</v>
      </c>
      <c r="M74" s="2">
        <v>2</v>
      </c>
      <c r="N74" s="4">
        <v>2.2000000000000002</v>
      </c>
    </row>
    <row r="75" spans="1:14" x14ac:dyDescent="0.25">
      <c r="A75" s="2" t="s">
        <v>107</v>
      </c>
      <c r="B75" s="2">
        <v>76</v>
      </c>
      <c r="C75" s="2" t="s">
        <v>23</v>
      </c>
      <c r="D75" s="2">
        <v>2</v>
      </c>
      <c r="E75" s="2">
        <v>11</v>
      </c>
      <c r="F75" s="2" t="s">
        <v>27</v>
      </c>
      <c r="G75" s="2">
        <v>2</v>
      </c>
      <c r="H75" s="2">
        <v>6</v>
      </c>
      <c r="I75" s="2" t="s">
        <v>21</v>
      </c>
      <c r="J75" s="2">
        <v>4</v>
      </c>
      <c r="K75" s="2">
        <v>84</v>
      </c>
      <c r="L75" s="2" t="s">
        <v>23</v>
      </c>
      <c r="M75" s="2">
        <v>2</v>
      </c>
      <c r="N75" s="4">
        <v>2.8</v>
      </c>
    </row>
    <row r="76" spans="1:14" x14ac:dyDescent="0.25">
      <c r="A76" s="2" t="s">
        <v>108</v>
      </c>
      <c r="B76" s="2">
        <v>75</v>
      </c>
      <c r="C76" s="2" t="s">
        <v>23</v>
      </c>
      <c r="D76" s="2">
        <v>2</v>
      </c>
      <c r="E76" s="2">
        <v>6</v>
      </c>
      <c r="F76" s="2" t="s">
        <v>21</v>
      </c>
      <c r="G76" s="2">
        <v>4</v>
      </c>
      <c r="H76" s="2">
        <v>6</v>
      </c>
      <c r="I76" s="2" t="s">
        <v>21</v>
      </c>
      <c r="J76" s="2">
        <v>4</v>
      </c>
      <c r="K76" s="2">
        <v>88</v>
      </c>
      <c r="L76" s="2" t="s">
        <v>22</v>
      </c>
      <c r="M76" s="2">
        <v>4</v>
      </c>
      <c r="N76" s="4">
        <v>3.6</v>
      </c>
    </row>
    <row r="77" spans="1:14" x14ac:dyDescent="0.25">
      <c r="A77" s="2" t="s">
        <v>109</v>
      </c>
      <c r="B77" s="2">
        <v>78</v>
      </c>
      <c r="C77" s="2" t="s">
        <v>27</v>
      </c>
      <c r="D77" s="2">
        <v>3</v>
      </c>
      <c r="E77" s="2">
        <v>7</v>
      </c>
      <c r="F77" s="2" t="s">
        <v>21</v>
      </c>
      <c r="G77" s="2">
        <v>4</v>
      </c>
      <c r="H77" s="2">
        <v>8</v>
      </c>
      <c r="I77" s="2" t="s">
        <v>23</v>
      </c>
      <c r="J77" s="2">
        <v>3</v>
      </c>
      <c r="K77" s="2">
        <v>84</v>
      </c>
      <c r="L77" s="2" t="s">
        <v>23</v>
      </c>
      <c r="M77" s="2">
        <v>2</v>
      </c>
      <c r="N77" s="4">
        <v>3</v>
      </c>
    </row>
    <row r="78" spans="1:14" x14ac:dyDescent="0.25">
      <c r="A78" s="2" t="s">
        <v>110</v>
      </c>
      <c r="B78" s="2">
        <v>67</v>
      </c>
      <c r="C78" s="2" t="s">
        <v>21</v>
      </c>
      <c r="D78" s="2">
        <v>1</v>
      </c>
      <c r="E78" s="2">
        <v>7</v>
      </c>
      <c r="F78" s="2" t="s">
        <v>21</v>
      </c>
      <c r="G78" s="2">
        <v>4</v>
      </c>
      <c r="H78" s="2">
        <v>11</v>
      </c>
      <c r="I78" s="2" t="s">
        <v>22</v>
      </c>
      <c r="J78" s="2">
        <v>1</v>
      </c>
      <c r="K78" s="2">
        <v>89</v>
      </c>
      <c r="L78" s="2" t="s">
        <v>22</v>
      </c>
      <c r="M78" s="2">
        <v>4</v>
      </c>
      <c r="N78" s="4">
        <v>2.2000000000000002</v>
      </c>
    </row>
    <row r="79" spans="1:14" x14ac:dyDescent="0.25">
      <c r="A79" s="2" t="s">
        <v>111</v>
      </c>
      <c r="B79" s="2">
        <v>70</v>
      </c>
      <c r="C79" s="2" t="s">
        <v>21</v>
      </c>
      <c r="D79" s="2">
        <v>1</v>
      </c>
      <c r="E79" s="2">
        <v>13</v>
      </c>
      <c r="F79" s="2" t="s">
        <v>22</v>
      </c>
      <c r="G79" s="2">
        <v>1</v>
      </c>
      <c r="H79" s="2">
        <v>10</v>
      </c>
      <c r="I79" s="2" t="s">
        <v>27</v>
      </c>
      <c r="J79" s="2">
        <v>2</v>
      </c>
      <c r="K79" s="2">
        <v>84</v>
      </c>
      <c r="L79" s="2" t="s">
        <v>23</v>
      </c>
      <c r="M79" s="2">
        <v>2</v>
      </c>
      <c r="N79" s="4">
        <v>1.6</v>
      </c>
    </row>
    <row r="80" spans="1:14" x14ac:dyDescent="0.25">
      <c r="A80" s="2" t="s">
        <v>112</v>
      </c>
      <c r="B80" s="2">
        <v>71</v>
      </c>
      <c r="C80" s="2" t="s">
        <v>21</v>
      </c>
      <c r="D80" s="2">
        <v>1</v>
      </c>
      <c r="E80" s="2">
        <v>12</v>
      </c>
      <c r="F80" s="2" t="s">
        <v>27</v>
      </c>
      <c r="G80" s="2">
        <v>2</v>
      </c>
      <c r="H80" s="2">
        <v>12</v>
      </c>
      <c r="I80" s="2" t="s">
        <v>22</v>
      </c>
      <c r="J80" s="2">
        <v>1</v>
      </c>
      <c r="K80" s="2">
        <v>82</v>
      </c>
      <c r="L80" s="2" t="s">
        <v>21</v>
      </c>
      <c r="M80" s="2">
        <v>1</v>
      </c>
      <c r="N80" s="4">
        <v>1.2</v>
      </c>
    </row>
    <row r="81" spans="1:14" x14ac:dyDescent="0.25">
      <c r="A81" s="2" t="s">
        <v>113</v>
      </c>
      <c r="B81" s="2">
        <v>78</v>
      </c>
      <c r="C81" s="2" t="s">
        <v>27</v>
      </c>
      <c r="D81" s="2">
        <v>3</v>
      </c>
      <c r="E81" s="2">
        <v>13</v>
      </c>
      <c r="F81" s="2" t="s">
        <v>22</v>
      </c>
      <c r="G81" s="2">
        <v>1</v>
      </c>
      <c r="H81" s="2">
        <v>6</v>
      </c>
      <c r="I81" s="2" t="s">
        <v>21</v>
      </c>
      <c r="J81" s="2">
        <v>4</v>
      </c>
      <c r="K81" s="2">
        <v>84</v>
      </c>
      <c r="L81" s="2" t="s">
        <v>23</v>
      </c>
      <c r="M81" s="2">
        <v>2</v>
      </c>
      <c r="N81" s="4">
        <v>2.8</v>
      </c>
    </row>
    <row r="82" spans="1:14" x14ac:dyDescent="0.25">
      <c r="A82" s="2" t="s">
        <v>114</v>
      </c>
      <c r="B82" s="2">
        <v>81</v>
      </c>
      <c r="C82" s="2" t="s">
        <v>22</v>
      </c>
      <c r="D82" s="2">
        <v>4</v>
      </c>
      <c r="E82" s="2">
        <v>5</v>
      </c>
      <c r="F82" s="2" t="s">
        <v>21</v>
      </c>
      <c r="G82" s="2">
        <v>4</v>
      </c>
      <c r="H82" s="2">
        <v>7</v>
      </c>
      <c r="I82" s="2" t="s">
        <v>21</v>
      </c>
      <c r="J82" s="2">
        <v>4</v>
      </c>
      <c r="K82" s="2">
        <v>83</v>
      </c>
      <c r="L82" s="2" t="s">
        <v>23</v>
      </c>
      <c r="M82" s="2">
        <v>2</v>
      </c>
      <c r="N82" s="4">
        <v>3.6</v>
      </c>
    </row>
    <row r="83" spans="1:14" x14ac:dyDescent="0.25">
      <c r="A83" s="2" t="s">
        <v>115</v>
      </c>
      <c r="B83" s="2">
        <v>69</v>
      </c>
      <c r="C83" s="2" t="s">
        <v>21</v>
      </c>
      <c r="D83" s="2">
        <v>1</v>
      </c>
      <c r="E83" s="2">
        <v>9</v>
      </c>
      <c r="F83" s="2" t="s">
        <v>23</v>
      </c>
      <c r="G83" s="2">
        <v>3</v>
      </c>
      <c r="H83" s="2">
        <v>10</v>
      </c>
      <c r="I83" s="2" t="s">
        <v>27</v>
      </c>
      <c r="J83" s="2">
        <v>2</v>
      </c>
      <c r="K83" s="2">
        <v>88</v>
      </c>
      <c r="L83" s="2" t="s">
        <v>22</v>
      </c>
      <c r="M83" s="2">
        <v>4</v>
      </c>
      <c r="N83" s="4">
        <v>2.4</v>
      </c>
    </row>
    <row r="84" spans="1:14" x14ac:dyDescent="0.25">
      <c r="A84" s="2" t="s">
        <v>116</v>
      </c>
      <c r="B84" s="2">
        <v>76</v>
      </c>
      <c r="C84" s="2" t="s">
        <v>23</v>
      </c>
      <c r="D84" s="2">
        <v>2</v>
      </c>
      <c r="E84" s="2">
        <v>12</v>
      </c>
      <c r="F84" s="2" t="s">
        <v>27</v>
      </c>
      <c r="G84" s="2">
        <v>2</v>
      </c>
      <c r="H84" s="2">
        <v>10</v>
      </c>
      <c r="I84" s="2" t="s">
        <v>27</v>
      </c>
      <c r="J84" s="2">
        <v>2</v>
      </c>
      <c r="K84" s="2">
        <v>82</v>
      </c>
      <c r="L84" s="2" t="s">
        <v>21</v>
      </c>
      <c r="M84" s="2">
        <v>1</v>
      </c>
      <c r="N84" s="4">
        <v>1.8</v>
      </c>
    </row>
    <row r="85" spans="1:14" x14ac:dyDescent="0.25">
      <c r="A85" s="2" t="s">
        <v>117</v>
      </c>
      <c r="B85" s="2">
        <v>79</v>
      </c>
      <c r="C85" s="2" t="s">
        <v>27</v>
      </c>
      <c r="D85" s="2">
        <v>3</v>
      </c>
      <c r="E85" s="2">
        <v>8</v>
      </c>
      <c r="F85" s="2" t="s">
        <v>21</v>
      </c>
      <c r="G85" s="2">
        <v>4</v>
      </c>
      <c r="H85" s="2">
        <v>7</v>
      </c>
      <c r="I85" s="2" t="s">
        <v>21</v>
      </c>
      <c r="J85" s="2">
        <v>4</v>
      </c>
      <c r="K85" s="2">
        <v>91</v>
      </c>
      <c r="L85" s="2" t="s">
        <v>22</v>
      </c>
      <c r="M85" s="2">
        <v>4</v>
      </c>
      <c r="N85" s="4">
        <v>3.8</v>
      </c>
    </row>
    <row r="86" spans="1:14" x14ac:dyDescent="0.25">
      <c r="A86" s="2" t="s">
        <v>118</v>
      </c>
      <c r="B86" s="2">
        <v>56</v>
      </c>
      <c r="C86" s="2" t="s">
        <v>21</v>
      </c>
      <c r="D86" s="2">
        <v>1</v>
      </c>
      <c r="E86" s="2">
        <v>9</v>
      </c>
      <c r="F86" s="2" t="s">
        <v>23</v>
      </c>
      <c r="G86" s="2">
        <v>3</v>
      </c>
      <c r="H86" s="2">
        <v>17</v>
      </c>
      <c r="I86" s="2" t="s">
        <v>22</v>
      </c>
      <c r="J86" s="2">
        <v>1</v>
      </c>
      <c r="K86" s="2">
        <v>78</v>
      </c>
      <c r="L86" s="2" t="s">
        <v>21</v>
      </c>
      <c r="M86" s="2">
        <v>1</v>
      </c>
      <c r="N86" s="4">
        <v>1.4</v>
      </c>
    </row>
    <row r="87" spans="1:14" x14ac:dyDescent="0.25">
      <c r="A87" s="2" t="s">
        <v>119</v>
      </c>
      <c r="B87" s="2">
        <v>76</v>
      </c>
      <c r="C87" s="2" t="s">
        <v>23</v>
      </c>
      <c r="D87" s="2">
        <v>2</v>
      </c>
      <c r="E87" s="2">
        <v>19</v>
      </c>
      <c r="F87" s="2" t="s">
        <v>22</v>
      </c>
      <c r="G87" s="2">
        <v>1</v>
      </c>
      <c r="H87" s="2">
        <v>10</v>
      </c>
      <c r="I87" s="2" t="s">
        <v>27</v>
      </c>
      <c r="J87" s="2">
        <v>2</v>
      </c>
      <c r="K87" s="2">
        <v>83</v>
      </c>
      <c r="L87" s="2" t="s">
        <v>23</v>
      </c>
      <c r="M87" s="2">
        <v>2</v>
      </c>
      <c r="N87" s="4">
        <v>1.8</v>
      </c>
    </row>
    <row r="88" spans="1:14" x14ac:dyDescent="0.25">
      <c r="A88" s="2" t="s">
        <v>120</v>
      </c>
      <c r="B88" s="2">
        <v>79</v>
      </c>
      <c r="C88" s="2" t="s">
        <v>27</v>
      </c>
      <c r="D88" s="2">
        <v>3</v>
      </c>
      <c r="E88" s="2">
        <v>12</v>
      </c>
      <c r="F88" s="2" t="s">
        <v>27</v>
      </c>
      <c r="G88" s="2">
        <v>2</v>
      </c>
      <c r="H88" s="2">
        <v>7</v>
      </c>
      <c r="I88" s="2" t="s">
        <v>21</v>
      </c>
      <c r="J88" s="2">
        <v>4</v>
      </c>
      <c r="K88" s="2">
        <v>82</v>
      </c>
      <c r="L88" s="2" t="s">
        <v>21</v>
      </c>
      <c r="M88" s="2">
        <v>1</v>
      </c>
      <c r="N88" s="4">
        <v>2.8</v>
      </c>
    </row>
    <row r="89" spans="1:14" x14ac:dyDescent="0.25">
      <c r="A89" s="2" t="s">
        <v>121</v>
      </c>
      <c r="B89" s="2">
        <v>75</v>
      </c>
      <c r="C89" s="2" t="s">
        <v>23</v>
      </c>
      <c r="D89" s="2">
        <v>2</v>
      </c>
      <c r="E89" s="2">
        <v>6</v>
      </c>
      <c r="F89" s="2" t="s">
        <v>21</v>
      </c>
      <c r="G89" s="2">
        <v>4</v>
      </c>
      <c r="H89" s="2">
        <v>8</v>
      </c>
      <c r="I89" s="2" t="s">
        <v>23</v>
      </c>
      <c r="J89" s="2">
        <v>3</v>
      </c>
      <c r="K89" s="2">
        <v>84</v>
      </c>
      <c r="L89" s="2" t="s">
        <v>23</v>
      </c>
      <c r="M89" s="2">
        <v>2</v>
      </c>
      <c r="N89" s="4">
        <v>2.8</v>
      </c>
    </row>
    <row r="90" spans="1:14" x14ac:dyDescent="0.25">
      <c r="A90" s="2" t="s">
        <v>122</v>
      </c>
      <c r="B90" s="2">
        <v>83</v>
      </c>
      <c r="C90" s="2" t="s">
        <v>22</v>
      </c>
      <c r="D90" s="2">
        <v>4</v>
      </c>
      <c r="E90" s="2">
        <v>9</v>
      </c>
      <c r="F90" s="2" t="s">
        <v>23</v>
      </c>
      <c r="G90" s="2">
        <v>3</v>
      </c>
      <c r="H90" s="2">
        <v>7</v>
      </c>
      <c r="I90" s="2" t="s">
        <v>21</v>
      </c>
      <c r="J90" s="2">
        <v>4</v>
      </c>
      <c r="K90" s="2">
        <v>72</v>
      </c>
      <c r="L90" s="2" t="s">
        <v>21</v>
      </c>
      <c r="M90" s="2">
        <v>1</v>
      </c>
      <c r="N90" s="4">
        <v>3.2</v>
      </c>
    </row>
    <row r="91" spans="1:14" x14ac:dyDescent="0.25">
      <c r="A91" s="2" t="s">
        <v>123</v>
      </c>
      <c r="B91" s="2">
        <v>66</v>
      </c>
      <c r="C91" s="2" t="s">
        <v>21</v>
      </c>
      <c r="D91" s="2">
        <v>1</v>
      </c>
      <c r="E91" s="2">
        <v>13</v>
      </c>
      <c r="F91" s="2" t="s">
        <v>22</v>
      </c>
      <c r="G91" s="2">
        <v>1</v>
      </c>
      <c r="H91" s="2">
        <v>15</v>
      </c>
      <c r="I91" s="2" t="s">
        <v>22</v>
      </c>
      <c r="J91" s="2">
        <v>1</v>
      </c>
      <c r="K91" s="2">
        <v>80</v>
      </c>
      <c r="L91" s="2" t="s">
        <v>21</v>
      </c>
      <c r="M91" s="2">
        <v>1</v>
      </c>
      <c r="N91" s="4">
        <v>1</v>
      </c>
    </row>
    <row r="92" spans="1:14" x14ac:dyDescent="0.25">
      <c r="A92" s="2" t="s">
        <v>124</v>
      </c>
      <c r="B92" s="2">
        <v>82</v>
      </c>
      <c r="C92" s="2" t="s">
        <v>22</v>
      </c>
      <c r="D92" s="2">
        <v>4</v>
      </c>
      <c r="E92" s="2">
        <v>17</v>
      </c>
      <c r="F92" s="2" t="s">
        <v>22</v>
      </c>
      <c r="G92" s="2">
        <v>1</v>
      </c>
      <c r="H92" s="2">
        <v>7</v>
      </c>
      <c r="I92" s="2" t="s">
        <v>21</v>
      </c>
      <c r="J92" s="2">
        <v>4</v>
      </c>
      <c r="K92" s="2">
        <v>89</v>
      </c>
      <c r="L92" s="2" t="s">
        <v>22</v>
      </c>
      <c r="M92" s="2">
        <v>4</v>
      </c>
      <c r="N92" s="4">
        <v>3.4</v>
      </c>
    </row>
    <row r="93" spans="1:14" x14ac:dyDescent="0.25">
      <c r="A93" s="2" t="s">
        <v>125</v>
      </c>
      <c r="B93" s="2">
        <v>72</v>
      </c>
      <c r="C93" s="2" t="s">
        <v>21</v>
      </c>
      <c r="D93" s="2">
        <v>1</v>
      </c>
      <c r="E93" s="2">
        <v>10</v>
      </c>
      <c r="F93" s="2" t="s">
        <v>23</v>
      </c>
      <c r="G93" s="2">
        <v>3</v>
      </c>
      <c r="H93" s="2">
        <v>7</v>
      </c>
      <c r="I93" s="2" t="s">
        <v>21</v>
      </c>
      <c r="J93" s="2">
        <v>4</v>
      </c>
      <c r="K93" s="2">
        <v>86</v>
      </c>
      <c r="L93" s="2" t="s">
        <v>27</v>
      </c>
      <c r="M93" s="2">
        <v>3</v>
      </c>
      <c r="N93" s="4">
        <v>3</v>
      </c>
    </row>
    <row r="94" spans="1:14" x14ac:dyDescent="0.25">
      <c r="A94" s="2" t="s">
        <v>126</v>
      </c>
      <c r="B94" s="2">
        <v>80</v>
      </c>
      <c r="C94" s="2" t="s">
        <v>27</v>
      </c>
      <c r="D94" s="2">
        <v>3</v>
      </c>
      <c r="E94" s="2">
        <v>8</v>
      </c>
      <c r="F94" s="2" t="s">
        <v>21</v>
      </c>
      <c r="G94" s="2">
        <v>4</v>
      </c>
      <c r="H94" s="2">
        <v>10</v>
      </c>
      <c r="I94" s="2" t="s">
        <v>27</v>
      </c>
      <c r="J94" s="2">
        <v>2</v>
      </c>
      <c r="K94" s="2">
        <v>76</v>
      </c>
      <c r="L94" s="2" t="s">
        <v>21</v>
      </c>
      <c r="M94" s="2">
        <v>1</v>
      </c>
      <c r="N94" s="4">
        <v>2.4</v>
      </c>
    </row>
    <row r="95" spans="1:14" x14ac:dyDescent="0.25">
      <c r="A95" s="2" t="s">
        <v>127</v>
      </c>
      <c r="B95" s="2">
        <v>70</v>
      </c>
      <c r="C95" s="2" t="s">
        <v>21</v>
      </c>
      <c r="D95" s="2">
        <v>1</v>
      </c>
      <c r="E95" s="2">
        <v>12</v>
      </c>
      <c r="F95" s="2" t="s">
        <v>27</v>
      </c>
      <c r="G95" s="2">
        <v>2</v>
      </c>
      <c r="H95" s="2">
        <v>10</v>
      </c>
      <c r="I95" s="2" t="s">
        <v>27</v>
      </c>
      <c r="J95" s="2">
        <v>2</v>
      </c>
      <c r="K95" s="2">
        <v>82</v>
      </c>
      <c r="L95" s="2" t="s">
        <v>21</v>
      </c>
      <c r="M95" s="2">
        <v>1</v>
      </c>
      <c r="N95" s="4">
        <v>1.6</v>
      </c>
    </row>
    <row r="96" spans="1:14" x14ac:dyDescent="0.25">
      <c r="A96" s="2" t="s">
        <v>128</v>
      </c>
      <c r="B96" s="2">
        <v>75</v>
      </c>
      <c r="C96" s="2" t="s">
        <v>23</v>
      </c>
      <c r="D96" s="2">
        <v>2</v>
      </c>
      <c r="E96" s="2">
        <v>12</v>
      </c>
      <c r="F96" s="2" t="s">
        <v>27</v>
      </c>
      <c r="G96" s="2">
        <v>2</v>
      </c>
      <c r="H96" s="2">
        <v>6</v>
      </c>
      <c r="I96" s="2" t="s">
        <v>21</v>
      </c>
      <c r="J96" s="2">
        <v>4</v>
      </c>
      <c r="K96" s="2">
        <v>86</v>
      </c>
      <c r="L96" s="2" t="s">
        <v>27</v>
      </c>
      <c r="M96" s="2">
        <v>3</v>
      </c>
      <c r="N96" s="4">
        <v>3</v>
      </c>
    </row>
    <row r="97" spans="1:14" x14ac:dyDescent="0.25">
      <c r="A97" s="2" t="s">
        <v>129</v>
      </c>
      <c r="B97" s="2">
        <v>76</v>
      </c>
      <c r="C97" s="2" t="s">
        <v>23</v>
      </c>
      <c r="D97" s="2">
        <v>2</v>
      </c>
      <c r="E97" s="2">
        <v>7</v>
      </c>
      <c r="F97" s="2" t="s">
        <v>21</v>
      </c>
      <c r="G97" s="2">
        <v>4</v>
      </c>
      <c r="H97" s="2">
        <v>9</v>
      </c>
      <c r="I97" s="2" t="s">
        <v>23</v>
      </c>
      <c r="J97" s="2">
        <v>3</v>
      </c>
      <c r="K97" s="2">
        <v>85</v>
      </c>
      <c r="L97" s="2" t="s">
        <v>27</v>
      </c>
      <c r="M97" s="2">
        <v>3</v>
      </c>
      <c r="N97" s="4">
        <v>3</v>
      </c>
    </row>
    <row r="98" spans="1:14" x14ac:dyDescent="0.25">
      <c r="A98" s="2" t="s">
        <v>130</v>
      </c>
      <c r="B98" s="2">
        <v>68</v>
      </c>
      <c r="C98" s="2" t="s">
        <v>21</v>
      </c>
      <c r="D98" s="2">
        <v>1</v>
      </c>
      <c r="E98" s="2">
        <v>10</v>
      </c>
      <c r="F98" s="2" t="s">
        <v>23</v>
      </c>
      <c r="G98" s="2">
        <v>3</v>
      </c>
      <c r="H98" s="2">
        <v>11</v>
      </c>
      <c r="I98" s="2" t="s">
        <v>22</v>
      </c>
      <c r="J98" s="2">
        <v>1</v>
      </c>
      <c r="K98" s="2">
        <v>84</v>
      </c>
      <c r="L98" s="2" t="s">
        <v>23</v>
      </c>
      <c r="M98" s="2">
        <v>2</v>
      </c>
      <c r="N98" s="4">
        <v>1.6</v>
      </c>
    </row>
    <row r="99" spans="1:14" x14ac:dyDescent="0.25">
      <c r="A99" s="2" t="s">
        <v>131</v>
      </c>
      <c r="B99" s="2">
        <v>77</v>
      </c>
      <c r="C99" s="2" t="s">
        <v>27</v>
      </c>
      <c r="D99" s="2">
        <v>3</v>
      </c>
      <c r="E99" s="2">
        <v>12</v>
      </c>
      <c r="F99" s="2" t="s">
        <v>27</v>
      </c>
      <c r="G99" s="2">
        <v>2</v>
      </c>
      <c r="H99" s="2">
        <v>5</v>
      </c>
      <c r="I99" s="2" t="s">
        <v>21</v>
      </c>
      <c r="J99" s="2">
        <v>4</v>
      </c>
      <c r="K99" s="2">
        <v>84</v>
      </c>
      <c r="L99" s="2" t="s">
        <v>23</v>
      </c>
      <c r="M99" s="2">
        <v>2</v>
      </c>
      <c r="N99" s="4">
        <v>3</v>
      </c>
    </row>
    <row r="100" spans="1:14" x14ac:dyDescent="0.25">
      <c r="A100" s="2" t="s">
        <v>132</v>
      </c>
      <c r="B100" s="2">
        <v>74</v>
      </c>
      <c r="C100" s="2" t="s">
        <v>23</v>
      </c>
      <c r="D100" s="2">
        <v>2</v>
      </c>
      <c r="E100" s="2">
        <v>6</v>
      </c>
      <c r="F100" s="2" t="s">
        <v>21</v>
      </c>
      <c r="G100" s="2">
        <v>4</v>
      </c>
      <c r="H100" s="2">
        <v>8</v>
      </c>
      <c r="I100" s="2" t="s">
        <v>23</v>
      </c>
      <c r="J100" s="2">
        <v>3</v>
      </c>
      <c r="K100" s="2">
        <v>80</v>
      </c>
      <c r="L100" s="2" t="s">
        <v>21</v>
      </c>
      <c r="M100" s="2">
        <v>1</v>
      </c>
      <c r="N100" s="4">
        <v>2.6</v>
      </c>
    </row>
    <row r="101" spans="1:14" x14ac:dyDescent="0.25">
      <c r="D101" s="2">
        <v>0</v>
      </c>
      <c r="E101" s="2">
        <v>7</v>
      </c>
      <c r="F101" s="2" t="s">
        <v>21</v>
      </c>
      <c r="G101" s="2">
        <v>4</v>
      </c>
      <c r="J101" s="2">
        <v>0</v>
      </c>
      <c r="M101" s="2">
        <v>0</v>
      </c>
      <c r="N101" s="4">
        <v>0.8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4132-0059-4B38-A9D2-2B9DC2563EA5}">
  <dimension ref="A1:I101"/>
  <sheetViews>
    <sheetView workbookViewId="0">
      <selection activeCell="F111" sqref="F111"/>
    </sheetView>
  </sheetViews>
  <sheetFormatPr defaultRowHeight="15" x14ac:dyDescent="0.25"/>
  <cols>
    <col min="1" max="7" width="8.7109375" style="2"/>
    <col min="8" max="8" width="15.42578125" style="2" customWidth="1"/>
    <col min="9" max="9" width="8.7109375" style="4"/>
  </cols>
  <sheetData>
    <row r="1" spans="1:9" x14ac:dyDescent="0.25">
      <c r="A1" s="1" t="s">
        <v>0</v>
      </c>
      <c r="B1" s="1" t="s">
        <v>1</v>
      </c>
      <c r="C1" s="1" t="s">
        <v>250</v>
      </c>
      <c r="D1" s="1" t="s">
        <v>249</v>
      </c>
      <c r="E1" s="1" t="s">
        <v>248</v>
      </c>
      <c r="F1" s="1" t="s">
        <v>247</v>
      </c>
      <c r="G1" s="1" t="s">
        <v>246</v>
      </c>
      <c r="H1" s="1" t="s">
        <v>245</v>
      </c>
      <c r="I1" s="3" t="s">
        <v>17</v>
      </c>
    </row>
    <row r="2" spans="1:9" x14ac:dyDescent="0.25">
      <c r="A2" s="2" t="s">
        <v>19</v>
      </c>
      <c r="B2" s="2" t="s">
        <v>20</v>
      </c>
      <c r="C2" s="2">
        <v>14.5</v>
      </c>
      <c r="D2" s="2" t="s">
        <v>23</v>
      </c>
      <c r="E2" s="2">
        <v>2</v>
      </c>
      <c r="F2" s="2">
        <v>23</v>
      </c>
      <c r="G2" s="2" t="s">
        <v>27</v>
      </c>
      <c r="H2" s="2">
        <v>2</v>
      </c>
      <c r="I2" s="4">
        <v>2</v>
      </c>
    </row>
    <row r="3" spans="1:9" x14ac:dyDescent="0.25">
      <c r="A3" s="2" t="s">
        <v>25</v>
      </c>
      <c r="B3" s="2" t="s">
        <v>26</v>
      </c>
      <c r="C3" s="2">
        <v>11.9</v>
      </c>
      <c r="D3" s="2" t="s">
        <v>23</v>
      </c>
      <c r="E3" s="2">
        <v>2</v>
      </c>
      <c r="F3" s="2">
        <v>19</v>
      </c>
      <c r="G3" s="2" t="s">
        <v>21</v>
      </c>
      <c r="H3" s="2">
        <v>4</v>
      </c>
      <c r="I3" s="4">
        <v>2.666666666666667</v>
      </c>
    </row>
    <row r="4" spans="1:9" x14ac:dyDescent="0.25">
      <c r="A4" s="2" t="s">
        <v>28</v>
      </c>
      <c r="B4" s="2" t="s">
        <v>29</v>
      </c>
      <c r="C4" s="2">
        <v>13.7</v>
      </c>
      <c r="D4" s="2" t="s">
        <v>23</v>
      </c>
      <c r="E4" s="2">
        <v>2</v>
      </c>
      <c r="F4" s="2">
        <v>18</v>
      </c>
      <c r="G4" s="2" t="s">
        <v>21</v>
      </c>
      <c r="H4" s="2">
        <v>4</v>
      </c>
      <c r="I4" s="4">
        <v>2.666666666666667</v>
      </c>
    </row>
    <row r="5" spans="1:9" x14ac:dyDescent="0.25">
      <c r="A5" s="2" t="s">
        <v>30</v>
      </c>
      <c r="B5" s="2" t="s">
        <v>31</v>
      </c>
      <c r="C5" s="2">
        <v>14.4</v>
      </c>
      <c r="D5" s="2" t="s">
        <v>23</v>
      </c>
      <c r="E5" s="2">
        <v>2</v>
      </c>
      <c r="F5" s="2">
        <v>19</v>
      </c>
      <c r="G5" s="2" t="s">
        <v>21</v>
      </c>
      <c r="H5" s="2">
        <v>4</v>
      </c>
      <c r="I5" s="4">
        <v>2.666666666666667</v>
      </c>
    </row>
    <row r="6" spans="1:9" x14ac:dyDescent="0.25">
      <c r="A6" s="2" t="s">
        <v>32</v>
      </c>
      <c r="B6" s="2" t="s">
        <v>20</v>
      </c>
      <c r="C6" s="2">
        <v>10.6</v>
      </c>
      <c r="D6" s="2" t="s">
        <v>21</v>
      </c>
      <c r="E6" s="2">
        <v>1</v>
      </c>
      <c r="F6" s="2">
        <v>17</v>
      </c>
      <c r="G6" s="2" t="s">
        <v>21</v>
      </c>
      <c r="H6" s="2">
        <v>4</v>
      </c>
      <c r="I6" s="4">
        <v>2</v>
      </c>
    </row>
    <row r="7" spans="1:9" x14ac:dyDescent="0.25">
      <c r="A7" s="2" t="s">
        <v>33</v>
      </c>
      <c r="B7" s="2" t="s">
        <v>34</v>
      </c>
      <c r="C7" s="2">
        <v>17.7</v>
      </c>
      <c r="D7" s="2" t="s">
        <v>27</v>
      </c>
      <c r="E7" s="2">
        <v>3</v>
      </c>
      <c r="F7" s="2">
        <v>18</v>
      </c>
      <c r="G7" s="2" t="s">
        <v>21</v>
      </c>
      <c r="H7" s="2">
        <v>4</v>
      </c>
      <c r="I7" s="4">
        <v>3.333333333333333</v>
      </c>
    </row>
    <row r="8" spans="1:9" x14ac:dyDescent="0.25">
      <c r="A8" s="2" t="s">
        <v>35</v>
      </c>
      <c r="B8" s="2" t="s">
        <v>29</v>
      </c>
      <c r="C8" s="2">
        <v>12.8</v>
      </c>
      <c r="D8" s="2" t="s">
        <v>23</v>
      </c>
      <c r="E8" s="2">
        <v>2</v>
      </c>
      <c r="F8" s="2">
        <v>20</v>
      </c>
      <c r="G8" s="2" t="s">
        <v>23</v>
      </c>
      <c r="H8" s="2">
        <v>3</v>
      </c>
      <c r="I8" s="4">
        <v>2.333333333333333</v>
      </c>
    </row>
    <row r="9" spans="1:9" x14ac:dyDescent="0.25">
      <c r="A9" s="2" t="s">
        <v>36</v>
      </c>
      <c r="B9" s="2" t="s">
        <v>37</v>
      </c>
      <c r="C9" s="2">
        <v>11.4</v>
      </c>
      <c r="D9" s="2" t="s">
        <v>21</v>
      </c>
      <c r="E9" s="2">
        <v>1</v>
      </c>
      <c r="F9" s="2">
        <v>22</v>
      </c>
      <c r="G9" s="2" t="s">
        <v>27</v>
      </c>
      <c r="H9" s="2">
        <v>2</v>
      </c>
      <c r="I9" s="4">
        <v>1.333333333333333</v>
      </c>
    </row>
    <row r="10" spans="1:9" x14ac:dyDescent="0.25">
      <c r="A10" s="2" t="s">
        <v>38</v>
      </c>
      <c r="B10" s="2" t="s">
        <v>29</v>
      </c>
      <c r="C10" s="2">
        <v>13.1</v>
      </c>
      <c r="D10" s="2" t="s">
        <v>23</v>
      </c>
      <c r="E10" s="2">
        <v>2</v>
      </c>
      <c r="F10" s="2">
        <v>21</v>
      </c>
      <c r="G10" s="2" t="s">
        <v>27</v>
      </c>
      <c r="H10" s="2">
        <v>2</v>
      </c>
      <c r="I10" s="4">
        <v>2</v>
      </c>
    </row>
    <row r="11" spans="1:9" x14ac:dyDescent="0.25">
      <c r="A11" s="2" t="s">
        <v>39</v>
      </c>
      <c r="B11" s="2" t="s">
        <v>29</v>
      </c>
      <c r="C11" s="2">
        <v>15.9</v>
      </c>
      <c r="D11" s="2" t="s">
        <v>27</v>
      </c>
      <c r="E11" s="2">
        <v>3</v>
      </c>
      <c r="F11" s="2">
        <v>22</v>
      </c>
      <c r="G11" s="2" t="s">
        <v>27</v>
      </c>
      <c r="H11" s="2">
        <v>2</v>
      </c>
      <c r="I11" s="4">
        <v>2.666666666666667</v>
      </c>
    </row>
    <row r="12" spans="1:9" x14ac:dyDescent="0.25">
      <c r="A12" s="2" t="s">
        <v>40</v>
      </c>
      <c r="B12" s="2" t="s">
        <v>41</v>
      </c>
      <c r="C12" s="2">
        <v>9.6999999999999993</v>
      </c>
      <c r="D12" s="2" t="s">
        <v>21</v>
      </c>
      <c r="E12" s="2">
        <v>1</v>
      </c>
      <c r="F12" s="2">
        <v>23</v>
      </c>
      <c r="G12" s="2" t="s">
        <v>27</v>
      </c>
      <c r="H12" s="2">
        <v>2</v>
      </c>
      <c r="I12" s="4">
        <v>1.333333333333333</v>
      </c>
    </row>
    <row r="13" spans="1:9" x14ac:dyDescent="0.25">
      <c r="A13" s="2" t="s">
        <v>42</v>
      </c>
      <c r="B13" s="2" t="s">
        <v>29</v>
      </c>
      <c r="C13" s="2">
        <v>17.3</v>
      </c>
      <c r="D13" s="2" t="s">
        <v>27</v>
      </c>
      <c r="E13" s="2">
        <v>3</v>
      </c>
      <c r="F13" s="2">
        <v>17</v>
      </c>
      <c r="G13" s="2" t="s">
        <v>21</v>
      </c>
      <c r="H13" s="2">
        <v>4</v>
      </c>
      <c r="I13" s="4">
        <v>3.333333333333333</v>
      </c>
    </row>
    <row r="14" spans="1:9" x14ac:dyDescent="0.25">
      <c r="A14" s="2" t="s">
        <v>43</v>
      </c>
      <c r="B14" s="2" t="s">
        <v>34</v>
      </c>
      <c r="C14" s="2">
        <v>23</v>
      </c>
      <c r="D14" s="2" t="s">
        <v>22</v>
      </c>
      <c r="E14" s="2">
        <v>4</v>
      </c>
      <c r="F14" s="2">
        <v>19</v>
      </c>
      <c r="G14" s="2" t="s">
        <v>21</v>
      </c>
      <c r="H14" s="2">
        <v>4</v>
      </c>
      <c r="I14" s="4">
        <v>4</v>
      </c>
    </row>
    <row r="15" spans="1:9" x14ac:dyDescent="0.25">
      <c r="A15" s="2" t="s">
        <v>44</v>
      </c>
      <c r="B15" s="2" t="s">
        <v>20</v>
      </c>
      <c r="C15" s="2">
        <v>24.2</v>
      </c>
      <c r="D15" s="2" t="s">
        <v>22</v>
      </c>
      <c r="E15" s="2">
        <v>4</v>
      </c>
      <c r="F15" s="2">
        <v>19</v>
      </c>
      <c r="G15" s="2" t="s">
        <v>21</v>
      </c>
      <c r="H15" s="2">
        <v>4</v>
      </c>
      <c r="I15" s="4">
        <v>4</v>
      </c>
    </row>
    <row r="16" spans="1:9" x14ac:dyDescent="0.25">
      <c r="A16" s="2" t="s">
        <v>45</v>
      </c>
      <c r="B16" s="2" t="s">
        <v>26</v>
      </c>
      <c r="C16" s="2">
        <v>15.9</v>
      </c>
      <c r="D16" s="2" t="s">
        <v>27</v>
      </c>
      <c r="E16" s="2">
        <v>3</v>
      </c>
      <c r="F16" s="2">
        <v>20</v>
      </c>
      <c r="G16" s="2" t="s">
        <v>23</v>
      </c>
      <c r="H16" s="2">
        <v>3</v>
      </c>
      <c r="I16" s="4">
        <v>3</v>
      </c>
    </row>
    <row r="17" spans="1:9" x14ac:dyDescent="0.25">
      <c r="A17" s="2" t="s">
        <v>46</v>
      </c>
      <c r="B17" s="2" t="s">
        <v>47</v>
      </c>
      <c r="C17" s="2">
        <v>16.100000000000001</v>
      </c>
      <c r="D17" s="2" t="s">
        <v>27</v>
      </c>
      <c r="E17" s="2">
        <v>3</v>
      </c>
      <c r="F17" s="2">
        <v>18</v>
      </c>
      <c r="G17" s="2" t="s">
        <v>21</v>
      </c>
      <c r="H17" s="2">
        <v>4</v>
      </c>
      <c r="I17" s="4">
        <v>3.333333333333333</v>
      </c>
    </row>
    <row r="18" spans="1:9" x14ac:dyDescent="0.25">
      <c r="A18" s="2" t="s">
        <v>48</v>
      </c>
      <c r="B18" s="2" t="s">
        <v>49</v>
      </c>
      <c r="C18" s="2">
        <v>11.4</v>
      </c>
      <c r="D18" s="2" t="s">
        <v>21</v>
      </c>
      <c r="E18" s="2">
        <v>1</v>
      </c>
      <c r="F18" s="2">
        <v>21</v>
      </c>
      <c r="G18" s="2" t="s">
        <v>27</v>
      </c>
      <c r="H18" s="2">
        <v>2</v>
      </c>
      <c r="I18" s="4">
        <v>1.333333333333333</v>
      </c>
    </row>
    <row r="19" spans="1:9" x14ac:dyDescent="0.25">
      <c r="A19" s="2" t="s">
        <v>50</v>
      </c>
      <c r="B19" s="2" t="s">
        <v>41</v>
      </c>
      <c r="C19" s="2">
        <v>17.8</v>
      </c>
      <c r="D19" s="2" t="s">
        <v>27</v>
      </c>
      <c r="E19" s="2">
        <v>3</v>
      </c>
      <c r="F19" s="2">
        <v>19</v>
      </c>
      <c r="G19" s="2" t="s">
        <v>21</v>
      </c>
      <c r="H19" s="2">
        <v>4</v>
      </c>
      <c r="I19" s="4">
        <v>3.333333333333333</v>
      </c>
    </row>
    <row r="20" spans="1:9" x14ac:dyDescent="0.25">
      <c r="A20" s="2" t="s">
        <v>51</v>
      </c>
      <c r="B20" s="2" t="s">
        <v>29</v>
      </c>
      <c r="C20" s="2">
        <v>14.8</v>
      </c>
      <c r="D20" s="2" t="s">
        <v>27</v>
      </c>
      <c r="E20" s="2">
        <v>3</v>
      </c>
      <c r="F20" s="2">
        <v>19</v>
      </c>
      <c r="G20" s="2" t="s">
        <v>21</v>
      </c>
      <c r="H20" s="2">
        <v>4</v>
      </c>
      <c r="I20" s="4">
        <v>3.333333333333333</v>
      </c>
    </row>
    <row r="21" spans="1:9" x14ac:dyDescent="0.25">
      <c r="A21" s="2" t="s">
        <v>52</v>
      </c>
      <c r="B21" s="2" t="s">
        <v>31</v>
      </c>
      <c r="C21" s="2">
        <v>19.3</v>
      </c>
      <c r="D21" s="2" t="s">
        <v>22</v>
      </c>
      <c r="E21" s="2">
        <v>4</v>
      </c>
      <c r="F21" s="2">
        <v>20</v>
      </c>
      <c r="G21" s="2" t="s">
        <v>23</v>
      </c>
      <c r="H21" s="2">
        <v>3</v>
      </c>
      <c r="I21" s="4">
        <v>3.666666666666667</v>
      </c>
    </row>
    <row r="22" spans="1:9" x14ac:dyDescent="0.25">
      <c r="A22" s="2" t="s">
        <v>53</v>
      </c>
      <c r="B22" s="2" t="s">
        <v>41</v>
      </c>
      <c r="C22" s="2">
        <v>7.2</v>
      </c>
      <c r="D22" s="2" t="s">
        <v>21</v>
      </c>
      <c r="E22" s="2">
        <v>1</v>
      </c>
      <c r="F22" s="2">
        <v>18</v>
      </c>
      <c r="G22" s="2" t="s">
        <v>21</v>
      </c>
      <c r="H22" s="2">
        <v>4</v>
      </c>
      <c r="I22" s="4">
        <v>2</v>
      </c>
    </row>
    <row r="23" spans="1:9" x14ac:dyDescent="0.25">
      <c r="A23" s="2" t="s">
        <v>54</v>
      </c>
      <c r="B23" s="2" t="s">
        <v>29</v>
      </c>
      <c r="C23" s="2">
        <v>14</v>
      </c>
      <c r="D23" s="2" t="s">
        <v>23</v>
      </c>
      <c r="E23" s="2">
        <v>2</v>
      </c>
      <c r="F23" s="2">
        <v>19</v>
      </c>
      <c r="G23" s="2" t="s">
        <v>21</v>
      </c>
      <c r="H23" s="2">
        <v>4</v>
      </c>
      <c r="I23" s="4">
        <v>2.666666666666667</v>
      </c>
    </row>
    <row r="24" spans="1:9" x14ac:dyDescent="0.25">
      <c r="A24" s="2" t="s">
        <v>55</v>
      </c>
      <c r="B24" s="2" t="s">
        <v>47</v>
      </c>
      <c r="C24" s="2">
        <v>22.9</v>
      </c>
      <c r="D24" s="2" t="s">
        <v>22</v>
      </c>
      <c r="E24" s="2">
        <v>4</v>
      </c>
      <c r="F24" s="2">
        <v>19</v>
      </c>
      <c r="G24" s="2" t="s">
        <v>21</v>
      </c>
      <c r="H24" s="2">
        <v>4</v>
      </c>
      <c r="I24" s="4">
        <v>4</v>
      </c>
    </row>
    <row r="25" spans="1:9" x14ac:dyDescent="0.25">
      <c r="A25" s="2" t="s">
        <v>56</v>
      </c>
      <c r="B25" s="2" t="s">
        <v>20</v>
      </c>
      <c r="C25" s="2">
        <v>14</v>
      </c>
      <c r="D25" s="2" t="s">
        <v>23</v>
      </c>
      <c r="E25" s="2">
        <v>2</v>
      </c>
      <c r="F25" s="2">
        <v>20</v>
      </c>
      <c r="G25" s="2" t="s">
        <v>23</v>
      </c>
      <c r="H25" s="2">
        <v>3</v>
      </c>
      <c r="I25" s="4">
        <v>2.333333333333333</v>
      </c>
    </row>
    <row r="26" spans="1:9" x14ac:dyDescent="0.25">
      <c r="A26" s="2" t="s">
        <v>57</v>
      </c>
      <c r="B26" s="2" t="s">
        <v>37</v>
      </c>
      <c r="C26" s="2">
        <v>8</v>
      </c>
      <c r="D26" s="2" t="s">
        <v>21</v>
      </c>
      <c r="E26" s="2">
        <v>1</v>
      </c>
      <c r="F26" s="2">
        <v>17</v>
      </c>
      <c r="G26" s="2" t="s">
        <v>21</v>
      </c>
      <c r="H26" s="2">
        <v>4</v>
      </c>
      <c r="I26" s="4">
        <v>2</v>
      </c>
    </row>
    <row r="27" spans="1:9" x14ac:dyDescent="0.25">
      <c r="A27" s="2" t="s">
        <v>58</v>
      </c>
      <c r="B27" s="2" t="s">
        <v>31</v>
      </c>
      <c r="C27" s="2">
        <v>9.1999999999999993</v>
      </c>
      <c r="D27" s="2" t="s">
        <v>21</v>
      </c>
      <c r="E27" s="2">
        <v>1</v>
      </c>
      <c r="F27" s="2">
        <v>24</v>
      </c>
      <c r="G27" s="2" t="s">
        <v>27</v>
      </c>
      <c r="H27" s="2">
        <v>2</v>
      </c>
      <c r="I27" s="4">
        <v>1.333333333333333</v>
      </c>
    </row>
    <row r="28" spans="1:9" x14ac:dyDescent="0.25">
      <c r="A28" s="2" t="s">
        <v>59</v>
      </c>
      <c r="B28" s="2" t="s">
        <v>31</v>
      </c>
      <c r="C28" s="2">
        <v>5.5</v>
      </c>
      <c r="D28" s="2" t="s">
        <v>21</v>
      </c>
      <c r="E28" s="2">
        <v>1</v>
      </c>
      <c r="F28" s="2">
        <v>20</v>
      </c>
      <c r="G28" s="2" t="s">
        <v>23</v>
      </c>
      <c r="H28" s="2">
        <v>3</v>
      </c>
      <c r="I28" s="4">
        <v>1.666666666666667</v>
      </c>
    </row>
    <row r="29" spans="1:9" x14ac:dyDescent="0.25">
      <c r="A29" s="2" t="s">
        <v>60</v>
      </c>
      <c r="B29" s="2" t="s">
        <v>29</v>
      </c>
      <c r="C29" s="2">
        <v>7.8</v>
      </c>
      <c r="D29" s="2" t="s">
        <v>21</v>
      </c>
      <c r="E29" s="2">
        <v>1</v>
      </c>
      <c r="F29" s="2">
        <v>20</v>
      </c>
      <c r="G29" s="2" t="s">
        <v>23</v>
      </c>
      <c r="H29" s="2">
        <v>3</v>
      </c>
      <c r="I29" s="4">
        <v>1.666666666666667</v>
      </c>
    </row>
    <row r="30" spans="1:9" x14ac:dyDescent="0.25">
      <c r="A30" s="2" t="s">
        <v>61</v>
      </c>
      <c r="B30" s="2" t="s">
        <v>62</v>
      </c>
      <c r="C30" s="2">
        <v>14.3</v>
      </c>
      <c r="D30" s="2" t="s">
        <v>23</v>
      </c>
      <c r="E30" s="2">
        <v>2</v>
      </c>
      <c r="F30" s="2">
        <v>20</v>
      </c>
      <c r="G30" s="2" t="s">
        <v>23</v>
      </c>
      <c r="H30" s="2">
        <v>3</v>
      </c>
      <c r="I30" s="4">
        <v>2.333333333333333</v>
      </c>
    </row>
    <row r="31" spans="1:9" x14ac:dyDescent="0.25">
      <c r="A31" s="2" t="s">
        <v>63</v>
      </c>
      <c r="B31" s="2" t="s">
        <v>41</v>
      </c>
      <c r="C31" s="2">
        <v>16.600000000000001</v>
      </c>
      <c r="D31" s="2" t="s">
        <v>27</v>
      </c>
      <c r="E31" s="2">
        <v>3</v>
      </c>
      <c r="F31" s="2">
        <v>21</v>
      </c>
      <c r="G31" s="2" t="s">
        <v>27</v>
      </c>
      <c r="H31" s="2">
        <v>2</v>
      </c>
      <c r="I31" s="4">
        <v>2.666666666666667</v>
      </c>
    </row>
    <row r="32" spans="1:9" x14ac:dyDescent="0.25">
      <c r="A32" s="2" t="s">
        <v>64</v>
      </c>
      <c r="B32" s="2" t="s">
        <v>29</v>
      </c>
      <c r="C32" s="2">
        <v>20.2</v>
      </c>
      <c r="D32" s="2" t="s">
        <v>22</v>
      </c>
      <c r="E32" s="2">
        <v>4</v>
      </c>
      <c r="F32" s="2">
        <v>20</v>
      </c>
      <c r="G32" s="2" t="s">
        <v>23</v>
      </c>
      <c r="H32" s="2">
        <v>3</v>
      </c>
      <c r="I32" s="4">
        <v>3.666666666666667</v>
      </c>
    </row>
    <row r="33" spans="1:9" x14ac:dyDescent="0.25">
      <c r="A33" s="2" t="s">
        <v>65</v>
      </c>
      <c r="B33" s="2" t="s">
        <v>41</v>
      </c>
      <c r="C33" s="2">
        <v>10.5</v>
      </c>
      <c r="D33" s="2" t="s">
        <v>21</v>
      </c>
      <c r="E33" s="2">
        <v>1</v>
      </c>
      <c r="F33" s="2">
        <v>22</v>
      </c>
      <c r="G33" s="2" t="s">
        <v>27</v>
      </c>
      <c r="H33" s="2">
        <v>2</v>
      </c>
      <c r="I33" s="4">
        <v>1.333333333333333</v>
      </c>
    </row>
    <row r="34" spans="1:9" x14ac:dyDescent="0.25">
      <c r="A34" s="2" t="s">
        <v>66</v>
      </c>
      <c r="B34" s="2" t="s">
        <v>29</v>
      </c>
      <c r="C34" s="2">
        <v>19.3</v>
      </c>
      <c r="D34" s="2" t="s">
        <v>22</v>
      </c>
      <c r="E34" s="2">
        <v>4</v>
      </c>
      <c r="F34" s="2">
        <v>20</v>
      </c>
      <c r="G34" s="2" t="s">
        <v>23</v>
      </c>
      <c r="H34" s="2">
        <v>3</v>
      </c>
      <c r="I34" s="4">
        <v>3.666666666666667</v>
      </c>
    </row>
    <row r="35" spans="1:9" x14ac:dyDescent="0.25">
      <c r="A35" s="2" t="s">
        <v>67</v>
      </c>
      <c r="B35" s="2" t="s">
        <v>49</v>
      </c>
      <c r="C35" s="2">
        <v>15.6</v>
      </c>
      <c r="D35" s="2" t="s">
        <v>27</v>
      </c>
      <c r="E35" s="2">
        <v>3</v>
      </c>
      <c r="F35" s="2">
        <v>18</v>
      </c>
      <c r="G35" s="2" t="s">
        <v>21</v>
      </c>
      <c r="H35" s="2">
        <v>4</v>
      </c>
      <c r="I35" s="4">
        <v>3.333333333333333</v>
      </c>
    </row>
    <row r="36" spans="1:9" x14ac:dyDescent="0.25">
      <c r="A36" s="2" t="s">
        <v>68</v>
      </c>
      <c r="B36" s="2" t="s">
        <v>49</v>
      </c>
      <c r="C36" s="2">
        <v>14.9</v>
      </c>
      <c r="D36" s="2" t="s">
        <v>27</v>
      </c>
      <c r="E36" s="2">
        <v>3</v>
      </c>
      <c r="F36" s="2">
        <v>19</v>
      </c>
      <c r="G36" s="2" t="s">
        <v>21</v>
      </c>
      <c r="H36" s="2">
        <v>4</v>
      </c>
      <c r="I36" s="4">
        <v>3.333333333333333</v>
      </c>
    </row>
    <row r="37" spans="1:9" x14ac:dyDescent="0.25">
      <c r="A37" s="2" t="s">
        <v>69</v>
      </c>
      <c r="B37" s="2" t="s">
        <v>26</v>
      </c>
      <c r="C37" s="2">
        <v>23.1</v>
      </c>
      <c r="D37" s="2" t="s">
        <v>22</v>
      </c>
      <c r="E37" s="2">
        <v>4</v>
      </c>
      <c r="F37" s="2">
        <v>19</v>
      </c>
      <c r="G37" s="2" t="s">
        <v>21</v>
      </c>
      <c r="H37" s="2">
        <v>4</v>
      </c>
      <c r="I37" s="4">
        <v>4</v>
      </c>
    </row>
    <row r="38" spans="1:9" x14ac:dyDescent="0.25">
      <c r="A38" s="2" t="s">
        <v>70</v>
      </c>
      <c r="B38" s="2" t="s">
        <v>20</v>
      </c>
      <c r="C38" s="2">
        <v>6.1</v>
      </c>
      <c r="D38" s="2" t="s">
        <v>21</v>
      </c>
      <c r="E38" s="2">
        <v>1</v>
      </c>
      <c r="F38" s="2">
        <v>18</v>
      </c>
      <c r="G38" s="2" t="s">
        <v>21</v>
      </c>
      <c r="H38" s="2">
        <v>4</v>
      </c>
      <c r="I38" s="4">
        <v>2</v>
      </c>
    </row>
    <row r="39" spans="1:9" x14ac:dyDescent="0.25">
      <c r="A39" s="2" t="s">
        <v>71</v>
      </c>
      <c r="B39" s="2" t="s">
        <v>37</v>
      </c>
      <c r="C39" s="2">
        <v>21.8</v>
      </c>
      <c r="D39" s="2" t="s">
        <v>22</v>
      </c>
      <c r="E39" s="2">
        <v>4</v>
      </c>
      <c r="F39" s="2">
        <v>18</v>
      </c>
      <c r="G39" s="2" t="s">
        <v>21</v>
      </c>
      <c r="H39" s="2">
        <v>4</v>
      </c>
      <c r="I39" s="4">
        <v>4</v>
      </c>
    </row>
    <row r="40" spans="1:9" x14ac:dyDescent="0.25">
      <c r="A40" s="2" t="s">
        <v>72</v>
      </c>
      <c r="B40" s="2" t="s">
        <v>20</v>
      </c>
      <c r="C40" s="2">
        <v>21.9</v>
      </c>
      <c r="D40" s="2" t="s">
        <v>22</v>
      </c>
      <c r="E40" s="2">
        <v>4</v>
      </c>
      <c r="F40" s="2">
        <v>22</v>
      </c>
      <c r="G40" s="2" t="s">
        <v>27</v>
      </c>
      <c r="H40" s="2">
        <v>2</v>
      </c>
      <c r="I40" s="4">
        <v>3.333333333333333</v>
      </c>
    </row>
    <row r="41" spans="1:9" x14ac:dyDescent="0.25">
      <c r="A41" s="2" t="s">
        <v>73</v>
      </c>
      <c r="B41" s="2" t="s">
        <v>37</v>
      </c>
      <c r="C41" s="2">
        <v>18.899999999999999</v>
      </c>
      <c r="D41" s="2" t="s">
        <v>22</v>
      </c>
      <c r="E41" s="2">
        <v>4</v>
      </c>
      <c r="F41" s="2">
        <v>19</v>
      </c>
      <c r="G41" s="2" t="s">
        <v>21</v>
      </c>
      <c r="H41" s="2">
        <v>4</v>
      </c>
      <c r="I41" s="4">
        <v>4</v>
      </c>
    </row>
    <row r="42" spans="1:9" x14ac:dyDescent="0.25">
      <c r="A42" s="2" t="s">
        <v>74</v>
      </c>
      <c r="B42" s="2" t="s">
        <v>49</v>
      </c>
      <c r="C42" s="2">
        <v>14.8</v>
      </c>
      <c r="D42" s="2" t="s">
        <v>27</v>
      </c>
      <c r="E42" s="2">
        <v>3</v>
      </c>
      <c r="F42" s="2">
        <v>20</v>
      </c>
      <c r="G42" s="2" t="s">
        <v>23</v>
      </c>
      <c r="H42" s="2">
        <v>3</v>
      </c>
      <c r="I42" s="4">
        <v>3</v>
      </c>
    </row>
    <row r="43" spans="1:9" x14ac:dyDescent="0.25">
      <c r="A43" s="2" t="s">
        <v>75</v>
      </c>
      <c r="B43" s="2" t="s">
        <v>37</v>
      </c>
      <c r="C43" s="2">
        <v>27.2</v>
      </c>
      <c r="D43" s="2" t="s">
        <v>22</v>
      </c>
      <c r="E43" s="2">
        <v>4</v>
      </c>
      <c r="F43" s="2">
        <v>19</v>
      </c>
      <c r="G43" s="2" t="s">
        <v>21</v>
      </c>
      <c r="H43" s="2">
        <v>4</v>
      </c>
      <c r="I43" s="4">
        <v>4</v>
      </c>
    </row>
    <row r="44" spans="1:9" x14ac:dyDescent="0.25">
      <c r="A44" s="2" t="s">
        <v>76</v>
      </c>
      <c r="B44" s="2" t="s">
        <v>20</v>
      </c>
      <c r="C44" s="2">
        <v>24.5</v>
      </c>
      <c r="D44" s="2" t="s">
        <v>22</v>
      </c>
      <c r="E44" s="2">
        <v>4</v>
      </c>
      <c r="F44" s="2">
        <v>19</v>
      </c>
      <c r="G44" s="2" t="s">
        <v>21</v>
      </c>
      <c r="H44" s="2">
        <v>4</v>
      </c>
      <c r="I44" s="4">
        <v>4</v>
      </c>
    </row>
    <row r="45" spans="1:9" x14ac:dyDescent="0.25">
      <c r="A45" s="2" t="s">
        <v>77</v>
      </c>
      <c r="B45" s="2" t="s">
        <v>62</v>
      </c>
      <c r="C45" s="2">
        <v>15.7</v>
      </c>
      <c r="D45" s="2" t="s">
        <v>27</v>
      </c>
      <c r="E45" s="2">
        <v>3</v>
      </c>
      <c r="F45" s="2">
        <v>21</v>
      </c>
      <c r="G45" s="2" t="s">
        <v>27</v>
      </c>
      <c r="H45" s="2">
        <v>2</v>
      </c>
      <c r="I45" s="4">
        <v>2.666666666666667</v>
      </c>
    </row>
    <row r="46" spans="1:9" x14ac:dyDescent="0.25">
      <c r="A46" s="2" t="s">
        <v>78</v>
      </c>
      <c r="B46" s="2" t="s">
        <v>29</v>
      </c>
      <c r="C46" s="2">
        <v>10.3</v>
      </c>
      <c r="D46" s="2" t="s">
        <v>21</v>
      </c>
      <c r="E46" s="2">
        <v>1</v>
      </c>
      <c r="F46" s="2">
        <v>19</v>
      </c>
      <c r="G46" s="2" t="s">
        <v>21</v>
      </c>
      <c r="H46" s="2">
        <v>4</v>
      </c>
      <c r="I46" s="4">
        <v>2</v>
      </c>
    </row>
    <row r="47" spans="1:9" x14ac:dyDescent="0.25">
      <c r="A47" s="2" t="s">
        <v>79</v>
      </c>
      <c r="B47" s="2" t="s">
        <v>34</v>
      </c>
      <c r="C47" s="2">
        <v>16.899999999999999</v>
      </c>
      <c r="D47" s="2" t="s">
        <v>27</v>
      </c>
      <c r="E47" s="2">
        <v>3</v>
      </c>
      <c r="F47" s="2">
        <v>20</v>
      </c>
      <c r="G47" s="2" t="s">
        <v>23</v>
      </c>
      <c r="H47" s="2">
        <v>3</v>
      </c>
      <c r="I47" s="4">
        <v>3</v>
      </c>
    </row>
    <row r="48" spans="1:9" x14ac:dyDescent="0.25">
      <c r="A48" s="2" t="s">
        <v>80</v>
      </c>
      <c r="B48" s="2" t="s">
        <v>20</v>
      </c>
      <c r="C48" s="2">
        <v>13.5</v>
      </c>
      <c r="D48" s="2" t="s">
        <v>23</v>
      </c>
      <c r="E48" s="2">
        <v>2</v>
      </c>
      <c r="F48" s="2">
        <v>19</v>
      </c>
      <c r="G48" s="2" t="s">
        <v>21</v>
      </c>
      <c r="H48" s="2">
        <v>4</v>
      </c>
      <c r="I48" s="4">
        <v>2.666666666666667</v>
      </c>
    </row>
    <row r="49" spans="1:9" x14ac:dyDescent="0.25">
      <c r="A49" s="2" t="s">
        <v>81</v>
      </c>
      <c r="B49" s="2" t="s">
        <v>34</v>
      </c>
      <c r="C49" s="2">
        <v>20.100000000000001</v>
      </c>
      <c r="D49" s="2" t="s">
        <v>22</v>
      </c>
      <c r="E49" s="2">
        <v>4</v>
      </c>
      <c r="F49" s="2">
        <v>19</v>
      </c>
      <c r="G49" s="2" t="s">
        <v>21</v>
      </c>
      <c r="H49" s="2">
        <v>4</v>
      </c>
      <c r="I49" s="4">
        <v>4</v>
      </c>
    </row>
    <row r="50" spans="1:9" x14ac:dyDescent="0.25">
      <c r="A50" s="2" t="s">
        <v>82</v>
      </c>
      <c r="B50" s="2" t="s">
        <v>47</v>
      </c>
      <c r="C50" s="2">
        <v>15.1</v>
      </c>
      <c r="D50" s="2" t="s">
        <v>27</v>
      </c>
      <c r="E50" s="2">
        <v>3</v>
      </c>
      <c r="F50" s="2">
        <v>20</v>
      </c>
      <c r="G50" s="2" t="s">
        <v>23</v>
      </c>
      <c r="H50" s="2">
        <v>3</v>
      </c>
      <c r="I50" s="4">
        <v>3</v>
      </c>
    </row>
    <row r="51" spans="1:9" x14ac:dyDescent="0.25">
      <c r="A51" s="2" t="s">
        <v>83</v>
      </c>
      <c r="B51" s="2" t="s">
        <v>37</v>
      </c>
      <c r="C51" s="2">
        <v>10.8</v>
      </c>
      <c r="D51" s="2" t="s">
        <v>21</v>
      </c>
      <c r="E51" s="2">
        <v>1</v>
      </c>
      <c r="F51" s="2">
        <v>20</v>
      </c>
      <c r="G51" s="2" t="s">
        <v>23</v>
      </c>
      <c r="H51" s="2">
        <v>3</v>
      </c>
      <c r="I51" s="4">
        <v>1.666666666666667</v>
      </c>
    </row>
    <row r="52" spans="1:9" x14ac:dyDescent="0.25">
      <c r="A52" s="2" t="s">
        <v>84</v>
      </c>
      <c r="B52" s="2" t="s">
        <v>62</v>
      </c>
      <c r="C52" s="2">
        <v>16.7</v>
      </c>
      <c r="D52" s="2" t="s">
        <v>27</v>
      </c>
      <c r="E52" s="2">
        <v>3</v>
      </c>
      <c r="F52" s="2">
        <v>20</v>
      </c>
      <c r="G52" s="2" t="s">
        <v>23</v>
      </c>
      <c r="H52" s="2">
        <v>3</v>
      </c>
      <c r="I52" s="4">
        <v>3</v>
      </c>
    </row>
    <row r="53" spans="1:9" x14ac:dyDescent="0.25">
      <c r="A53" s="2" t="s">
        <v>85</v>
      </c>
      <c r="B53" s="2" t="s">
        <v>34</v>
      </c>
      <c r="C53" s="2">
        <v>10.9</v>
      </c>
      <c r="D53" s="2" t="s">
        <v>21</v>
      </c>
      <c r="E53" s="2">
        <v>1</v>
      </c>
      <c r="F53" s="2">
        <v>17</v>
      </c>
      <c r="G53" s="2" t="s">
        <v>21</v>
      </c>
      <c r="H53" s="2">
        <v>4</v>
      </c>
      <c r="I53" s="4">
        <v>2</v>
      </c>
    </row>
    <row r="54" spans="1:9" x14ac:dyDescent="0.25">
      <c r="A54" s="2" t="s">
        <v>86</v>
      </c>
      <c r="B54" s="2" t="s">
        <v>47</v>
      </c>
      <c r="C54" s="2">
        <v>8.4</v>
      </c>
      <c r="D54" s="2" t="s">
        <v>21</v>
      </c>
      <c r="E54" s="2">
        <v>1</v>
      </c>
      <c r="F54" s="2">
        <v>23</v>
      </c>
      <c r="G54" s="2" t="s">
        <v>27</v>
      </c>
      <c r="H54" s="2">
        <v>2</v>
      </c>
      <c r="I54" s="4">
        <v>1.333333333333333</v>
      </c>
    </row>
    <row r="55" spans="1:9" x14ac:dyDescent="0.25">
      <c r="A55" s="2" t="s">
        <v>87</v>
      </c>
      <c r="B55" s="2" t="s">
        <v>62</v>
      </c>
      <c r="C55" s="2">
        <v>9.1</v>
      </c>
      <c r="D55" s="2" t="s">
        <v>21</v>
      </c>
      <c r="E55" s="2">
        <v>1</v>
      </c>
      <c r="F55" s="2">
        <v>19</v>
      </c>
      <c r="G55" s="2" t="s">
        <v>21</v>
      </c>
      <c r="H55" s="2">
        <v>4</v>
      </c>
      <c r="I55" s="4">
        <v>2</v>
      </c>
    </row>
    <row r="56" spans="1:9" x14ac:dyDescent="0.25">
      <c r="A56" s="2" t="s">
        <v>88</v>
      </c>
      <c r="B56" s="2" t="s">
        <v>49</v>
      </c>
      <c r="C56" s="2">
        <v>13.1</v>
      </c>
      <c r="D56" s="2" t="s">
        <v>23</v>
      </c>
      <c r="E56" s="2">
        <v>2</v>
      </c>
      <c r="F56" s="2">
        <v>19</v>
      </c>
      <c r="G56" s="2" t="s">
        <v>21</v>
      </c>
      <c r="H56" s="2">
        <v>4</v>
      </c>
      <c r="I56" s="4">
        <v>2.666666666666667</v>
      </c>
    </row>
    <row r="57" spans="1:9" x14ac:dyDescent="0.25">
      <c r="A57" s="2" t="s">
        <v>89</v>
      </c>
      <c r="B57" s="2" t="s">
        <v>62</v>
      </c>
      <c r="C57" s="2">
        <v>24.8</v>
      </c>
      <c r="D57" s="2" t="s">
        <v>22</v>
      </c>
      <c r="E57" s="2">
        <v>4</v>
      </c>
      <c r="F57" s="2">
        <v>18</v>
      </c>
      <c r="G57" s="2" t="s">
        <v>21</v>
      </c>
      <c r="H57" s="2">
        <v>4</v>
      </c>
      <c r="I57" s="4">
        <v>4</v>
      </c>
    </row>
    <row r="58" spans="1:9" x14ac:dyDescent="0.25">
      <c r="A58" s="2" t="s">
        <v>90</v>
      </c>
      <c r="B58" s="2" t="s">
        <v>47</v>
      </c>
      <c r="C58" s="2">
        <v>16</v>
      </c>
      <c r="D58" s="2" t="s">
        <v>27</v>
      </c>
      <c r="E58" s="2">
        <v>3</v>
      </c>
      <c r="F58" s="2">
        <v>19</v>
      </c>
      <c r="G58" s="2" t="s">
        <v>21</v>
      </c>
      <c r="H58" s="2">
        <v>4</v>
      </c>
      <c r="I58" s="4">
        <v>3.333333333333333</v>
      </c>
    </row>
    <row r="59" spans="1:9" x14ac:dyDescent="0.25">
      <c r="A59" s="2" t="s">
        <v>91</v>
      </c>
      <c r="B59" s="2" t="s">
        <v>62</v>
      </c>
      <c r="C59" s="2">
        <v>10.5</v>
      </c>
      <c r="D59" s="2" t="s">
        <v>21</v>
      </c>
      <c r="E59" s="2">
        <v>1</v>
      </c>
      <c r="F59" s="2">
        <v>22</v>
      </c>
      <c r="G59" s="2" t="s">
        <v>27</v>
      </c>
      <c r="H59" s="2">
        <v>2</v>
      </c>
      <c r="I59" s="4">
        <v>1.333333333333333</v>
      </c>
    </row>
    <row r="60" spans="1:9" x14ac:dyDescent="0.25">
      <c r="A60" s="2" t="s">
        <v>92</v>
      </c>
      <c r="B60" s="2" t="s">
        <v>31</v>
      </c>
      <c r="C60" s="2">
        <v>14.9</v>
      </c>
      <c r="D60" s="2" t="s">
        <v>27</v>
      </c>
      <c r="E60" s="2">
        <v>3</v>
      </c>
      <c r="F60" s="2">
        <v>20</v>
      </c>
      <c r="G60" s="2" t="s">
        <v>23</v>
      </c>
      <c r="H60" s="2">
        <v>3</v>
      </c>
      <c r="I60" s="4">
        <v>3</v>
      </c>
    </row>
    <row r="61" spans="1:9" x14ac:dyDescent="0.25">
      <c r="A61" s="2" t="s">
        <v>93</v>
      </c>
      <c r="B61" s="2" t="s">
        <v>41</v>
      </c>
      <c r="C61" s="2">
        <v>12.6</v>
      </c>
      <c r="D61" s="2" t="s">
        <v>23</v>
      </c>
      <c r="E61" s="2">
        <v>2</v>
      </c>
      <c r="F61" s="2">
        <v>19</v>
      </c>
      <c r="G61" s="2" t="s">
        <v>21</v>
      </c>
      <c r="H61" s="2">
        <v>4</v>
      </c>
      <c r="I61" s="4">
        <v>2.666666666666667</v>
      </c>
    </row>
    <row r="62" spans="1:9" x14ac:dyDescent="0.25">
      <c r="A62" s="2" t="s">
        <v>94</v>
      </c>
      <c r="B62" s="2" t="s">
        <v>37</v>
      </c>
      <c r="C62" s="2">
        <v>26.6</v>
      </c>
      <c r="D62" s="2" t="s">
        <v>22</v>
      </c>
      <c r="E62" s="2">
        <v>4</v>
      </c>
      <c r="F62" s="2">
        <v>21</v>
      </c>
      <c r="G62" s="2" t="s">
        <v>27</v>
      </c>
      <c r="H62" s="2">
        <v>2</v>
      </c>
      <c r="I62" s="4">
        <v>3.333333333333333</v>
      </c>
    </row>
    <row r="63" spans="1:9" x14ac:dyDescent="0.25">
      <c r="A63" s="2" t="s">
        <v>95</v>
      </c>
      <c r="B63" s="2" t="s">
        <v>62</v>
      </c>
      <c r="C63" s="2">
        <v>10.7</v>
      </c>
      <c r="D63" s="2" t="s">
        <v>21</v>
      </c>
      <c r="E63" s="2">
        <v>1</v>
      </c>
      <c r="F63" s="2">
        <v>21</v>
      </c>
      <c r="G63" s="2" t="s">
        <v>27</v>
      </c>
      <c r="H63" s="2">
        <v>2</v>
      </c>
      <c r="I63" s="4">
        <v>1.333333333333333</v>
      </c>
    </row>
    <row r="64" spans="1:9" x14ac:dyDescent="0.25">
      <c r="A64" s="2" t="s">
        <v>96</v>
      </c>
      <c r="B64" s="2" t="s">
        <v>34</v>
      </c>
      <c r="C64" s="2">
        <v>15.5</v>
      </c>
      <c r="D64" s="2" t="s">
        <v>27</v>
      </c>
      <c r="E64" s="2">
        <v>3</v>
      </c>
      <c r="F64" s="2">
        <v>19</v>
      </c>
      <c r="G64" s="2" t="s">
        <v>21</v>
      </c>
      <c r="H64" s="2">
        <v>4</v>
      </c>
      <c r="I64" s="4">
        <v>3.333333333333333</v>
      </c>
    </row>
    <row r="65" spans="1:9" x14ac:dyDescent="0.25">
      <c r="A65" s="2" t="s">
        <v>97</v>
      </c>
      <c r="B65" s="2" t="s">
        <v>37</v>
      </c>
      <c r="C65" s="2">
        <v>18.600000000000001</v>
      </c>
      <c r="D65" s="2" t="s">
        <v>27</v>
      </c>
      <c r="E65" s="2">
        <v>3</v>
      </c>
      <c r="F65" s="2">
        <v>21</v>
      </c>
      <c r="G65" s="2" t="s">
        <v>27</v>
      </c>
      <c r="H65" s="2">
        <v>2</v>
      </c>
      <c r="I65" s="4">
        <v>2.666666666666667</v>
      </c>
    </row>
    <row r="66" spans="1:9" x14ac:dyDescent="0.25">
      <c r="A66" s="2" t="s">
        <v>98</v>
      </c>
      <c r="B66" s="2" t="s">
        <v>26</v>
      </c>
      <c r="C66" s="2">
        <v>12.5</v>
      </c>
      <c r="D66" s="2" t="s">
        <v>23</v>
      </c>
      <c r="E66" s="2">
        <v>2</v>
      </c>
      <c r="F66" s="2">
        <v>19</v>
      </c>
      <c r="G66" s="2" t="s">
        <v>21</v>
      </c>
      <c r="H66" s="2">
        <v>4</v>
      </c>
      <c r="I66" s="4">
        <v>2.666666666666667</v>
      </c>
    </row>
    <row r="67" spans="1:9" x14ac:dyDescent="0.25">
      <c r="A67" s="2" t="s">
        <v>99</v>
      </c>
      <c r="B67" s="2" t="s">
        <v>49</v>
      </c>
      <c r="C67" s="2">
        <v>9</v>
      </c>
      <c r="D67" s="2" t="s">
        <v>21</v>
      </c>
      <c r="E67" s="2">
        <v>1</v>
      </c>
      <c r="F67" s="2">
        <v>22</v>
      </c>
      <c r="G67" s="2" t="s">
        <v>27</v>
      </c>
      <c r="H67" s="2">
        <v>2</v>
      </c>
      <c r="I67" s="4">
        <v>1.333333333333333</v>
      </c>
    </row>
    <row r="68" spans="1:9" x14ac:dyDescent="0.25">
      <c r="A68" s="2" t="s">
        <v>100</v>
      </c>
      <c r="B68" s="2" t="s">
        <v>20</v>
      </c>
      <c r="C68" s="2">
        <v>17.100000000000001</v>
      </c>
      <c r="D68" s="2" t="s">
        <v>27</v>
      </c>
      <c r="E68" s="2">
        <v>3</v>
      </c>
      <c r="F68" s="2">
        <v>20</v>
      </c>
      <c r="G68" s="2" t="s">
        <v>23</v>
      </c>
      <c r="H68" s="2">
        <v>3</v>
      </c>
      <c r="I68" s="4">
        <v>3</v>
      </c>
    </row>
    <row r="69" spans="1:9" x14ac:dyDescent="0.25">
      <c r="A69" s="2" t="s">
        <v>101</v>
      </c>
      <c r="B69" s="2" t="s">
        <v>31</v>
      </c>
      <c r="C69" s="2">
        <v>10.5</v>
      </c>
      <c r="D69" s="2" t="s">
        <v>21</v>
      </c>
      <c r="E69" s="2">
        <v>1</v>
      </c>
      <c r="F69" s="2">
        <v>18</v>
      </c>
      <c r="G69" s="2" t="s">
        <v>21</v>
      </c>
      <c r="H69" s="2">
        <v>4</v>
      </c>
      <c r="I69" s="4">
        <v>2</v>
      </c>
    </row>
    <row r="70" spans="1:9" x14ac:dyDescent="0.25">
      <c r="A70" s="2" t="s">
        <v>102</v>
      </c>
      <c r="B70" s="2" t="s">
        <v>26</v>
      </c>
      <c r="C70" s="2">
        <v>13.1</v>
      </c>
      <c r="D70" s="2" t="s">
        <v>23</v>
      </c>
      <c r="E70" s="2">
        <v>2</v>
      </c>
      <c r="F70" s="2">
        <v>20</v>
      </c>
      <c r="G70" s="2" t="s">
        <v>23</v>
      </c>
      <c r="H70" s="2">
        <v>3</v>
      </c>
      <c r="I70" s="4">
        <v>2.333333333333333</v>
      </c>
    </row>
    <row r="71" spans="1:9" x14ac:dyDescent="0.25">
      <c r="A71" s="2" t="s">
        <v>103</v>
      </c>
      <c r="B71" s="2" t="s">
        <v>47</v>
      </c>
      <c r="C71" s="2">
        <v>14.5</v>
      </c>
      <c r="D71" s="2" t="s">
        <v>23</v>
      </c>
      <c r="E71" s="2">
        <v>2</v>
      </c>
      <c r="F71" s="2">
        <v>19</v>
      </c>
      <c r="G71" s="2" t="s">
        <v>21</v>
      </c>
      <c r="H71" s="2">
        <v>4</v>
      </c>
      <c r="I71" s="4">
        <v>2.666666666666667</v>
      </c>
    </row>
    <row r="72" spans="1:9" x14ac:dyDescent="0.25">
      <c r="A72" s="2" t="s">
        <v>104</v>
      </c>
      <c r="B72" s="2" t="s">
        <v>41</v>
      </c>
      <c r="C72" s="2">
        <v>10.5</v>
      </c>
      <c r="D72" s="2" t="s">
        <v>21</v>
      </c>
      <c r="E72" s="2">
        <v>1</v>
      </c>
      <c r="F72" s="2">
        <v>19</v>
      </c>
      <c r="G72" s="2" t="s">
        <v>21</v>
      </c>
      <c r="H72" s="2">
        <v>4</v>
      </c>
      <c r="I72" s="4">
        <v>2</v>
      </c>
    </row>
    <row r="73" spans="1:9" x14ac:dyDescent="0.25">
      <c r="A73" s="2" t="s">
        <v>105</v>
      </c>
      <c r="B73" s="2" t="s">
        <v>41</v>
      </c>
      <c r="C73" s="2">
        <v>27.1</v>
      </c>
      <c r="D73" s="2" t="s">
        <v>22</v>
      </c>
      <c r="E73" s="2">
        <v>4</v>
      </c>
      <c r="F73" s="2">
        <v>19</v>
      </c>
      <c r="G73" s="2" t="s">
        <v>21</v>
      </c>
      <c r="H73" s="2">
        <v>4</v>
      </c>
      <c r="I73" s="4">
        <v>4</v>
      </c>
    </row>
    <row r="74" spans="1:9" x14ac:dyDescent="0.25">
      <c r="A74" s="2" t="s">
        <v>106</v>
      </c>
      <c r="B74" s="2" t="s">
        <v>26</v>
      </c>
      <c r="C74" s="2">
        <v>21.1</v>
      </c>
      <c r="D74" s="2" t="s">
        <v>22</v>
      </c>
      <c r="E74" s="2">
        <v>4</v>
      </c>
      <c r="F74" s="2">
        <v>19</v>
      </c>
      <c r="G74" s="2" t="s">
        <v>21</v>
      </c>
      <c r="H74" s="2">
        <v>4</v>
      </c>
      <c r="I74" s="4">
        <v>4</v>
      </c>
    </row>
    <row r="75" spans="1:9" x14ac:dyDescent="0.25">
      <c r="A75" s="2" t="s">
        <v>107</v>
      </c>
      <c r="B75" s="2" t="s">
        <v>41</v>
      </c>
      <c r="C75" s="2">
        <v>23.7</v>
      </c>
      <c r="D75" s="2" t="s">
        <v>22</v>
      </c>
      <c r="E75" s="2">
        <v>4</v>
      </c>
      <c r="F75" s="2">
        <v>19</v>
      </c>
      <c r="G75" s="2" t="s">
        <v>21</v>
      </c>
      <c r="H75" s="2">
        <v>4</v>
      </c>
      <c r="I75" s="4">
        <v>4</v>
      </c>
    </row>
    <row r="76" spans="1:9" x14ac:dyDescent="0.25">
      <c r="A76" s="2" t="s">
        <v>108</v>
      </c>
      <c r="B76" s="2" t="s">
        <v>41</v>
      </c>
      <c r="C76" s="2">
        <v>19.100000000000001</v>
      </c>
      <c r="D76" s="2" t="s">
        <v>22</v>
      </c>
      <c r="E76" s="2">
        <v>4</v>
      </c>
      <c r="F76" s="2">
        <v>20</v>
      </c>
      <c r="G76" s="2" t="s">
        <v>23</v>
      </c>
      <c r="H76" s="2">
        <v>3</v>
      </c>
      <c r="I76" s="4">
        <v>3.666666666666667</v>
      </c>
    </row>
    <row r="77" spans="1:9" x14ac:dyDescent="0.25">
      <c r="A77" s="2" t="s">
        <v>109</v>
      </c>
      <c r="B77" s="2" t="s">
        <v>34</v>
      </c>
      <c r="C77" s="2">
        <v>16.399999999999999</v>
      </c>
      <c r="D77" s="2" t="s">
        <v>27</v>
      </c>
      <c r="E77" s="2">
        <v>3</v>
      </c>
      <c r="F77" s="2">
        <v>21</v>
      </c>
      <c r="G77" s="2" t="s">
        <v>27</v>
      </c>
      <c r="H77" s="2">
        <v>2</v>
      </c>
      <c r="I77" s="4">
        <v>2.666666666666667</v>
      </c>
    </row>
    <row r="78" spans="1:9" x14ac:dyDescent="0.25">
      <c r="A78" s="2" t="s">
        <v>110</v>
      </c>
      <c r="B78" s="2" t="s">
        <v>37</v>
      </c>
      <c r="C78" s="2">
        <v>22.6</v>
      </c>
      <c r="D78" s="2" t="s">
        <v>22</v>
      </c>
      <c r="E78" s="2">
        <v>4</v>
      </c>
      <c r="F78" s="2">
        <v>18</v>
      </c>
      <c r="G78" s="2" t="s">
        <v>21</v>
      </c>
      <c r="H78" s="2">
        <v>4</v>
      </c>
      <c r="I78" s="4">
        <v>4</v>
      </c>
    </row>
    <row r="79" spans="1:9" x14ac:dyDescent="0.25">
      <c r="A79" s="2" t="s">
        <v>111</v>
      </c>
      <c r="B79" s="2" t="s">
        <v>26</v>
      </c>
      <c r="C79" s="2">
        <v>12.1</v>
      </c>
      <c r="D79" s="2" t="s">
        <v>23</v>
      </c>
      <c r="E79" s="2">
        <v>2</v>
      </c>
      <c r="F79" s="2">
        <v>21</v>
      </c>
      <c r="G79" s="2" t="s">
        <v>27</v>
      </c>
      <c r="H79" s="2">
        <v>2</v>
      </c>
      <c r="I79" s="4">
        <v>2</v>
      </c>
    </row>
    <row r="80" spans="1:9" x14ac:dyDescent="0.25">
      <c r="A80" s="2" t="s">
        <v>112</v>
      </c>
      <c r="B80" s="2" t="s">
        <v>37</v>
      </c>
      <c r="C80" s="2">
        <v>10.9</v>
      </c>
      <c r="D80" s="2" t="s">
        <v>21</v>
      </c>
      <c r="E80" s="2">
        <v>1</v>
      </c>
      <c r="F80" s="2">
        <v>21</v>
      </c>
      <c r="G80" s="2" t="s">
        <v>27</v>
      </c>
      <c r="H80" s="2">
        <v>2</v>
      </c>
      <c r="I80" s="4">
        <v>1.333333333333333</v>
      </c>
    </row>
    <row r="81" spans="1:9" x14ac:dyDescent="0.25">
      <c r="A81" s="2" t="s">
        <v>113</v>
      </c>
      <c r="B81" s="2" t="s">
        <v>31</v>
      </c>
      <c r="C81" s="2">
        <v>15.6</v>
      </c>
      <c r="D81" s="2" t="s">
        <v>27</v>
      </c>
      <c r="E81" s="2">
        <v>3</v>
      </c>
      <c r="F81" s="2">
        <v>19</v>
      </c>
      <c r="G81" s="2" t="s">
        <v>21</v>
      </c>
      <c r="H81" s="2">
        <v>4</v>
      </c>
      <c r="I81" s="4">
        <v>3.333333333333333</v>
      </c>
    </row>
    <row r="82" spans="1:9" x14ac:dyDescent="0.25">
      <c r="A82" s="2" t="s">
        <v>114</v>
      </c>
      <c r="B82" s="2" t="s">
        <v>20</v>
      </c>
      <c r="C82" s="2">
        <v>17.2</v>
      </c>
      <c r="D82" s="2" t="s">
        <v>27</v>
      </c>
      <c r="E82" s="2">
        <v>3</v>
      </c>
      <c r="F82" s="2">
        <v>18</v>
      </c>
      <c r="G82" s="2" t="s">
        <v>21</v>
      </c>
      <c r="H82" s="2">
        <v>4</v>
      </c>
      <c r="I82" s="4">
        <v>3.333333333333333</v>
      </c>
    </row>
    <row r="83" spans="1:9" x14ac:dyDescent="0.25">
      <c r="A83" s="2" t="s">
        <v>115</v>
      </c>
      <c r="B83" s="2" t="s">
        <v>47</v>
      </c>
      <c r="C83" s="2">
        <v>19.5</v>
      </c>
      <c r="D83" s="2" t="s">
        <v>22</v>
      </c>
      <c r="E83" s="2">
        <v>4</v>
      </c>
      <c r="F83" s="2">
        <v>19</v>
      </c>
      <c r="G83" s="2" t="s">
        <v>21</v>
      </c>
      <c r="H83" s="2">
        <v>4</v>
      </c>
      <c r="I83" s="4">
        <v>4</v>
      </c>
    </row>
    <row r="84" spans="1:9" x14ac:dyDescent="0.25">
      <c r="A84" s="2" t="s">
        <v>116</v>
      </c>
      <c r="B84" s="2" t="s">
        <v>20</v>
      </c>
      <c r="C84" s="2">
        <v>10.4</v>
      </c>
      <c r="D84" s="2" t="s">
        <v>21</v>
      </c>
      <c r="E84" s="2">
        <v>1</v>
      </c>
      <c r="F84" s="2">
        <v>20</v>
      </c>
      <c r="G84" s="2" t="s">
        <v>23</v>
      </c>
      <c r="H84" s="2">
        <v>3</v>
      </c>
      <c r="I84" s="4">
        <v>1.666666666666667</v>
      </c>
    </row>
    <row r="85" spans="1:9" x14ac:dyDescent="0.25">
      <c r="A85" s="2" t="s">
        <v>117</v>
      </c>
      <c r="B85" s="2" t="s">
        <v>41</v>
      </c>
      <c r="C85" s="2">
        <v>16.100000000000001</v>
      </c>
      <c r="D85" s="2" t="s">
        <v>27</v>
      </c>
      <c r="E85" s="2">
        <v>3</v>
      </c>
      <c r="F85" s="2">
        <v>20</v>
      </c>
      <c r="G85" s="2" t="s">
        <v>23</v>
      </c>
      <c r="H85" s="2">
        <v>3</v>
      </c>
      <c r="I85" s="4">
        <v>3</v>
      </c>
    </row>
    <row r="86" spans="1:9" x14ac:dyDescent="0.25">
      <c r="A86" s="2" t="s">
        <v>118</v>
      </c>
      <c r="B86" s="2" t="s">
        <v>37</v>
      </c>
      <c r="C86" s="2">
        <v>25.1</v>
      </c>
      <c r="D86" s="2" t="s">
        <v>22</v>
      </c>
      <c r="E86" s="2">
        <v>4</v>
      </c>
      <c r="F86" s="2">
        <v>20</v>
      </c>
      <c r="G86" s="2" t="s">
        <v>23</v>
      </c>
      <c r="H86" s="2">
        <v>3</v>
      </c>
      <c r="I86" s="4">
        <v>3.666666666666667</v>
      </c>
    </row>
    <row r="87" spans="1:9" x14ac:dyDescent="0.25">
      <c r="A87" s="2" t="s">
        <v>119</v>
      </c>
      <c r="B87" s="2" t="s">
        <v>37</v>
      </c>
      <c r="C87" s="2">
        <v>12</v>
      </c>
      <c r="D87" s="2" t="s">
        <v>23</v>
      </c>
      <c r="E87" s="2">
        <v>2</v>
      </c>
      <c r="F87" s="2">
        <v>24</v>
      </c>
      <c r="G87" s="2" t="s">
        <v>27</v>
      </c>
      <c r="H87" s="2">
        <v>2</v>
      </c>
      <c r="I87" s="4">
        <v>2</v>
      </c>
    </row>
    <row r="88" spans="1:9" x14ac:dyDescent="0.25">
      <c r="A88" s="2" t="s">
        <v>120</v>
      </c>
      <c r="B88" s="2" t="s">
        <v>26</v>
      </c>
      <c r="C88" s="2">
        <v>13</v>
      </c>
      <c r="D88" s="2" t="s">
        <v>23</v>
      </c>
      <c r="E88" s="2">
        <v>2</v>
      </c>
      <c r="F88" s="2">
        <v>19</v>
      </c>
      <c r="G88" s="2" t="s">
        <v>21</v>
      </c>
      <c r="H88" s="2">
        <v>4</v>
      </c>
      <c r="I88" s="4">
        <v>2.666666666666667</v>
      </c>
    </row>
    <row r="89" spans="1:9" x14ac:dyDescent="0.25">
      <c r="A89" s="2" t="s">
        <v>121</v>
      </c>
      <c r="B89" s="2" t="s">
        <v>31</v>
      </c>
      <c r="C89" s="2">
        <v>13.6</v>
      </c>
      <c r="D89" s="2" t="s">
        <v>23</v>
      </c>
      <c r="E89" s="2">
        <v>2</v>
      </c>
      <c r="F89" s="2">
        <v>20</v>
      </c>
      <c r="G89" s="2" t="s">
        <v>23</v>
      </c>
      <c r="H89" s="2">
        <v>3</v>
      </c>
      <c r="I89" s="4">
        <v>2.333333333333333</v>
      </c>
    </row>
    <row r="90" spans="1:9" x14ac:dyDescent="0.25">
      <c r="A90" s="2" t="s">
        <v>122</v>
      </c>
      <c r="B90" s="2" t="s">
        <v>62</v>
      </c>
      <c r="C90" s="2">
        <v>11.6</v>
      </c>
      <c r="D90" s="2" t="s">
        <v>23</v>
      </c>
      <c r="E90" s="2">
        <v>2</v>
      </c>
      <c r="F90" s="2">
        <v>19</v>
      </c>
      <c r="G90" s="2" t="s">
        <v>21</v>
      </c>
      <c r="H90" s="2">
        <v>4</v>
      </c>
      <c r="I90" s="4">
        <v>2.666666666666667</v>
      </c>
    </row>
    <row r="91" spans="1:9" x14ac:dyDescent="0.25">
      <c r="A91" s="2" t="s">
        <v>123</v>
      </c>
      <c r="B91" s="2" t="s">
        <v>31</v>
      </c>
      <c r="C91" s="2">
        <v>6.9</v>
      </c>
      <c r="D91" s="2" t="s">
        <v>21</v>
      </c>
      <c r="E91" s="2">
        <v>1</v>
      </c>
      <c r="F91" s="2">
        <v>18</v>
      </c>
      <c r="G91" s="2" t="s">
        <v>21</v>
      </c>
      <c r="H91" s="2">
        <v>4</v>
      </c>
      <c r="I91" s="4">
        <v>2</v>
      </c>
    </row>
    <row r="92" spans="1:9" x14ac:dyDescent="0.25">
      <c r="A92" s="2" t="s">
        <v>124</v>
      </c>
      <c r="B92" s="2" t="s">
        <v>37</v>
      </c>
      <c r="C92" s="2">
        <v>10.199999999999999</v>
      </c>
      <c r="D92" s="2" t="s">
        <v>21</v>
      </c>
      <c r="E92" s="2">
        <v>1</v>
      </c>
      <c r="F92" s="2">
        <v>18</v>
      </c>
      <c r="G92" s="2" t="s">
        <v>21</v>
      </c>
      <c r="H92" s="2">
        <v>4</v>
      </c>
      <c r="I92" s="4">
        <v>2</v>
      </c>
    </row>
    <row r="93" spans="1:9" x14ac:dyDescent="0.25">
      <c r="A93" s="2" t="s">
        <v>125</v>
      </c>
      <c r="B93" s="2" t="s">
        <v>62</v>
      </c>
      <c r="C93" s="2">
        <v>10.5</v>
      </c>
      <c r="D93" s="2" t="s">
        <v>21</v>
      </c>
      <c r="E93" s="2">
        <v>1</v>
      </c>
      <c r="F93" s="2">
        <v>22</v>
      </c>
      <c r="G93" s="2" t="s">
        <v>27</v>
      </c>
      <c r="H93" s="2">
        <v>2</v>
      </c>
      <c r="I93" s="4">
        <v>1.333333333333333</v>
      </c>
    </row>
    <row r="94" spans="1:9" x14ac:dyDescent="0.25">
      <c r="A94" s="2" t="s">
        <v>126</v>
      </c>
      <c r="B94" s="2" t="s">
        <v>31</v>
      </c>
      <c r="C94" s="2">
        <v>18.2</v>
      </c>
      <c r="D94" s="2" t="s">
        <v>27</v>
      </c>
      <c r="E94" s="2">
        <v>3</v>
      </c>
      <c r="F94" s="2">
        <v>19</v>
      </c>
      <c r="G94" s="2" t="s">
        <v>21</v>
      </c>
      <c r="H94" s="2">
        <v>4</v>
      </c>
      <c r="I94" s="4">
        <v>3.333333333333333</v>
      </c>
    </row>
    <row r="95" spans="1:9" x14ac:dyDescent="0.25">
      <c r="A95" s="2" t="s">
        <v>127</v>
      </c>
      <c r="B95" s="2" t="s">
        <v>37</v>
      </c>
      <c r="C95" s="2">
        <v>12.3</v>
      </c>
      <c r="D95" s="2" t="s">
        <v>23</v>
      </c>
      <c r="E95" s="2">
        <v>2</v>
      </c>
      <c r="F95" s="2">
        <v>18</v>
      </c>
      <c r="G95" s="2" t="s">
        <v>21</v>
      </c>
      <c r="H95" s="2">
        <v>4</v>
      </c>
      <c r="I95" s="4">
        <v>2.666666666666667</v>
      </c>
    </row>
    <row r="96" spans="1:9" x14ac:dyDescent="0.25">
      <c r="A96" s="2" t="s">
        <v>128</v>
      </c>
      <c r="B96" s="2" t="s">
        <v>49</v>
      </c>
      <c r="C96" s="2">
        <v>11.8</v>
      </c>
      <c r="D96" s="2" t="s">
        <v>23</v>
      </c>
      <c r="E96" s="2">
        <v>2</v>
      </c>
      <c r="F96" s="2">
        <v>21</v>
      </c>
      <c r="G96" s="2" t="s">
        <v>27</v>
      </c>
      <c r="H96" s="2">
        <v>2</v>
      </c>
      <c r="I96" s="4">
        <v>2</v>
      </c>
    </row>
    <row r="97" spans="1:9" x14ac:dyDescent="0.25">
      <c r="A97" s="2" t="s">
        <v>129</v>
      </c>
      <c r="B97" s="2" t="s">
        <v>29</v>
      </c>
      <c r="C97" s="2">
        <v>13.1</v>
      </c>
      <c r="D97" s="2" t="s">
        <v>23</v>
      </c>
      <c r="E97" s="2">
        <v>2</v>
      </c>
      <c r="F97" s="2">
        <v>20</v>
      </c>
      <c r="G97" s="2" t="s">
        <v>23</v>
      </c>
      <c r="H97" s="2">
        <v>3</v>
      </c>
      <c r="I97" s="4">
        <v>2.333333333333333</v>
      </c>
    </row>
    <row r="98" spans="1:9" x14ac:dyDescent="0.25">
      <c r="A98" s="2" t="s">
        <v>130</v>
      </c>
      <c r="B98" s="2" t="s">
        <v>20</v>
      </c>
      <c r="C98" s="2">
        <v>19.100000000000001</v>
      </c>
      <c r="D98" s="2" t="s">
        <v>22</v>
      </c>
      <c r="E98" s="2">
        <v>4</v>
      </c>
      <c r="F98" s="2">
        <v>20</v>
      </c>
      <c r="G98" s="2" t="s">
        <v>23</v>
      </c>
      <c r="H98" s="2">
        <v>3</v>
      </c>
      <c r="I98" s="4">
        <v>3.666666666666667</v>
      </c>
    </row>
    <row r="99" spans="1:9" x14ac:dyDescent="0.25">
      <c r="A99" s="2" t="s">
        <v>131</v>
      </c>
      <c r="B99" s="2" t="s">
        <v>49</v>
      </c>
      <c r="C99" s="2">
        <v>13.1</v>
      </c>
      <c r="D99" s="2" t="s">
        <v>23</v>
      </c>
      <c r="E99" s="2">
        <v>2</v>
      </c>
      <c r="F99" s="2">
        <v>21</v>
      </c>
      <c r="G99" s="2" t="s">
        <v>27</v>
      </c>
      <c r="H99" s="2">
        <v>2</v>
      </c>
      <c r="I99" s="4">
        <v>2</v>
      </c>
    </row>
    <row r="100" spans="1:9" x14ac:dyDescent="0.25">
      <c r="A100" s="2" t="s">
        <v>132</v>
      </c>
      <c r="B100" s="2" t="s">
        <v>49</v>
      </c>
      <c r="C100" s="2">
        <v>19</v>
      </c>
      <c r="D100" s="2" t="s">
        <v>22</v>
      </c>
      <c r="E100" s="2">
        <v>4</v>
      </c>
      <c r="F100" s="2">
        <v>20</v>
      </c>
      <c r="G100" s="2" t="s">
        <v>23</v>
      </c>
      <c r="H100" s="2">
        <v>3</v>
      </c>
      <c r="I100" s="4">
        <v>3.666666666666667</v>
      </c>
    </row>
    <row r="101" spans="1:9" x14ac:dyDescent="0.25">
      <c r="B101" s="2" t="s">
        <v>34</v>
      </c>
      <c r="C101" s="2">
        <v>27.4</v>
      </c>
      <c r="D101" s="2" t="s">
        <v>22</v>
      </c>
      <c r="E101" s="2">
        <v>4</v>
      </c>
      <c r="F101" s="2">
        <v>18</v>
      </c>
      <c r="G101" s="2" t="s">
        <v>21</v>
      </c>
      <c r="H101" s="2">
        <v>4</v>
      </c>
      <c r="I101" s="4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17DB-E18F-49FB-BF61-A1D8DDFD3418}">
  <dimension ref="A1:U101"/>
  <sheetViews>
    <sheetView topLeftCell="I1" workbookViewId="0">
      <selection activeCell="O1" sqref="O1"/>
    </sheetView>
  </sheetViews>
  <sheetFormatPr defaultRowHeight="15" x14ac:dyDescent="0.25"/>
  <cols>
    <col min="3" max="3" width="39.7109375" customWidth="1"/>
    <col min="6" max="6" width="43.28515625" customWidth="1"/>
    <col min="9" max="9" width="35.5703125" customWidth="1"/>
    <col min="12" max="12" width="43" customWidth="1"/>
    <col min="15" max="15" width="31" customWidth="1"/>
  </cols>
  <sheetData>
    <row r="1" spans="1:21" x14ac:dyDescent="0.25">
      <c r="A1" s="5" t="s">
        <v>0</v>
      </c>
      <c r="B1" s="5" t="s">
        <v>1</v>
      </c>
      <c r="C1" s="5" t="s">
        <v>244</v>
      </c>
      <c r="D1" s="5" t="s">
        <v>243</v>
      </c>
      <c r="E1" s="5" t="s">
        <v>242</v>
      </c>
      <c r="F1" s="5" t="s">
        <v>241</v>
      </c>
      <c r="G1" s="5" t="s">
        <v>240</v>
      </c>
      <c r="H1" s="5" t="s">
        <v>239</v>
      </c>
      <c r="I1" s="5" t="s">
        <v>238</v>
      </c>
      <c r="J1" s="5" t="s">
        <v>237</v>
      </c>
      <c r="K1" s="5" t="s">
        <v>236</v>
      </c>
      <c r="L1" s="5" t="s">
        <v>235</v>
      </c>
      <c r="M1" s="5" t="s">
        <v>234</v>
      </c>
      <c r="N1" s="5" t="s">
        <v>233</v>
      </c>
      <c r="O1" s="5" t="s">
        <v>232</v>
      </c>
      <c r="P1" s="5" t="s">
        <v>231</v>
      </c>
      <c r="Q1" s="5" t="s">
        <v>230</v>
      </c>
      <c r="R1" s="5" t="s">
        <v>229</v>
      </c>
      <c r="S1" s="5" t="s">
        <v>228</v>
      </c>
      <c r="T1" s="5" t="s">
        <v>227</v>
      </c>
      <c r="U1" s="5" t="s">
        <v>17</v>
      </c>
    </row>
    <row r="2" spans="1:21" x14ac:dyDescent="0.25">
      <c r="A2" t="s">
        <v>19</v>
      </c>
      <c r="B2" t="s">
        <v>20</v>
      </c>
      <c r="C2">
        <v>31</v>
      </c>
      <c r="D2" t="s">
        <v>21</v>
      </c>
      <c r="E2">
        <v>4</v>
      </c>
      <c r="F2">
        <v>16</v>
      </c>
      <c r="G2" t="s">
        <v>23</v>
      </c>
      <c r="H2">
        <v>3</v>
      </c>
      <c r="I2">
        <v>4.5</v>
      </c>
      <c r="J2" t="s">
        <v>23</v>
      </c>
      <c r="K2">
        <v>3</v>
      </c>
      <c r="L2">
        <v>2.9</v>
      </c>
      <c r="M2" t="s">
        <v>21</v>
      </c>
      <c r="N2">
        <v>4</v>
      </c>
      <c r="O2" t="s">
        <v>226</v>
      </c>
      <c r="P2" t="s">
        <v>21</v>
      </c>
      <c r="Q2">
        <v>4</v>
      </c>
      <c r="R2">
        <v>18</v>
      </c>
      <c r="S2" t="s">
        <v>23</v>
      </c>
      <c r="T2">
        <v>3</v>
      </c>
      <c r="U2">
        <v>3.4285714285714279</v>
      </c>
    </row>
    <row r="3" spans="1:21" x14ac:dyDescent="0.25">
      <c r="A3" t="s">
        <v>25</v>
      </c>
      <c r="B3" t="s">
        <v>26</v>
      </c>
      <c r="C3">
        <v>32</v>
      </c>
      <c r="D3" t="s">
        <v>23</v>
      </c>
      <c r="E3">
        <v>3</v>
      </c>
      <c r="F3">
        <v>16</v>
      </c>
      <c r="G3" t="s">
        <v>23</v>
      </c>
      <c r="H3">
        <v>3</v>
      </c>
      <c r="I3">
        <v>4.4000000000000004</v>
      </c>
      <c r="J3" t="s">
        <v>21</v>
      </c>
      <c r="K3">
        <v>4</v>
      </c>
      <c r="L3">
        <v>3.2</v>
      </c>
      <c r="M3" t="s">
        <v>23</v>
      </c>
      <c r="N3">
        <v>3</v>
      </c>
      <c r="O3" t="s">
        <v>225</v>
      </c>
      <c r="P3" t="s">
        <v>22</v>
      </c>
      <c r="Q3">
        <v>1</v>
      </c>
      <c r="R3">
        <v>18</v>
      </c>
      <c r="S3" t="s">
        <v>23</v>
      </c>
      <c r="T3">
        <v>3</v>
      </c>
      <c r="U3">
        <v>3</v>
      </c>
    </row>
    <row r="4" spans="1:21" x14ac:dyDescent="0.25">
      <c r="A4" t="s">
        <v>28</v>
      </c>
      <c r="B4" t="s">
        <v>29</v>
      </c>
      <c r="C4">
        <v>31</v>
      </c>
      <c r="D4" t="s">
        <v>21</v>
      </c>
      <c r="E4">
        <v>4</v>
      </c>
      <c r="F4">
        <v>15</v>
      </c>
      <c r="G4" t="s">
        <v>21</v>
      </c>
      <c r="H4">
        <v>4</v>
      </c>
      <c r="I4">
        <v>4.4000000000000004</v>
      </c>
      <c r="J4" t="s">
        <v>21</v>
      </c>
      <c r="K4">
        <v>4</v>
      </c>
      <c r="L4">
        <v>3.1</v>
      </c>
      <c r="M4" t="s">
        <v>23</v>
      </c>
      <c r="N4">
        <v>3</v>
      </c>
      <c r="O4" t="s">
        <v>224</v>
      </c>
      <c r="P4" t="s">
        <v>22</v>
      </c>
      <c r="Q4">
        <v>1</v>
      </c>
      <c r="R4">
        <v>24</v>
      </c>
      <c r="S4" t="s">
        <v>22</v>
      </c>
      <c r="T4">
        <v>1</v>
      </c>
      <c r="U4">
        <v>3</v>
      </c>
    </row>
    <row r="5" spans="1:21" x14ac:dyDescent="0.25">
      <c r="A5" t="s">
        <v>30</v>
      </c>
      <c r="B5" t="s">
        <v>31</v>
      </c>
      <c r="C5">
        <v>35</v>
      </c>
      <c r="D5" t="s">
        <v>27</v>
      </c>
      <c r="E5">
        <v>2</v>
      </c>
      <c r="F5">
        <v>17</v>
      </c>
      <c r="G5" t="s">
        <v>27</v>
      </c>
      <c r="H5">
        <v>2</v>
      </c>
      <c r="I5">
        <v>4.4000000000000004</v>
      </c>
      <c r="J5" t="s">
        <v>21</v>
      </c>
      <c r="K5">
        <v>4</v>
      </c>
      <c r="L5">
        <v>3.2</v>
      </c>
      <c r="M5" t="s">
        <v>23</v>
      </c>
      <c r="N5">
        <v>3</v>
      </c>
      <c r="O5" t="s">
        <v>223</v>
      </c>
      <c r="P5" t="s">
        <v>22</v>
      </c>
      <c r="Q5">
        <v>1</v>
      </c>
      <c r="R5">
        <v>28</v>
      </c>
      <c r="S5" t="s">
        <v>22</v>
      </c>
      <c r="T5">
        <v>1</v>
      </c>
      <c r="U5">
        <v>2.4285714285714279</v>
      </c>
    </row>
    <row r="6" spans="1:21" x14ac:dyDescent="0.25">
      <c r="A6" t="s">
        <v>32</v>
      </c>
      <c r="B6" t="s">
        <v>20</v>
      </c>
      <c r="C6">
        <v>32</v>
      </c>
      <c r="D6" t="s">
        <v>23</v>
      </c>
      <c r="E6">
        <v>3</v>
      </c>
      <c r="F6">
        <v>16</v>
      </c>
      <c r="G6" t="s">
        <v>23</v>
      </c>
      <c r="H6">
        <v>3</v>
      </c>
      <c r="I6">
        <v>5.2</v>
      </c>
      <c r="J6" t="s">
        <v>22</v>
      </c>
      <c r="K6">
        <v>1</v>
      </c>
      <c r="L6">
        <v>3.6</v>
      </c>
      <c r="M6" t="s">
        <v>22</v>
      </c>
      <c r="N6">
        <v>1</v>
      </c>
      <c r="O6" t="s">
        <v>222</v>
      </c>
      <c r="P6" t="s">
        <v>23</v>
      </c>
      <c r="Q6">
        <v>3</v>
      </c>
      <c r="R6">
        <v>18</v>
      </c>
      <c r="S6" t="s">
        <v>23</v>
      </c>
      <c r="T6">
        <v>3</v>
      </c>
      <c r="U6">
        <v>2.1428571428571428</v>
      </c>
    </row>
    <row r="7" spans="1:21" x14ac:dyDescent="0.25">
      <c r="A7" t="s">
        <v>33</v>
      </c>
      <c r="B7" t="s">
        <v>34</v>
      </c>
      <c r="C7">
        <v>32</v>
      </c>
      <c r="D7" t="s">
        <v>23</v>
      </c>
      <c r="E7">
        <v>3</v>
      </c>
      <c r="F7">
        <v>15</v>
      </c>
      <c r="G7" t="s">
        <v>21</v>
      </c>
      <c r="H7">
        <v>4</v>
      </c>
      <c r="I7">
        <v>4.7</v>
      </c>
      <c r="J7" t="s">
        <v>27</v>
      </c>
      <c r="K7">
        <v>2</v>
      </c>
      <c r="L7">
        <v>3.2</v>
      </c>
      <c r="M7" t="s">
        <v>23</v>
      </c>
      <c r="N7">
        <v>3</v>
      </c>
      <c r="Q7">
        <v>0</v>
      </c>
      <c r="R7">
        <v>21</v>
      </c>
      <c r="S7" t="s">
        <v>22</v>
      </c>
      <c r="T7">
        <v>1</v>
      </c>
      <c r="U7">
        <v>2.1428571428571428</v>
      </c>
    </row>
    <row r="8" spans="1:21" x14ac:dyDescent="0.25">
      <c r="A8" t="s">
        <v>35</v>
      </c>
      <c r="B8" t="s">
        <v>29</v>
      </c>
      <c r="C8">
        <v>33</v>
      </c>
      <c r="D8" t="s">
        <v>27</v>
      </c>
      <c r="E8">
        <v>2</v>
      </c>
      <c r="F8">
        <v>16</v>
      </c>
      <c r="G8" t="s">
        <v>23</v>
      </c>
      <c r="H8">
        <v>3</v>
      </c>
      <c r="I8">
        <v>4.5999999999999996</v>
      </c>
      <c r="J8" t="s">
        <v>23</v>
      </c>
      <c r="K8">
        <v>3</v>
      </c>
      <c r="L8">
        <v>3.1</v>
      </c>
      <c r="M8" t="s">
        <v>23</v>
      </c>
      <c r="N8">
        <v>3</v>
      </c>
      <c r="O8" t="s">
        <v>221</v>
      </c>
      <c r="P8" t="s">
        <v>27</v>
      </c>
      <c r="Q8">
        <v>2</v>
      </c>
      <c r="R8">
        <v>16</v>
      </c>
      <c r="S8" t="s">
        <v>21</v>
      </c>
      <c r="T8">
        <v>4</v>
      </c>
      <c r="U8">
        <v>2.8571428571428572</v>
      </c>
    </row>
    <row r="9" spans="1:21" x14ac:dyDescent="0.25">
      <c r="A9" t="s">
        <v>36</v>
      </c>
      <c r="B9" t="s">
        <v>37</v>
      </c>
      <c r="C9">
        <v>30</v>
      </c>
      <c r="D9" t="s">
        <v>21</v>
      </c>
      <c r="E9">
        <v>4</v>
      </c>
      <c r="F9">
        <v>15</v>
      </c>
      <c r="G9" t="s">
        <v>21</v>
      </c>
      <c r="H9">
        <v>4</v>
      </c>
      <c r="I9">
        <v>5.0999999999999996</v>
      </c>
      <c r="J9" t="s">
        <v>22</v>
      </c>
      <c r="K9">
        <v>1</v>
      </c>
      <c r="L9">
        <v>3.4</v>
      </c>
      <c r="M9" t="s">
        <v>22</v>
      </c>
      <c r="N9">
        <v>1</v>
      </c>
      <c r="O9" t="s">
        <v>220</v>
      </c>
      <c r="P9" t="s">
        <v>21</v>
      </c>
      <c r="Q9">
        <v>4</v>
      </c>
      <c r="R9">
        <v>12</v>
      </c>
      <c r="S9" t="s">
        <v>21</v>
      </c>
      <c r="T9">
        <v>4</v>
      </c>
      <c r="U9">
        <v>2.714285714285714</v>
      </c>
    </row>
    <row r="10" spans="1:21" x14ac:dyDescent="0.25">
      <c r="A10" t="s">
        <v>38</v>
      </c>
      <c r="B10" t="s">
        <v>29</v>
      </c>
      <c r="C10">
        <v>29</v>
      </c>
      <c r="D10" t="s">
        <v>21</v>
      </c>
      <c r="E10">
        <v>4</v>
      </c>
      <c r="F10">
        <v>14</v>
      </c>
      <c r="G10" t="s">
        <v>21</v>
      </c>
      <c r="H10">
        <v>4</v>
      </c>
      <c r="I10">
        <v>4.9000000000000004</v>
      </c>
      <c r="J10" t="s">
        <v>22</v>
      </c>
      <c r="K10">
        <v>1</v>
      </c>
      <c r="L10">
        <v>3.1</v>
      </c>
      <c r="M10" t="s">
        <v>23</v>
      </c>
      <c r="N10">
        <v>3</v>
      </c>
      <c r="O10" t="s">
        <v>219</v>
      </c>
      <c r="P10" t="s">
        <v>27</v>
      </c>
      <c r="Q10">
        <v>2</v>
      </c>
      <c r="R10">
        <v>11</v>
      </c>
      <c r="S10" t="s">
        <v>21</v>
      </c>
      <c r="T10">
        <v>4</v>
      </c>
      <c r="U10">
        <v>2.714285714285714</v>
      </c>
    </row>
    <row r="11" spans="1:21" x14ac:dyDescent="0.25">
      <c r="A11" t="s">
        <v>39</v>
      </c>
      <c r="B11" t="s">
        <v>29</v>
      </c>
      <c r="C11">
        <v>32</v>
      </c>
      <c r="D11" t="s">
        <v>23</v>
      </c>
      <c r="E11">
        <v>3</v>
      </c>
      <c r="F11">
        <v>15</v>
      </c>
      <c r="G11" t="s">
        <v>21</v>
      </c>
      <c r="H11">
        <v>4</v>
      </c>
      <c r="I11">
        <v>4.2</v>
      </c>
      <c r="J11" t="s">
        <v>21</v>
      </c>
      <c r="K11">
        <v>4</v>
      </c>
      <c r="L11">
        <v>2.8</v>
      </c>
      <c r="M11" t="s">
        <v>21</v>
      </c>
      <c r="N11">
        <v>4</v>
      </c>
      <c r="O11" t="s">
        <v>218</v>
      </c>
      <c r="P11" t="s">
        <v>21</v>
      </c>
      <c r="Q11">
        <v>4</v>
      </c>
      <c r="R11">
        <v>13</v>
      </c>
      <c r="S11" t="s">
        <v>21</v>
      </c>
      <c r="T11">
        <v>4</v>
      </c>
      <c r="U11">
        <v>3.8571428571428572</v>
      </c>
    </row>
    <row r="12" spans="1:21" x14ac:dyDescent="0.25">
      <c r="A12" t="s">
        <v>40</v>
      </c>
      <c r="B12" t="s">
        <v>41</v>
      </c>
      <c r="C12">
        <v>31</v>
      </c>
      <c r="D12" t="s">
        <v>21</v>
      </c>
      <c r="E12">
        <v>4</v>
      </c>
      <c r="F12">
        <v>14</v>
      </c>
      <c r="G12" t="s">
        <v>21</v>
      </c>
      <c r="H12">
        <v>4</v>
      </c>
      <c r="I12">
        <v>4.7</v>
      </c>
      <c r="J12" t="s">
        <v>27</v>
      </c>
      <c r="K12">
        <v>2</v>
      </c>
      <c r="L12">
        <v>3</v>
      </c>
      <c r="M12" t="s">
        <v>21</v>
      </c>
      <c r="N12">
        <v>4</v>
      </c>
      <c r="O12" t="s">
        <v>217</v>
      </c>
      <c r="P12" t="s">
        <v>23</v>
      </c>
      <c r="Q12">
        <v>3</v>
      </c>
      <c r="R12">
        <v>18</v>
      </c>
      <c r="S12" t="s">
        <v>23</v>
      </c>
      <c r="T12">
        <v>3</v>
      </c>
      <c r="U12">
        <v>3.1428571428571419</v>
      </c>
    </row>
    <row r="13" spans="1:21" x14ac:dyDescent="0.25">
      <c r="A13" t="s">
        <v>42</v>
      </c>
      <c r="B13" t="s">
        <v>29</v>
      </c>
      <c r="C13">
        <v>31</v>
      </c>
      <c r="D13" t="s">
        <v>21</v>
      </c>
      <c r="E13">
        <v>4</v>
      </c>
      <c r="F13">
        <v>16</v>
      </c>
      <c r="G13" t="s">
        <v>23</v>
      </c>
      <c r="H13">
        <v>3</v>
      </c>
      <c r="I13">
        <v>3.9</v>
      </c>
      <c r="J13" t="s">
        <v>21</v>
      </c>
      <c r="K13">
        <v>4</v>
      </c>
      <c r="L13">
        <v>3.1</v>
      </c>
      <c r="M13" t="s">
        <v>23</v>
      </c>
      <c r="N13">
        <v>3</v>
      </c>
      <c r="O13" t="s">
        <v>216</v>
      </c>
      <c r="P13" t="s">
        <v>27</v>
      </c>
      <c r="Q13">
        <v>2</v>
      </c>
      <c r="R13">
        <v>18</v>
      </c>
      <c r="S13" t="s">
        <v>23</v>
      </c>
      <c r="T13">
        <v>3</v>
      </c>
      <c r="U13">
        <v>3.2857142857142851</v>
      </c>
    </row>
    <row r="14" spans="1:21" x14ac:dyDescent="0.25">
      <c r="A14" t="s">
        <v>43</v>
      </c>
      <c r="B14" t="s">
        <v>34</v>
      </c>
      <c r="C14">
        <v>31</v>
      </c>
      <c r="D14" t="s">
        <v>21</v>
      </c>
      <c r="E14">
        <v>4</v>
      </c>
      <c r="F14">
        <v>15</v>
      </c>
      <c r="G14" t="s">
        <v>21</v>
      </c>
      <c r="H14">
        <v>4</v>
      </c>
      <c r="I14">
        <v>4.7</v>
      </c>
      <c r="J14" t="s">
        <v>27</v>
      </c>
      <c r="K14">
        <v>2</v>
      </c>
      <c r="L14">
        <v>3.2</v>
      </c>
      <c r="M14" t="s">
        <v>23</v>
      </c>
      <c r="N14">
        <v>3</v>
      </c>
      <c r="O14" t="s">
        <v>215</v>
      </c>
      <c r="P14" t="s">
        <v>22</v>
      </c>
      <c r="Q14">
        <v>1</v>
      </c>
      <c r="R14">
        <v>18</v>
      </c>
      <c r="S14" t="s">
        <v>23</v>
      </c>
      <c r="T14">
        <v>3</v>
      </c>
      <c r="U14">
        <v>2.714285714285714</v>
      </c>
    </row>
    <row r="15" spans="1:21" x14ac:dyDescent="0.25">
      <c r="A15" t="s">
        <v>44</v>
      </c>
      <c r="B15" t="s">
        <v>20</v>
      </c>
      <c r="C15">
        <v>31</v>
      </c>
      <c r="D15" t="s">
        <v>21</v>
      </c>
      <c r="E15">
        <v>4</v>
      </c>
      <c r="F15">
        <v>15</v>
      </c>
      <c r="G15" t="s">
        <v>21</v>
      </c>
      <c r="H15">
        <v>4</v>
      </c>
      <c r="I15">
        <v>4.3</v>
      </c>
      <c r="J15" t="s">
        <v>21</v>
      </c>
      <c r="K15">
        <v>4</v>
      </c>
      <c r="L15">
        <v>3.2</v>
      </c>
      <c r="M15" t="s">
        <v>23</v>
      </c>
      <c r="N15">
        <v>3</v>
      </c>
      <c r="O15" t="s">
        <v>214</v>
      </c>
      <c r="P15" t="s">
        <v>22</v>
      </c>
      <c r="Q15">
        <v>1</v>
      </c>
      <c r="R15">
        <v>18</v>
      </c>
      <c r="S15" t="s">
        <v>23</v>
      </c>
      <c r="T15">
        <v>3</v>
      </c>
      <c r="U15">
        <v>3.2857142857142851</v>
      </c>
    </row>
    <row r="16" spans="1:21" x14ac:dyDescent="0.25">
      <c r="A16" t="s">
        <v>45</v>
      </c>
      <c r="B16" t="s">
        <v>26</v>
      </c>
      <c r="C16">
        <v>33</v>
      </c>
      <c r="D16" t="s">
        <v>27</v>
      </c>
      <c r="E16">
        <v>2</v>
      </c>
      <c r="F16">
        <v>16</v>
      </c>
      <c r="G16" t="s">
        <v>23</v>
      </c>
      <c r="H16">
        <v>3</v>
      </c>
      <c r="I16">
        <v>4.5</v>
      </c>
      <c r="J16" t="s">
        <v>23</v>
      </c>
      <c r="K16">
        <v>3</v>
      </c>
      <c r="L16">
        <v>3.1</v>
      </c>
      <c r="M16" t="s">
        <v>23</v>
      </c>
      <c r="N16">
        <v>3</v>
      </c>
      <c r="O16" t="s">
        <v>213</v>
      </c>
      <c r="P16" t="s">
        <v>23</v>
      </c>
      <c r="Q16">
        <v>3</v>
      </c>
      <c r="R16">
        <v>19</v>
      </c>
      <c r="S16" t="s">
        <v>27</v>
      </c>
      <c r="T16">
        <v>2</v>
      </c>
      <c r="U16">
        <v>2.714285714285714</v>
      </c>
    </row>
    <row r="17" spans="1:21" x14ac:dyDescent="0.25">
      <c r="A17" t="s">
        <v>46</v>
      </c>
      <c r="B17" t="s">
        <v>47</v>
      </c>
      <c r="C17">
        <v>31</v>
      </c>
      <c r="D17" t="s">
        <v>21</v>
      </c>
      <c r="E17">
        <v>4</v>
      </c>
      <c r="F17">
        <v>15</v>
      </c>
      <c r="G17" t="s">
        <v>21</v>
      </c>
      <c r="H17">
        <v>4</v>
      </c>
      <c r="I17">
        <v>5</v>
      </c>
      <c r="J17" t="s">
        <v>22</v>
      </c>
      <c r="K17">
        <v>1</v>
      </c>
      <c r="L17">
        <v>3.4</v>
      </c>
      <c r="M17" t="s">
        <v>22</v>
      </c>
      <c r="N17">
        <v>1</v>
      </c>
      <c r="O17" t="s">
        <v>212</v>
      </c>
      <c r="P17" t="s">
        <v>21</v>
      </c>
      <c r="Q17">
        <v>4</v>
      </c>
      <c r="R17">
        <v>15</v>
      </c>
      <c r="S17" t="s">
        <v>21</v>
      </c>
      <c r="T17">
        <v>4</v>
      </c>
      <c r="U17">
        <v>2.714285714285714</v>
      </c>
    </row>
    <row r="18" spans="1:21" x14ac:dyDescent="0.25">
      <c r="A18" t="s">
        <v>48</v>
      </c>
      <c r="B18" t="s">
        <v>49</v>
      </c>
      <c r="C18">
        <v>32</v>
      </c>
      <c r="D18" t="s">
        <v>23</v>
      </c>
      <c r="E18">
        <v>3</v>
      </c>
      <c r="F18">
        <v>15</v>
      </c>
      <c r="G18" t="s">
        <v>21</v>
      </c>
      <c r="H18">
        <v>4</v>
      </c>
      <c r="I18">
        <v>4.5</v>
      </c>
      <c r="J18" t="s">
        <v>23</v>
      </c>
      <c r="K18">
        <v>3</v>
      </c>
      <c r="L18">
        <v>3</v>
      </c>
      <c r="M18" t="s">
        <v>21</v>
      </c>
      <c r="N18">
        <v>4</v>
      </c>
      <c r="O18" t="s">
        <v>211</v>
      </c>
      <c r="P18" t="s">
        <v>27</v>
      </c>
      <c r="Q18">
        <v>2</v>
      </c>
      <c r="R18">
        <v>23</v>
      </c>
      <c r="S18" t="s">
        <v>22</v>
      </c>
      <c r="T18">
        <v>1</v>
      </c>
      <c r="U18">
        <v>2.8571428571428572</v>
      </c>
    </row>
    <row r="19" spans="1:21" x14ac:dyDescent="0.25">
      <c r="A19" t="s">
        <v>50</v>
      </c>
      <c r="B19" t="s">
        <v>41</v>
      </c>
      <c r="C19">
        <v>33</v>
      </c>
      <c r="D19" t="s">
        <v>27</v>
      </c>
      <c r="E19">
        <v>2</v>
      </c>
      <c r="F19">
        <v>16</v>
      </c>
      <c r="G19" t="s">
        <v>23</v>
      </c>
      <c r="H19">
        <v>3</v>
      </c>
      <c r="I19">
        <v>4.7</v>
      </c>
      <c r="J19" t="s">
        <v>27</v>
      </c>
      <c r="K19">
        <v>2</v>
      </c>
      <c r="L19">
        <v>3.1</v>
      </c>
      <c r="M19" t="s">
        <v>23</v>
      </c>
      <c r="N19">
        <v>3</v>
      </c>
      <c r="O19" t="s">
        <v>210</v>
      </c>
      <c r="P19" t="s">
        <v>21</v>
      </c>
      <c r="Q19">
        <v>4</v>
      </c>
      <c r="R19">
        <v>24</v>
      </c>
      <c r="S19" t="s">
        <v>22</v>
      </c>
      <c r="T19">
        <v>1</v>
      </c>
      <c r="U19">
        <v>2.4285714285714279</v>
      </c>
    </row>
    <row r="20" spans="1:21" x14ac:dyDescent="0.25">
      <c r="A20" t="s">
        <v>51</v>
      </c>
      <c r="B20" t="s">
        <v>29</v>
      </c>
      <c r="C20">
        <v>32</v>
      </c>
      <c r="D20" t="s">
        <v>23</v>
      </c>
      <c r="E20">
        <v>3</v>
      </c>
      <c r="F20">
        <v>16</v>
      </c>
      <c r="G20" t="s">
        <v>23</v>
      </c>
      <c r="H20">
        <v>3</v>
      </c>
      <c r="I20">
        <v>4.7</v>
      </c>
      <c r="J20" t="s">
        <v>27</v>
      </c>
      <c r="K20">
        <v>2</v>
      </c>
      <c r="L20">
        <v>3.3</v>
      </c>
      <c r="M20" t="s">
        <v>27</v>
      </c>
      <c r="N20">
        <v>2</v>
      </c>
      <c r="O20" t="s">
        <v>209</v>
      </c>
      <c r="P20" t="s">
        <v>23</v>
      </c>
      <c r="Q20">
        <v>3</v>
      </c>
      <c r="R20">
        <v>16</v>
      </c>
      <c r="S20" t="s">
        <v>21</v>
      </c>
      <c r="T20">
        <v>4</v>
      </c>
      <c r="U20">
        <v>2.714285714285714</v>
      </c>
    </row>
    <row r="21" spans="1:21" x14ac:dyDescent="0.25">
      <c r="A21" t="s">
        <v>52</v>
      </c>
      <c r="B21" t="s">
        <v>31</v>
      </c>
      <c r="C21">
        <v>34</v>
      </c>
      <c r="D21" t="s">
        <v>27</v>
      </c>
      <c r="E21">
        <v>2</v>
      </c>
      <c r="F21">
        <v>17</v>
      </c>
      <c r="G21" t="s">
        <v>27</v>
      </c>
      <c r="H21">
        <v>2</v>
      </c>
      <c r="I21">
        <v>4.5</v>
      </c>
      <c r="J21" t="s">
        <v>23</v>
      </c>
      <c r="K21">
        <v>3</v>
      </c>
      <c r="L21">
        <v>3</v>
      </c>
      <c r="M21" t="s">
        <v>21</v>
      </c>
      <c r="N21">
        <v>4</v>
      </c>
      <c r="O21" t="s">
        <v>208</v>
      </c>
      <c r="P21" t="s">
        <v>27</v>
      </c>
      <c r="Q21">
        <v>2</v>
      </c>
      <c r="R21">
        <v>41</v>
      </c>
      <c r="S21" t="s">
        <v>22</v>
      </c>
      <c r="T21">
        <v>1</v>
      </c>
      <c r="U21">
        <v>2.4285714285714279</v>
      </c>
    </row>
    <row r="22" spans="1:21" x14ac:dyDescent="0.25">
      <c r="A22" t="s">
        <v>53</v>
      </c>
      <c r="B22" t="s">
        <v>41</v>
      </c>
      <c r="C22">
        <v>32</v>
      </c>
      <c r="D22" t="s">
        <v>23</v>
      </c>
      <c r="E22">
        <v>3</v>
      </c>
      <c r="F22">
        <v>15</v>
      </c>
      <c r="G22" t="s">
        <v>21</v>
      </c>
      <c r="H22">
        <v>4</v>
      </c>
      <c r="I22">
        <v>4.8</v>
      </c>
      <c r="J22" t="s">
        <v>27</v>
      </c>
      <c r="K22">
        <v>2</v>
      </c>
      <c r="L22">
        <v>3.7</v>
      </c>
      <c r="M22" t="s">
        <v>22</v>
      </c>
      <c r="N22">
        <v>1</v>
      </c>
      <c r="O22" t="s">
        <v>207</v>
      </c>
      <c r="P22" t="s">
        <v>22</v>
      </c>
      <c r="Q22">
        <v>1</v>
      </c>
      <c r="R22">
        <v>27</v>
      </c>
      <c r="S22" t="s">
        <v>22</v>
      </c>
      <c r="T22">
        <v>1</v>
      </c>
      <c r="U22">
        <v>2</v>
      </c>
    </row>
    <row r="23" spans="1:21" x14ac:dyDescent="0.25">
      <c r="A23" t="s">
        <v>54</v>
      </c>
      <c r="B23" t="s">
        <v>29</v>
      </c>
      <c r="C23">
        <v>31</v>
      </c>
      <c r="D23" t="s">
        <v>21</v>
      </c>
      <c r="E23">
        <v>4</v>
      </c>
      <c r="F23">
        <v>16</v>
      </c>
      <c r="G23" t="s">
        <v>23</v>
      </c>
      <c r="H23">
        <v>3</v>
      </c>
      <c r="I23">
        <v>4.3</v>
      </c>
      <c r="J23" t="s">
        <v>21</v>
      </c>
      <c r="K23">
        <v>4</v>
      </c>
      <c r="L23">
        <v>3.2</v>
      </c>
      <c r="M23" t="s">
        <v>23</v>
      </c>
      <c r="N23">
        <v>3</v>
      </c>
      <c r="O23" t="s">
        <v>206</v>
      </c>
      <c r="P23" t="s">
        <v>21</v>
      </c>
      <c r="Q23">
        <v>4</v>
      </c>
      <c r="R23">
        <v>20</v>
      </c>
      <c r="S23" t="s">
        <v>22</v>
      </c>
      <c r="T23">
        <v>1</v>
      </c>
      <c r="U23">
        <v>3.2857142857142851</v>
      </c>
    </row>
    <row r="24" spans="1:21" x14ac:dyDescent="0.25">
      <c r="A24" t="s">
        <v>55</v>
      </c>
      <c r="B24" t="s">
        <v>47</v>
      </c>
      <c r="C24">
        <v>33</v>
      </c>
      <c r="D24" t="s">
        <v>27</v>
      </c>
      <c r="E24">
        <v>2</v>
      </c>
      <c r="F24">
        <v>16</v>
      </c>
      <c r="G24" t="s">
        <v>23</v>
      </c>
      <c r="H24">
        <v>3</v>
      </c>
      <c r="I24">
        <v>4.9000000000000004</v>
      </c>
      <c r="J24" t="s">
        <v>22</v>
      </c>
      <c r="K24">
        <v>1</v>
      </c>
      <c r="L24">
        <v>3.4</v>
      </c>
      <c r="M24" t="s">
        <v>22</v>
      </c>
      <c r="N24">
        <v>1</v>
      </c>
      <c r="O24" t="s">
        <v>205</v>
      </c>
      <c r="P24" t="s">
        <v>22</v>
      </c>
      <c r="Q24">
        <v>1</v>
      </c>
      <c r="R24">
        <v>21</v>
      </c>
      <c r="S24" t="s">
        <v>22</v>
      </c>
      <c r="T24">
        <v>1</v>
      </c>
      <c r="U24">
        <v>1.4285714285714279</v>
      </c>
    </row>
    <row r="25" spans="1:21" x14ac:dyDescent="0.25">
      <c r="A25" t="s">
        <v>56</v>
      </c>
      <c r="B25" t="s">
        <v>20</v>
      </c>
      <c r="C25">
        <v>33</v>
      </c>
      <c r="D25" t="s">
        <v>27</v>
      </c>
      <c r="E25">
        <v>2</v>
      </c>
      <c r="F25">
        <v>16</v>
      </c>
      <c r="G25" t="s">
        <v>23</v>
      </c>
      <c r="H25">
        <v>3</v>
      </c>
      <c r="I25">
        <v>5.0999999999999996</v>
      </c>
      <c r="J25" t="s">
        <v>22</v>
      </c>
      <c r="K25">
        <v>1</v>
      </c>
      <c r="L25">
        <v>3.6</v>
      </c>
      <c r="M25" t="s">
        <v>22</v>
      </c>
      <c r="N25">
        <v>1</v>
      </c>
      <c r="O25" t="s">
        <v>204</v>
      </c>
      <c r="P25" t="s">
        <v>21</v>
      </c>
      <c r="Q25">
        <v>4</v>
      </c>
      <c r="R25">
        <v>14</v>
      </c>
      <c r="S25" t="s">
        <v>21</v>
      </c>
      <c r="T25">
        <v>4</v>
      </c>
      <c r="U25">
        <v>2.285714285714286</v>
      </c>
    </row>
    <row r="26" spans="1:21" x14ac:dyDescent="0.25">
      <c r="A26" t="s">
        <v>57</v>
      </c>
      <c r="B26" t="s">
        <v>37</v>
      </c>
      <c r="C26">
        <v>25</v>
      </c>
      <c r="D26" t="s">
        <v>21</v>
      </c>
      <c r="E26">
        <v>4</v>
      </c>
      <c r="F26">
        <v>13</v>
      </c>
      <c r="G26" t="s">
        <v>21</v>
      </c>
      <c r="H26">
        <v>4</v>
      </c>
      <c r="I26">
        <v>4.5</v>
      </c>
      <c r="J26" t="s">
        <v>23</v>
      </c>
      <c r="K26">
        <v>3</v>
      </c>
      <c r="L26">
        <v>3.5</v>
      </c>
      <c r="M26" t="s">
        <v>22</v>
      </c>
      <c r="N26">
        <v>1</v>
      </c>
      <c r="O26" t="s">
        <v>203</v>
      </c>
      <c r="P26" t="s">
        <v>27</v>
      </c>
      <c r="Q26">
        <v>2</v>
      </c>
      <c r="R26">
        <v>11</v>
      </c>
      <c r="S26" t="s">
        <v>21</v>
      </c>
      <c r="T26">
        <v>4</v>
      </c>
      <c r="U26">
        <v>3</v>
      </c>
    </row>
    <row r="27" spans="1:21" x14ac:dyDescent="0.25">
      <c r="A27" t="s">
        <v>58</v>
      </c>
      <c r="B27" t="s">
        <v>31</v>
      </c>
      <c r="C27">
        <v>31</v>
      </c>
      <c r="D27" t="s">
        <v>21</v>
      </c>
      <c r="E27">
        <v>4</v>
      </c>
      <c r="F27">
        <v>17</v>
      </c>
      <c r="G27" t="s">
        <v>27</v>
      </c>
      <c r="H27">
        <v>2</v>
      </c>
      <c r="I27">
        <v>4.0999999999999996</v>
      </c>
      <c r="J27" t="s">
        <v>21</v>
      </c>
      <c r="K27">
        <v>4</v>
      </c>
      <c r="L27">
        <v>2.7</v>
      </c>
      <c r="M27" t="s">
        <v>21</v>
      </c>
      <c r="N27">
        <v>4</v>
      </c>
      <c r="O27" t="s">
        <v>202</v>
      </c>
      <c r="P27" t="s">
        <v>22</v>
      </c>
      <c r="Q27">
        <v>1</v>
      </c>
      <c r="R27">
        <v>18</v>
      </c>
      <c r="S27" t="s">
        <v>23</v>
      </c>
      <c r="T27">
        <v>3</v>
      </c>
      <c r="U27">
        <v>3.1428571428571419</v>
      </c>
    </row>
    <row r="28" spans="1:21" x14ac:dyDescent="0.25">
      <c r="A28" t="s">
        <v>59</v>
      </c>
      <c r="B28" t="s">
        <v>31</v>
      </c>
      <c r="C28">
        <v>33</v>
      </c>
      <c r="D28" t="s">
        <v>27</v>
      </c>
      <c r="E28">
        <v>2</v>
      </c>
      <c r="F28">
        <v>16</v>
      </c>
      <c r="G28" t="s">
        <v>23</v>
      </c>
      <c r="H28">
        <v>3</v>
      </c>
      <c r="I28">
        <v>4.8</v>
      </c>
      <c r="J28" t="s">
        <v>27</v>
      </c>
      <c r="K28">
        <v>2</v>
      </c>
      <c r="L28">
        <v>3.4</v>
      </c>
      <c r="M28" t="s">
        <v>22</v>
      </c>
      <c r="N28">
        <v>1</v>
      </c>
      <c r="O28" t="s">
        <v>201</v>
      </c>
      <c r="P28" t="s">
        <v>22</v>
      </c>
      <c r="Q28">
        <v>1</v>
      </c>
      <c r="R28">
        <v>18</v>
      </c>
      <c r="S28" t="s">
        <v>23</v>
      </c>
      <c r="T28">
        <v>3</v>
      </c>
      <c r="U28">
        <v>2</v>
      </c>
    </row>
    <row r="29" spans="1:21" x14ac:dyDescent="0.25">
      <c r="A29" t="s">
        <v>60</v>
      </c>
      <c r="B29" t="s">
        <v>29</v>
      </c>
      <c r="C29">
        <v>31</v>
      </c>
      <c r="D29" t="s">
        <v>21</v>
      </c>
      <c r="E29">
        <v>4</v>
      </c>
      <c r="F29">
        <v>15</v>
      </c>
      <c r="G29" t="s">
        <v>21</v>
      </c>
      <c r="H29">
        <v>4</v>
      </c>
      <c r="I29">
        <v>4.8</v>
      </c>
      <c r="J29" t="s">
        <v>27</v>
      </c>
      <c r="K29">
        <v>2</v>
      </c>
      <c r="L29">
        <v>3.4</v>
      </c>
      <c r="M29" t="s">
        <v>22</v>
      </c>
      <c r="N29">
        <v>1</v>
      </c>
      <c r="O29" t="s">
        <v>200</v>
      </c>
      <c r="P29" t="s">
        <v>21</v>
      </c>
      <c r="Q29">
        <v>4</v>
      </c>
      <c r="R29">
        <v>18</v>
      </c>
      <c r="S29" t="s">
        <v>23</v>
      </c>
      <c r="T29">
        <v>3</v>
      </c>
      <c r="U29">
        <v>2.8571428571428572</v>
      </c>
    </row>
    <row r="30" spans="1:21" x14ac:dyDescent="0.25">
      <c r="A30" t="s">
        <v>61</v>
      </c>
      <c r="B30" t="s">
        <v>62</v>
      </c>
      <c r="C30">
        <v>31</v>
      </c>
      <c r="D30" t="s">
        <v>21</v>
      </c>
      <c r="E30">
        <v>4</v>
      </c>
      <c r="F30">
        <v>17</v>
      </c>
      <c r="G30" t="s">
        <v>27</v>
      </c>
      <c r="H30">
        <v>2</v>
      </c>
      <c r="I30">
        <v>4.4000000000000004</v>
      </c>
      <c r="J30" t="s">
        <v>21</v>
      </c>
      <c r="K30">
        <v>4</v>
      </c>
      <c r="L30">
        <v>3.1</v>
      </c>
      <c r="M30" t="s">
        <v>23</v>
      </c>
      <c r="N30">
        <v>3</v>
      </c>
      <c r="O30" t="s">
        <v>199</v>
      </c>
      <c r="P30" t="s">
        <v>23</v>
      </c>
      <c r="Q30">
        <v>3</v>
      </c>
      <c r="R30">
        <v>26</v>
      </c>
      <c r="S30" t="s">
        <v>22</v>
      </c>
      <c r="T30">
        <v>1</v>
      </c>
      <c r="U30">
        <v>3</v>
      </c>
    </row>
    <row r="31" spans="1:21" x14ac:dyDescent="0.25">
      <c r="A31" t="s">
        <v>63</v>
      </c>
      <c r="B31" t="s">
        <v>41</v>
      </c>
      <c r="C31">
        <v>29</v>
      </c>
      <c r="D31" t="s">
        <v>21</v>
      </c>
      <c r="E31">
        <v>4</v>
      </c>
      <c r="F31">
        <v>15</v>
      </c>
      <c r="G31" t="s">
        <v>21</v>
      </c>
      <c r="H31">
        <v>4</v>
      </c>
      <c r="I31">
        <v>5.2</v>
      </c>
      <c r="J31" t="s">
        <v>22</v>
      </c>
      <c r="K31">
        <v>1</v>
      </c>
      <c r="L31">
        <v>3.3</v>
      </c>
      <c r="M31" t="s">
        <v>27</v>
      </c>
      <c r="N31">
        <v>2</v>
      </c>
      <c r="O31" t="s">
        <v>198</v>
      </c>
      <c r="P31" t="s">
        <v>21</v>
      </c>
      <c r="Q31">
        <v>4</v>
      </c>
      <c r="R31">
        <v>19</v>
      </c>
      <c r="S31" t="s">
        <v>27</v>
      </c>
      <c r="T31">
        <v>2</v>
      </c>
      <c r="U31">
        <v>2.5714285714285712</v>
      </c>
    </row>
    <row r="32" spans="1:21" x14ac:dyDescent="0.25">
      <c r="A32" t="s">
        <v>64</v>
      </c>
      <c r="B32" t="s">
        <v>29</v>
      </c>
      <c r="C32">
        <v>31</v>
      </c>
      <c r="D32" t="s">
        <v>21</v>
      </c>
      <c r="E32">
        <v>4</v>
      </c>
      <c r="F32">
        <v>15</v>
      </c>
      <c r="G32" t="s">
        <v>21</v>
      </c>
      <c r="H32">
        <v>4</v>
      </c>
      <c r="I32">
        <v>4.5</v>
      </c>
      <c r="J32" t="s">
        <v>23</v>
      </c>
      <c r="K32">
        <v>3</v>
      </c>
      <c r="L32">
        <v>2.8</v>
      </c>
      <c r="M32" t="s">
        <v>21</v>
      </c>
      <c r="N32">
        <v>4</v>
      </c>
      <c r="O32" t="s">
        <v>197</v>
      </c>
      <c r="P32" t="s">
        <v>23</v>
      </c>
      <c r="Q32">
        <v>3</v>
      </c>
      <c r="R32">
        <v>16</v>
      </c>
      <c r="S32" t="s">
        <v>21</v>
      </c>
      <c r="T32">
        <v>4</v>
      </c>
      <c r="U32">
        <v>3.5714285714285712</v>
      </c>
    </row>
    <row r="33" spans="1:21" x14ac:dyDescent="0.25">
      <c r="A33" t="s">
        <v>65</v>
      </c>
      <c r="B33" t="s">
        <v>41</v>
      </c>
      <c r="C33">
        <v>30</v>
      </c>
      <c r="D33" t="s">
        <v>21</v>
      </c>
      <c r="E33">
        <v>4</v>
      </c>
      <c r="F33">
        <v>16</v>
      </c>
      <c r="G33" t="s">
        <v>23</v>
      </c>
      <c r="H33">
        <v>3</v>
      </c>
      <c r="I33">
        <v>4.7</v>
      </c>
      <c r="J33" t="s">
        <v>27</v>
      </c>
      <c r="K33">
        <v>2</v>
      </c>
      <c r="L33">
        <v>3</v>
      </c>
      <c r="M33" t="s">
        <v>21</v>
      </c>
      <c r="N33">
        <v>4</v>
      </c>
      <c r="O33" t="s">
        <v>196</v>
      </c>
      <c r="P33" t="s">
        <v>21</v>
      </c>
      <c r="Q33">
        <v>4</v>
      </c>
      <c r="R33">
        <v>25</v>
      </c>
      <c r="S33" t="s">
        <v>22</v>
      </c>
      <c r="T33">
        <v>1</v>
      </c>
      <c r="U33">
        <v>2.8571428571428572</v>
      </c>
    </row>
    <row r="34" spans="1:21" x14ac:dyDescent="0.25">
      <c r="A34" t="s">
        <v>66</v>
      </c>
      <c r="B34" t="s">
        <v>29</v>
      </c>
      <c r="C34">
        <v>30</v>
      </c>
      <c r="D34" t="s">
        <v>21</v>
      </c>
      <c r="E34">
        <v>4</v>
      </c>
      <c r="F34">
        <v>16</v>
      </c>
      <c r="G34" t="s">
        <v>23</v>
      </c>
      <c r="H34">
        <v>3</v>
      </c>
      <c r="I34">
        <v>4.8</v>
      </c>
      <c r="J34" t="s">
        <v>27</v>
      </c>
      <c r="K34">
        <v>2</v>
      </c>
      <c r="L34">
        <v>3.3</v>
      </c>
      <c r="M34" t="s">
        <v>27</v>
      </c>
      <c r="N34">
        <v>2</v>
      </c>
      <c r="O34" t="s">
        <v>195</v>
      </c>
      <c r="P34" t="s">
        <v>21</v>
      </c>
      <c r="Q34">
        <v>4</v>
      </c>
      <c r="R34">
        <v>18</v>
      </c>
      <c r="S34" t="s">
        <v>23</v>
      </c>
      <c r="T34">
        <v>3</v>
      </c>
      <c r="U34">
        <v>2.8571428571428572</v>
      </c>
    </row>
    <row r="35" spans="1:21" x14ac:dyDescent="0.25">
      <c r="A35" t="s">
        <v>67</v>
      </c>
      <c r="B35" t="s">
        <v>49</v>
      </c>
      <c r="C35">
        <v>32</v>
      </c>
      <c r="D35" t="s">
        <v>23</v>
      </c>
      <c r="E35">
        <v>3</v>
      </c>
      <c r="F35">
        <v>15</v>
      </c>
      <c r="G35" t="s">
        <v>21</v>
      </c>
      <c r="H35">
        <v>4</v>
      </c>
      <c r="I35">
        <v>4.7</v>
      </c>
      <c r="J35" t="s">
        <v>27</v>
      </c>
      <c r="K35">
        <v>2</v>
      </c>
      <c r="L35">
        <v>3.3</v>
      </c>
      <c r="M35" t="s">
        <v>27</v>
      </c>
      <c r="N35">
        <v>2</v>
      </c>
      <c r="O35" t="s">
        <v>194</v>
      </c>
      <c r="P35" t="s">
        <v>27</v>
      </c>
      <c r="Q35">
        <v>2</v>
      </c>
      <c r="R35">
        <v>17</v>
      </c>
      <c r="S35" t="s">
        <v>23</v>
      </c>
      <c r="T35">
        <v>3</v>
      </c>
      <c r="U35">
        <v>2.5714285714285712</v>
      </c>
    </row>
    <row r="36" spans="1:21" x14ac:dyDescent="0.25">
      <c r="A36" t="s">
        <v>68</v>
      </c>
      <c r="B36" t="s">
        <v>49</v>
      </c>
      <c r="C36">
        <v>31</v>
      </c>
      <c r="D36" t="s">
        <v>21</v>
      </c>
      <c r="E36">
        <v>4</v>
      </c>
      <c r="F36">
        <v>16</v>
      </c>
      <c r="G36" t="s">
        <v>23</v>
      </c>
      <c r="H36">
        <v>3</v>
      </c>
      <c r="I36">
        <v>4.2</v>
      </c>
      <c r="J36" t="s">
        <v>21</v>
      </c>
      <c r="K36">
        <v>4</v>
      </c>
      <c r="L36">
        <v>3.1</v>
      </c>
      <c r="M36" t="s">
        <v>23</v>
      </c>
      <c r="N36">
        <v>3</v>
      </c>
      <c r="O36" t="s">
        <v>193</v>
      </c>
      <c r="P36" t="s">
        <v>27</v>
      </c>
      <c r="Q36">
        <v>2</v>
      </c>
      <c r="R36">
        <v>18</v>
      </c>
      <c r="S36" t="s">
        <v>23</v>
      </c>
      <c r="T36">
        <v>3</v>
      </c>
      <c r="U36">
        <v>3.2857142857142851</v>
      </c>
    </row>
    <row r="37" spans="1:21" x14ac:dyDescent="0.25">
      <c r="A37" t="s">
        <v>69</v>
      </c>
      <c r="B37" t="s">
        <v>26</v>
      </c>
      <c r="C37">
        <v>32</v>
      </c>
      <c r="D37" t="s">
        <v>23</v>
      </c>
      <c r="E37">
        <v>3</v>
      </c>
      <c r="F37">
        <v>16</v>
      </c>
      <c r="G37" t="s">
        <v>23</v>
      </c>
      <c r="H37">
        <v>3</v>
      </c>
      <c r="I37">
        <v>4.5999999999999996</v>
      </c>
      <c r="J37" t="s">
        <v>23</v>
      </c>
      <c r="K37">
        <v>3</v>
      </c>
      <c r="L37">
        <v>3.4</v>
      </c>
      <c r="M37" t="s">
        <v>22</v>
      </c>
      <c r="N37">
        <v>1</v>
      </c>
      <c r="O37" t="s">
        <v>192</v>
      </c>
      <c r="P37" t="s">
        <v>22</v>
      </c>
      <c r="Q37">
        <v>1</v>
      </c>
      <c r="R37">
        <v>18</v>
      </c>
      <c r="S37" t="s">
        <v>23</v>
      </c>
      <c r="T37">
        <v>3</v>
      </c>
      <c r="U37">
        <v>2.4285714285714279</v>
      </c>
    </row>
    <row r="38" spans="1:21" x14ac:dyDescent="0.25">
      <c r="A38" t="s">
        <v>70</v>
      </c>
      <c r="B38" t="s">
        <v>20</v>
      </c>
      <c r="C38">
        <v>32</v>
      </c>
      <c r="D38" t="s">
        <v>23</v>
      </c>
      <c r="E38">
        <v>3</v>
      </c>
      <c r="F38">
        <v>16</v>
      </c>
      <c r="G38" t="s">
        <v>23</v>
      </c>
      <c r="H38">
        <v>3</v>
      </c>
      <c r="I38">
        <v>4.7</v>
      </c>
      <c r="J38" t="s">
        <v>27</v>
      </c>
      <c r="K38">
        <v>2</v>
      </c>
      <c r="L38">
        <v>3.3</v>
      </c>
      <c r="M38" t="s">
        <v>27</v>
      </c>
      <c r="N38">
        <v>2</v>
      </c>
      <c r="O38" t="s">
        <v>191</v>
      </c>
      <c r="P38" t="s">
        <v>22</v>
      </c>
      <c r="Q38">
        <v>1</v>
      </c>
      <c r="R38">
        <v>18</v>
      </c>
      <c r="S38" t="s">
        <v>23</v>
      </c>
      <c r="T38">
        <v>3</v>
      </c>
      <c r="U38">
        <v>2.2857142857142851</v>
      </c>
    </row>
    <row r="39" spans="1:21" x14ac:dyDescent="0.25">
      <c r="A39" t="s">
        <v>71</v>
      </c>
      <c r="B39" t="s">
        <v>37</v>
      </c>
      <c r="C39">
        <v>30</v>
      </c>
      <c r="D39" t="s">
        <v>21</v>
      </c>
      <c r="E39">
        <v>4</v>
      </c>
      <c r="F39">
        <v>15</v>
      </c>
      <c r="G39" t="s">
        <v>21</v>
      </c>
      <c r="H39">
        <v>4</v>
      </c>
      <c r="I39">
        <v>4.5999999999999996</v>
      </c>
      <c r="J39" t="s">
        <v>23</v>
      </c>
      <c r="K39">
        <v>3</v>
      </c>
      <c r="L39">
        <v>3.2</v>
      </c>
      <c r="M39" t="s">
        <v>23</v>
      </c>
      <c r="N39">
        <v>3</v>
      </c>
      <c r="O39" t="s">
        <v>190</v>
      </c>
      <c r="P39" t="s">
        <v>23</v>
      </c>
      <c r="Q39">
        <v>3</v>
      </c>
      <c r="R39">
        <v>15</v>
      </c>
      <c r="S39" t="s">
        <v>21</v>
      </c>
      <c r="T39">
        <v>4</v>
      </c>
      <c r="U39">
        <v>3.4285714285714279</v>
      </c>
    </row>
    <row r="40" spans="1:21" x14ac:dyDescent="0.25">
      <c r="A40" t="s">
        <v>72</v>
      </c>
      <c r="B40" t="s">
        <v>20</v>
      </c>
      <c r="C40">
        <v>31</v>
      </c>
      <c r="D40" t="s">
        <v>21</v>
      </c>
      <c r="E40">
        <v>4</v>
      </c>
      <c r="F40">
        <v>15</v>
      </c>
      <c r="G40" t="s">
        <v>21</v>
      </c>
      <c r="H40">
        <v>4</v>
      </c>
      <c r="I40">
        <v>4.4000000000000004</v>
      </c>
      <c r="J40" t="s">
        <v>21</v>
      </c>
      <c r="K40">
        <v>4</v>
      </c>
      <c r="L40">
        <v>2.9</v>
      </c>
      <c r="M40" t="s">
        <v>21</v>
      </c>
      <c r="N40">
        <v>4</v>
      </c>
      <c r="O40" t="s">
        <v>189</v>
      </c>
      <c r="P40" t="s">
        <v>22</v>
      </c>
      <c r="Q40">
        <v>1</v>
      </c>
      <c r="R40">
        <v>21</v>
      </c>
      <c r="S40" t="s">
        <v>22</v>
      </c>
      <c r="T40">
        <v>1</v>
      </c>
      <c r="U40">
        <v>3.1428571428571419</v>
      </c>
    </row>
    <row r="41" spans="1:21" x14ac:dyDescent="0.25">
      <c r="A41" t="s">
        <v>73</v>
      </c>
      <c r="B41" t="s">
        <v>37</v>
      </c>
      <c r="C41">
        <v>30</v>
      </c>
      <c r="D41" t="s">
        <v>21</v>
      </c>
      <c r="E41">
        <v>4</v>
      </c>
      <c r="F41">
        <v>15</v>
      </c>
      <c r="G41" t="s">
        <v>21</v>
      </c>
      <c r="H41">
        <v>4</v>
      </c>
      <c r="I41">
        <v>4.5</v>
      </c>
      <c r="J41" t="s">
        <v>23</v>
      </c>
      <c r="K41">
        <v>3</v>
      </c>
      <c r="L41">
        <v>3.1</v>
      </c>
      <c r="M41" t="s">
        <v>23</v>
      </c>
      <c r="N41">
        <v>3</v>
      </c>
      <c r="O41" t="s">
        <v>188</v>
      </c>
      <c r="P41" t="s">
        <v>22</v>
      </c>
      <c r="Q41">
        <v>1</v>
      </c>
      <c r="R41">
        <v>19</v>
      </c>
      <c r="S41" t="s">
        <v>27</v>
      </c>
      <c r="T41">
        <v>2</v>
      </c>
      <c r="U41">
        <v>2.8571428571428572</v>
      </c>
    </row>
    <row r="42" spans="1:21" x14ac:dyDescent="0.25">
      <c r="A42" t="s">
        <v>74</v>
      </c>
      <c r="B42" t="s">
        <v>49</v>
      </c>
      <c r="C42">
        <v>32</v>
      </c>
      <c r="D42" t="s">
        <v>23</v>
      </c>
      <c r="E42">
        <v>3</v>
      </c>
      <c r="F42">
        <v>16</v>
      </c>
      <c r="G42" t="s">
        <v>23</v>
      </c>
      <c r="H42">
        <v>3</v>
      </c>
      <c r="I42">
        <v>4.2</v>
      </c>
      <c r="J42" t="s">
        <v>21</v>
      </c>
      <c r="K42">
        <v>4</v>
      </c>
      <c r="L42">
        <v>3</v>
      </c>
      <c r="M42" t="s">
        <v>21</v>
      </c>
      <c r="N42">
        <v>4</v>
      </c>
      <c r="O42" t="s">
        <v>187</v>
      </c>
      <c r="P42" t="s">
        <v>27</v>
      </c>
      <c r="Q42">
        <v>2</v>
      </c>
      <c r="R42">
        <v>18</v>
      </c>
      <c r="S42" t="s">
        <v>23</v>
      </c>
      <c r="T42">
        <v>3</v>
      </c>
      <c r="U42">
        <v>3.2857142857142851</v>
      </c>
    </row>
    <row r="43" spans="1:21" x14ac:dyDescent="0.25">
      <c r="A43" t="s">
        <v>75</v>
      </c>
      <c r="B43" t="s">
        <v>37</v>
      </c>
      <c r="C43">
        <v>31</v>
      </c>
      <c r="D43" t="s">
        <v>21</v>
      </c>
      <c r="E43">
        <v>4</v>
      </c>
      <c r="F43">
        <v>16</v>
      </c>
      <c r="G43" t="s">
        <v>23</v>
      </c>
      <c r="H43">
        <v>3</v>
      </c>
      <c r="I43">
        <v>4.5999999999999996</v>
      </c>
      <c r="J43" t="s">
        <v>23</v>
      </c>
      <c r="K43">
        <v>3</v>
      </c>
      <c r="L43">
        <v>3.1</v>
      </c>
      <c r="M43" t="s">
        <v>23</v>
      </c>
      <c r="N43">
        <v>3</v>
      </c>
      <c r="O43" t="s">
        <v>186</v>
      </c>
      <c r="P43" t="s">
        <v>22</v>
      </c>
      <c r="Q43">
        <v>1</v>
      </c>
      <c r="R43">
        <v>18</v>
      </c>
      <c r="S43" t="s">
        <v>23</v>
      </c>
      <c r="T43">
        <v>3</v>
      </c>
      <c r="U43">
        <v>2.8571428571428572</v>
      </c>
    </row>
    <row r="44" spans="1:21" x14ac:dyDescent="0.25">
      <c r="A44" t="s">
        <v>76</v>
      </c>
      <c r="B44" t="s">
        <v>20</v>
      </c>
      <c r="C44">
        <v>32</v>
      </c>
      <c r="D44" t="s">
        <v>23</v>
      </c>
      <c r="E44">
        <v>3</v>
      </c>
      <c r="F44">
        <v>16</v>
      </c>
      <c r="G44" t="s">
        <v>23</v>
      </c>
      <c r="H44">
        <v>3</v>
      </c>
      <c r="I44">
        <v>4.8</v>
      </c>
      <c r="J44" t="s">
        <v>27</v>
      </c>
      <c r="K44">
        <v>2</v>
      </c>
      <c r="L44">
        <v>3.2</v>
      </c>
      <c r="M44" t="s">
        <v>23</v>
      </c>
      <c r="N44">
        <v>3</v>
      </c>
      <c r="O44" t="s">
        <v>185</v>
      </c>
      <c r="P44" t="s">
        <v>27</v>
      </c>
      <c r="Q44">
        <v>2</v>
      </c>
      <c r="R44">
        <v>20</v>
      </c>
      <c r="S44" t="s">
        <v>22</v>
      </c>
      <c r="T44">
        <v>1</v>
      </c>
      <c r="U44">
        <v>2.285714285714286</v>
      </c>
    </row>
    <row r="45" spans="1:21" x14ac:dyDescent="0.25">
      <c r="A45" t="s">
        <v>77</v>
      </c>
      <c r="B45" t="s">
        <v>62</v>
      </c>
      <c r="C45">
        <v>35</v>
      </c>
      <c r="D45" t="s">
        <v>27</v>
      </c>
      <c r="E45">
        <v>2</v>
      </c>
      <c r="F45">
        <v>16</v>
      </c>
      <c r="G45" t="s">
        <v>23</v>
      </c>
      <c r="H45">
        <v>3</v>
      </c>
      <c r="I45">
        <v>4.8</v>
      </c>
      <c r="J45" t="s">
        <v>27</v>
      </c>
      <c r="K45">
        <v>2</v>
      </c>
      <c r="L45">
        <v>3.1</v>
      </c>
      <c r="M45" t="s">
        <v>23</v>
      </c>
      <c r="N45">
        <v>3</v>
      </c>
      <c r="O45" t="s">
        <v>184</v>
      </c>
      <c r="P45" t="s">
        <v>27</v>
      </c>
      <c r="Q45">
        <v>2</v>
      </c>
      <c r="R45">
        <v>19</v>
      </c>
      <c r="S45" t="s">
        <v>27</v>
      </c>
      <c r="T45">
        <v>2</v>
      </c>
      <c r="U45">
        <v>2.285714285714286</v>
      </c>
    </row>
    <row r="46" spans="1:21" x14ac:dyDescent="0.25">
      <c r="A46" t="s">
        <v>78</v>
      </c>
      <c r="B46" t="s">
        <v>29</v>
      </c>
      <c r="C46">
        <v>32</v>
      </c>
      <c r="D46" t="s">
        <v>23</v>
      </c>
      <c r="E46">
        <v>3</v>
      </c>
      <c r="F46">
        <v>16</v>
      </c>
      <c r="G46" t="s">
        <v>23</v>
      </c>
      <c r="H46">
        <v>3</v>
      </c>
      <c r="I46">
        <v>4.8</v>
      </c>
      <c r="J46" t="s">
        <v>27</v>
      </c>
      <c r="K46">
        <v>2</v>
      </c>
      <c r="L46">
        <v>3.4</v>
      </c>
      <c r="M46" t="s">
        <v>22</v>
      </c>
      <c r="N46">
        <v>1</v>
      </c>
      <c r="O46" t="s">
        <v>183</v>
      </c>
      <c r="P46" t="s">
        <v>23</v>
      </c>
      <c r="Q46">
        <v>3</v>
      </c>
      <c r="R46">
        <v>18</v>
      </c>
      <c r="S46" t="s">
        <v>23</v>
      </c>
      <c r="T46">
        <v>3</v>
      </c>
      <c r="U46">
        <v>2.4285714285714279</v>
      </c>
    </row>
    <row r="47" spans="1:21" x14ac:dyDescent="0.25">
      <c r="A47" t="s">
        <v>79</v>
      </c>
      <c r="B47" t="s">
        <v>34</v>
      </c>
      <c r="C47">
        <v>31</v>
      </c>
      <c r="D47" t="s">
        <v>21</v>
      </c>
      <c r="E47">
        <v>4</v>
      </c>
      <c r="F47">
        <v>16</v>
      </c>
      <c r="G47" t="s">
        <v>23</v>
      </c>
      <c r="H47">
        <v>3</v>
      </c>
      <c r="I47">
        <v>4.5</v>
      </c>
      <c r="J47" t="s">
        <v>23</v>
      </c>
      <c r="K47">
        <v>3</v>
      </c>
      <c r="L47">
        <v>3.1</v>
      </c>
      <c r="M47" t="s">
        <v>23</v>
      </c>
      <c r="N47">
        <v>3</v>
      </c>
      <c r="O47" t="s">
        <v>182</v>
      </c>
      <c r="P47" t="s">
        <v>27</v>
      </c>
      <c r="Q47">
        <v>2</v>
      </c>
      <c r="R47">
        <v>18</v>
      </c>
      <c r="S47" t="s">
        <v>23</v>
      </c>
      <c r="T47">
        <v>3</v>
      </c>
      <c r="U47">
        <v>3</v>
      </c>
    </row>
    <row r="48" spans="1:21" x14ac:dyDescent="0.25">
      <c r="A48" t="s">
        <v>80</v>
      </c>
      <c r="B48" t="s">
        <v>20</v>
      </c>
      <c r="C48">
        <v>31</v>
      </c>
      <c r="D48" t="s">
        <v>21</v>
      </c>
      <c r="E48">
        <v>4</v>
      </c>
      <c r="F48">
        <v>16</v>
      </c>
      <c r="G48" t="s">
        <v>23</v>
      </c>
      <c r="H48">
        <v>3</v>
      </c>
      <c r="I48">
        <v>4.7</v>
      </c>
      <c r="J48" t="s">
        <v>27</v>
      </c>
      <c r="K48">
        <v>2</v>
      </c>
      <c r="L48">
        <v>3.3</v>
      </c>
      <c r="M48" t="s">
        <v>27</v>
      </c>
      <c r="N48">
        <v>2</v>
      </c>
      <c r="O48" t="s">
        <v>181</v>
      </c>
      <c r="P48" t="s">
        <v>27</v>
      </c>
      <c r="Q48">
        <v>2</v>
      </c>
      <c r="R48">
        <v>18</v>
      </c>
      <c r="S48" t="s">
        <v>23</v>
      </c>
      <c r="T48">
        <v>3</v>
      </c>
      <c r="U48">
        <v>2.5714285714285712</v>
      </c>
    </row>
    <row r="49" spans="1:21" x14ac:dyDescent="0.25">
      <c r="A49" t="s">
        <v>81</v>
      </c>
      <c r="B49" t="s">
        <v>34</v>
      </c>
      <c r="C49">
        <v>31</v>
      </c>
      <c r="D49" t="s">
        <v>21</v>
      </c>
      <c r="E49">
        <v>4</v>
      </c>
      <c r="F49">
        <v>15</v>
      </c>
      <c r="G49" t="s">
        <v>21</v>
      </c>
      <c r="H49">
        <v>4</v>
      </c>
      <c r="I49">
        <v>4.4000000000000004</v>
      </c>
      <c r="J49" t="s">
        <v>21</v>
      </c>
      <c r="K49">
        <v>4</v>
      </c>
      <c r="L49">
        <v>3.2</v>
      </c>
      <c r="M49" t="s">
        <v>23</v>
      </c>
      <c r="N49">
        <v>3</v>
      </c>
      <c r="O49" t="s">
        <v>180</v>
      </c>
      <c r="P49" t="s">
        <v>22</v>
      </c>
      <c r="Q49">
        <v>1</v>
      </c>
      <c r="R49">
        <v>15</v>
      </c>
      <c r="S49" t="s">
        <v>21</v>
      </c>
      <c r="T49">
        <v>4</v>
      </c>
      <c r="U49">
        <v>3.4285714285714279</v>
      </c>
    </row>
    <row r="50" spans="1:21" x14ac:dyDescent="0.25">
      <c r="A50" t="s">
        <v>82</v>
      </c>
      <c r="B50" t="s">
        <v>47</v>
      </c>
      <c r="C50">
        <v>31</v>
      </c>
      <c r="D50" t="s">
        <v>21</v>
      </c>
      <c r="E50">
        <v>4</v>
      </c>
      <c r="F50">
        <v>16</v>
      </c>
      <c r="G50" t="s">
        <v>23</v>
      </c>
      <c r="H50">
        <v>3</v>
      </c>
      <c r="I50">
        <v>4.4000000000000004</v>
      </c>
      <c r="J50" t="s">
        <v>21</v>
      </c>
      <c r="K50">
        <v>4</v>
      </c>
      <c r="L50">
        <v>3</v>
      </c>
      <c r="M50" t="s">
        <v>21</v>
      </c>
      <c r="N50">
        <v>4</v>
      </c>
      <c r="O50" t="s">
        <v>179</v>
      </c>
      <c r="P50" t="s">
        <v>23</v>
      </c>
      <c r="Q50">
        <v>3</v>
      </c>
      <c r="R50">
        <v>15</v>
      </c>
      <c r="S50" t="s">
        <v>21</v>
      </c>
      <c r="T50">
        <v>4</v>
      </c>
      <c r="U50">
        <v>3.714285714285714</v>
      </c>
    </row>
    <row r="51" spans="1:21" x14ac:dyDescent="0.25">
      <c r="A51" t="s">
        <v>83</v>
      </c>
      <c r="B51" t="s">
        <v>37</v>
      </c>
      <c r="C51">
        <v>32</v>
      </c>
      <c r="D51" t="s">
        <v>23</v>
      </c>
      <c r="E51">
        <v>3</v>
      </c>
      <c r="F51">
        <v>15</v>
      </c>
      <c r="G51" t="s">
        <v>21</v>
      </c>
      <c r="H51">
        <v>4</v>
      </c>
      <c r="I51">
        <v>4.8</v>
      </c>
      <c r="J51" t="s">
        <v>27</v>
      </c>
      <c r="K51">
        <v>2</v>
      </c>
      <c r="L51">
        <v>3.3</v>
      </c>
      <c r="M51" t="s">
        <v>27</v>
      </c>
      <c r="N51">
        <v>2</v>
      </c>
      <c r="O51" t="s">
        <v>178</v>
      </c>
      <c r="P51" t="s">
        <v>23</v>
      </c>
      <c r="Q51">
        <v>3</v>
      </c>
      <c r="R51">
        <v>20</v>
      </c>
      <c r="S51" t="s">
        <v>22</v>
      </c>
      <c r="T51">
        <v>1</v>
      </c>
      <c r="U51">
        <v>2.4285714285714279</v>
      </c>
    </row>
    <row r="52" spans="1:21" x14ac:dyDescent="0.25">
      <c r="A52" t="s">
        <v>84</v>
      </c>
      <c r="B52" t="s">
        <v>62</v>
      </c>
      <c r="C52">
        <v>31</v>
      </c>
      <c r="D52" t="s">
        <v>21</v>
      </c>
      <c r="E52">
        <v>4</v>
      </c>
      <c r="F52">
        <v>14</v>
      </c>
      <c r="G52" t="s">
        <v>21</v>
      </c>
      <c r="H52">
        <v>4</v>
      </c>
      <c r="I52">
        <v>4.7</v>
      </c>
      <c r="J52" t="s">
        <v>27</v>
      </c>
      <c r="K52">
        <v>2</v>
      </c>
      <c r="L52">
        <v>3</v>
      </c>
      <c r="M52" t="s">
        <v>21</v>
      </c>
      <c r="N52">
        <v>4</v>
      </c>
      <c r="O52" t="s">
        <v>177</v>
      </c>
      <c r="P52" t="s">
        <v>23</v>
      </c>
      <c r="Q52">
        <v>3</v>
      </c>
      <c r="R52">
        <v>19</v>
      </c>
      <c r="S52" t="s">
        <v>27</v>
      </c>
      <c r="T52">
        <v>2</v>
      </c>
      <c r="U52">
        <v>3</v>
      </c>
    </row>
    <row r="53" spans="1:21" x14ac:dyDescent="0.25">
      <c r="A53" t="s">
        <v>85</v>
      </c>
      <c r="B53" t="s">
        <v>34</v>
      </c>
      <c r="C53">
        <v>30</v>
      </c>
      <c r="D53" t="s">
        <v>21</v>
      </c>
      <c r="E53">
        <v>4</v>
      </c>
      <c r="F53">
        <v>15</v>
      </c>
      <c r="G53" t="s">
        <v>21</v>
      </c>
      <c r="H53">
        <v>4</v>
      </c>
      <c r="I53">
        <v>4.5</v>
      </c>
      <c r="J53" t="s">
        <v>23</v>
      </c>
      <c r="K53">
        <v>3</v>
      </c>
      <c r="L53">
        <v>3.2</v>
      </c>
      <c r="M53" t="s">
        <v>23</v>
      </c>
      <c r="N53">
        <v>3</v>
      </c>
      <c r="O53" t="s">
        <v>176</v>
      </c>
      <c r="P53" t="s">
        <v>21</v>
      </c>
      <c r="Q53">
        <v>4</v>
      </c>
      <c r="R53">
        <v>11</v>
      </c>
      <c r="S53" t="s">
        <v>21</v>
      </c>
      <c r="T53">
        <v>4</v>
      </c>
      <c r="U53">
        <v>3.5714285714285712</v>
      </c>
    </row>
    <row r="54" spans="1:21" x14ac:dyDescent="0.25">
      <c r="A54" t="s">
        <v>86</v>
      </c>
      <c r="B54" t="s">
        <v>47</v>
      </c>
      <c r="C54">
        <v>31</v>
      </c>
      <c r="D54" t="s">
        <v>21</v>
      </c>
      <c r="E54">
        <v>4</v>
      </c>
      <c r="F54">
        <v>15</v>
      </c>
      <c r="G54" t="s">
        <v>21</v>
      </c>
      <c r="H54">
        <v>4</v>
      </c>
      <c r="I54">
        <v>4.8</v>
      </c>
      <c r="J54" t="s">
        <v>27</v>
      </c>
      <c r="K54">
        <v>2</v>
      </c>
      <c r="L54">
        <v>2.8</v>
      </c>
      <c r="M54" t="s">
        <v>21</v>
      </c>
      <c r="N54">
        <v>4</v>
      </c>
      <c r="O54" t="s">
        <v>175</v>
      </c>
      <c r="P54" t="s">
        <v>21</v>
      </c>
      <c r="Q54">
        <v>4</v>
      </c>
      <c r="R54">
        <v>13</v>
      </c>
      <c r="S54" t="s">
        <v>21</v>
      </c>
      <c r="T54">
        <v>4</v>
      </c>
      <c r="U54">
        <v>3.4285714285714279</v>
      </c>
    </row>
    <row r="55" spans="1:21" x14ac:dyDescent="0.25">
      <c r="A55" t="s">
        <v>87</v>
      </c>
      <c r="B55" t="s">
        <v>62</v>
      </c>
      <c r="C55">
        <v>33</v>
      </c>
      <c r="D55" t="s">
        <v>27</v>
      </c>
      <c r="E55">
        <v>2</v>
      </c>
      <c r="F55">
        <v>16</v>
      </c>
      <c r="G55" t="s">
        <v>23</v>
      </c>
      <c r="H55">
        <v>3</v>
      </c>
      <c r="I55">
        <v>4.5</v>
      </c>
      <c r="J55" t="s">
        <v>23</v>
      </c>
      <c r="K55">
        <v>3</v>
      </c>
      <c r="L55">
        <v>3.2</v>
      </c>
      <c r="M55" t="s">
        <v>23</v>
      </c>
      <c r="N55">
        <v>3</v>
      </c>
      <c r="O55" t="s">
        <v>174</v>
      </c>
      <c r="P55" t="s">
        <v>23</v>
      </c>
      <c r="Q55">
        <v>3</v>
      </c>
      <c r="R55">
        <v>18</v>
      </c>
      <c r="S55" t="s">
        <v>23</v>
      </c>
      <c r="T55">
        <v>3</v>
      </c>
      <c r="U55">
        <v>2.8571428571428572</v>
      </c>
    </row>
    <row r="56" spans="1:21" x14ac:dyDescent="0.25">
      <c r="A56" t="s">
        <v>88</v>
      </c>
      <c r="B56" t="s">
        <v>49</v>
      </c>
      <c r="C56">
        <v>30</v>
      </c>
      <c r="D56" t="s">
        <v>21</v>
      </c>
      <c r="E56">
        <v>4</v>
      </c>
      <c r="F56">
        <v>15</v>
      </c>
      <c r="G56" t="s">
        <v>21</v>
      </c>
      <c r="H56">
        <v>4</v>
      </c>
      <c r="I56">
        <v>4.8</v>
      </c>
      <c r="J56" t="s">
        <v>27</v>
      </c>
      <c r="K56">
        <v>2</v>
      </c>
      <c r="L56">
        <v>3.3</v>
      </c>
      <c r="M56" t="s">
        <v>27</v>
      </c>
      <c r="N56">
        <v>2</v>
      </c>
      <c r="O56" t="s">
        <v>173</v>
      </c>
      <c r="P56" t="s">
        <v>22</v>
      </c>
      <c r="Q56">
        <v>1</v>
      </c>
      <c r="R56">
        <v>26</v>
      </c>
      <c r="S56" t="s">
        <v>22</v>
      </c>
      <c r="T56">
        <v>1</v>
      </c>
      <c r="U56">
        <v>2.285714285714286</v>
      </c>
    </row>
    <row r="57" spans="1:21" x14ac:dyDescent="0.25">
      <c r="A57" t="s">
        <v>89</v>
      </c>
      <c r="B57" t="s">
        <v>62</v>
      </c>
      <c r="C57">
        <v>30</v>
      </c>
      <c r="D57" t="s">
        <v>21</v>
      </c>
      <c r="E57">
        <v>4</v>
      </c>
      <c r="F57">
        <v>17</v>
      </c>
      <c r="G57" t="s">
        <v>27</v>
      </c>
      <c r="H57">
        <v>2</v>
      </c>
      <c r="I57">
        <v>4.3</v>
      </c>
      <c r="J57" t="s">
        <v>21</v>
      </c>
      <c r="K57">
        <v>4</v>
      </c>
      <c r="L57">
        <v>3.1</v>
      </c>
      <c r="M57" t="s">
        <v>23</v>
      </c>
      <c r="N57">
        <v>3</v>
      </c>
      <c r="O57" t="s">
        <v>172</v>
      </c>
      <c r="P57" t="s">
        <v>27</v>
      </c>
      <c r="Q57">
        <v>2</v>
      </c>
      <c r="R57">
        <v>31</v>
      </c>
      <c r="S57" t="s">
        <v>22</v>
      </c>
      <c r="T57">
        <v>1</v>
      </c>
      <c r="U57">
        <v>2.8571428571428572</v>
      </c>
    </row>
    <row r="58" spans="1:21" x14ac:dyDescent="0.25">
      <c r="A58" t="s">
        <v>90</v>
      </c>
      <c r="B58" t="s">
        <v>47</v>
      </c>
      <c r="C58">
        <v>31</v>
      </c>
      <c r="D58" t="s">
        <v>21</v>
      </c>
      <c r="E58">
        <v>4</v>
      </c>
      <c r="F58">
        <v>15</v>
      </c>
      <c r="G58" t="s">
        <v>21</v>
      </c>
      <c r="H58">
        <v>4</v>
      </c>
      <c r="I58">
        <v>4.9000000000000004</v>
      </c>
      <c r="J58" t="s">
        <v>22</v>
      </c>
      <c r="K58">
        <v>1</v>
      </c>
      <c r="L58">
        <v>3.3</v>
      </c>
      <c r="M58" t="s">
        <v>27</v>
      </c>
      <c r="N58">
        <v>2</v>
      </c>
      <c r="O58" t="s">
        <v>171</v>
      </c>
      <c r="P58" t="s">
        <v>27</v>
      </c>
      <c r="Q58">
        <v>2</v>
      </c>
      <c r="R58">
        <v>18</v>
      </c>
      <c r="S58" t="s">
        <v>23</v>
      </c>
      <c r="T58">
        <v>3</v>
      </c>
      <c r="U58">
        <v>2.4285714285714279</v>
      </c>
    </row>
    <row r="59" spans="1:21" x14ac:dyDescent="0.25">
      <c r="A59" t="s">
        <v>91</v>
      </c>
      <c r="B59" t="s">
        <v>62</v>
      </c>
      <c r="C59">
        <v>32</v>
      </c>
      <c r="D59" t="s">
        <v>23</v>
      </c>
      <c r="E59">
        <v>3</v>
      </c>
      <c r="F59">
        <v>15</v>
      </c>
      <c r="G59" t="s">
        <v>21</v>
      </c>
      <c r="H59">
        <v>4</v>
      </c>
      <c r="I59">
        <v>4.8</v>
      </c>
      <c r="J59" t="s">
        <v>27</v>
      </c>
      <c r="K59">
        <v>2</v>
      </c>
      <c r="L59">
        <v>3</v>
      </c>
      <c r="M59" t="s">
        <v>21</v>
      </c>
      <c r="N59">
        <v>4</v>
      </c>
      <c r="O59" t="s">
        <v>170</v>
      </c>
      <c r="P59" t="s">
        <v>21</v>
      </c>
      <c r="Q59">
        <v>4</v>
      </c>
      <c r="R59">
        <v>18</v>
      </c>
      <c r="S59" t="s">
        <v>23</v>
      </c>
      <c r="T59">
        <v>3</v>
      </c>
      <c r="U59">
        <v>3.1428571428571428</v>
      </c>
    </row>
    <row r="60" spans="1:21" x14ac:dyDescent="0.25">
      <c r="A60" t="s">
        <v>92</v>
      </c>
      <c r="B60" t="s">
        <v>31</v>
      </c>
      <c r="C60">
        <v>34</v>
      </c>
      <c r="D60" t="s">
        <v>27</v>
      </c>
      <c r="E60">
        <v>2</v>
      </c>
      <c r="F60">
        <v>17</v>
      </c>
      <c r="G60" t="s">
        <v>27</v>
      </c>
      <c r="H60">
        <v>2</v>
      </c>
      <c r="I60">
        <v>4.5</v>
      </c>
      <c r="J60" t="s">
        <v>23</v>
      </c>
      <c r="K60">
        <v>3</v>
      </c>
      <c r="L60">
        <v>3.5</v>
      </c>
      <c r="M60" t="s">
        <v>22</v>
      </c>
      <c r="N60">
        <v>1</v>
      </c>
      <c r="O60" t="s">
        <v>169</v>
      </c>
      <c r="P60" t="s">
        <v>27</v>
      </c>
      <c r="Q60">
        <v>2</v>
      </c>
      <c r="R60">
        <v>18</v>
      </c>
      <c r="S60" t="s">
        <v>23</v>
      </c>
      <c r="T60">
        <v>3</v>
      </c>
      <c r="U60">
        <v>2.2857142857142851</v>
      </c>
    </row>
    <row r="61" spans="1:21" x14ac:dyDescent="0.25">
      <c r="A61" t="s">
        <v>93</v>
      </c>
      <c r="B61" t="s">
        <v>41</v>
      </c>
      <c r="C61">
        <v>30</v>
      </c>
      <c r="D61" t="s">
        <v>21</v>
      </c>
      <c r="E61">
        <v>4</v>
      </c>
      <c r="F61">
        <v>15</v>
      </c>
      <c r="G61" t="s">
        <v>21</v>
      </c>
      <c r="H61">
        <v>4</v>
      </c>
      <c r="I61">
        <v>4.7</v>
      </c>
      <c r="J61" t="s">
        <v>27</v>
      </c>
      <c r="K61">
        <v>2</v>
      </c>
      <c r="L61">
        <v>3.5</v>
      </c>
      <c r="M61" t="s">
        <v>22</v>
      </c>
      <c r="N61">
        <v>1</v>
      </c>
      <c r="O61" t="s">
        <v>168</v>
      </c>
      <c r="P61" t="s">
        <v>23</v>
      </c>
      <c r="Q61">
        <v>3</v>
      </c>
      <c r="R61">
        <v>18</v>
      </c>
      <c r="S61" t="s">
        <v>23</v>
      </c>
      <c r="T61">
        <v>3</v>
      </c>
      <c r="U61">
        <v>2.714285714285714</v>
      </c>
    </row>
    <row r="62" spans="1:21" x14ac:dyDescent="0.25">
      <c r="A62" t="s">
        <v>94</v>
      </c>
      <c r="B62" t="s">
        <v>37</v>
      </c>
      <c r="C62">
        <v>29</v>
      </c>
      <c r="D62" t="s">
        <v>21</v>
      </c>
      <c r="E62">
        <v>4</v>
      </c>
      <c r="F62">
        <v>15</v>
      </c>
      <c r="G62" t="s">
        <v>21</v>
      </c>
      <c r="H62">
        <v>4</v>
      </c>
      <c r="I62">
        <v>4.3</v>
      </c>
      <c r="J62" t="s">
        <v>21</v>
      </c>
      <c r="K62">
        <v>4</v>
      </c>
      <c r="L62">
        <v>3</v>
      </c>
      <c r="M62" t="s">
        <v>21</v>
      </c>
      <c r="N62">
        <v>4</v>
      </c>
      <c r="O62" t="s">
        <v>167</v>
      </c>
      <c r="P62" t="s">
        <v>22</v>
      </c>
      <c r="Q62">
        <v>1</v>
      </c>
      <c r="R62">
        <v>14</v>
      </c>
      <c r="S62" t="s">
        <v>21</v>
      </c>
      <c r="T62">
        <v>4</v>
      </c>
      <c r="U62">
        <v>3.5714285714285712</v>
      </c>
    </row>
    <row r="63" spans="1:21" x14ac:dyDescent="0.25">
      <c r="A63" t="s">
        <v>95</v>
      </c>
      <c r="B63" t="s">
        <v>62</v>
      </c>
      <c r="C63">
        <v>33</v>
      </c>
      <c r="D63" t="s">
        <v>27</v>
      </c>
      <c r="E63">
        <v>2</v>
      </c>
      <c r="F63">
        <v>16</v>
      </c>
      <c r="G63" t="s">
        <v>23</v>
      </c>
      <c r="H63">
        <v>3</v>
      </c>
      <c r="I63">
        <v>4.4000000000000004</v>
      </c>
      <c r="J63" t="s">
        <v>21</v>
      </c>
      <c r="K63">
        <v>4</v>
      </c>
      <c r="L63">
        <v>2.8</v>
      </c>
      <c r="M63" t="s">
        <v>21</v>
      </c>
      <c r="N63">
        <v>4</v>
      </c>
      <c r="O63" t="s">
        <v>166</v>
      </c>
      <c r="P63" t="s">
        <v>27</v>
      </c>
      <c r="Q63">
        <v>2</v>
      </c>
      <c r="R63">
        <v>15</v>
      </c>
      <c r="S63" t="s">
        <v>21</v>
      </c>
      <c r="T63">
        <v>4</v>
      </c>
      <c r="U63">
        <v>3.285714285714286</v>
      </c>
    </row>
    <row r="64" spans="1:21" x14ac:dyDescent="0.25">
      <c r="A64" t="s">
        <v>96</v>
      </c>
      <c r="B64" t="s">
        <v>34</v>
      </c>
      <c r="C64">
        <v>31</v>
      </c>
      <c r="D64" t="s">
        <v>21</v>
      </c>
      <c r="E64">
        <v>4</v>
      </c>
      <c r="F64">
        <v>15</v>
      </c>
      <c r="G64" t="s">
        <v>21</v>
      </c>
      <c r="H64">
        <v>4</v>
      </c>
      <c r="I64">
        <v>4.8</v>
      </c>
      <c r="J64" t="s">
        <v>27</v>
      </c>
      <c r="K64">
        <v>2</v>
      </c>
      <c r="L64">
        <v>3.3</v>
      </c>
      <c r="M64" t="s">
        <v>27</v>
      </c>
      <c r="N64">
        <v>2</v>
      </c>
      <c r="O64" t="s">
        <v>165</v>
      </c>
      <c r="P64" t="s">
        <v>23</v>
      </c>
      <c r="Q64">
        <v>3</v>
      </c>
      <c r="R64">
        <v>20</v>
      </c>
      <c r="S64" t="s">
        <v>22</v>
      </c>
      <c r="T64">
        <v>1</v>
      </c>
      <c r="U64">
        <v>2.5714285714285712</v>
      </c>
    </row>
    <row r="65" spans="1:21" x14ac:dyDescent="0.25">
      <c r="A65" t="s">
        <v>97</v>
      </c>
      <c r="B65" t="s">
        <v>37</v>
      </c>
      <c r="C65">
        <v>32</v>
      </c>
      <c r="D65" t="s">
        <v>23</v>
      </c>
      <c r="E65">
        <v>3</v>
      </c>
      <c r="F65">
        <v>16</v>
      </c>
      <c r="G65" t="s">
        <v>23</v>
      </c>
      <c r="H65">
        <v>3</v>
      </c>
      <c r="I65">
        <v>4.4000000000000004</v>
      </c>
      <c r="J65" t="s">
        <v>21</v>
      </c>
      <c r="K65">
        <v>4</v>
      </c>
      <c r="L65">
        <v>3</v>
      </c>
      <c r="M65" t="s">
        <v>21</v>
      </c>
      <c r="N65">
        <v>4</v>
      </c>
      <c r="O65" t="s">
        <v>164</v>
      </c>
      <c r="P65" t="s">
        <v>23</v>
      </c>
      <c r="Q65">
        <v>3</v>
      </c>
      <c r="R65">
        <v>15</v>
      </c>
      <c r="S65" t="s">
        <v>21</v>
      </c>
      <c r="T65">
        <v>4</v>
      </c>
      <c r="U65">
        <v>3.5714285714285712</v>
      </c>
    </row>
    <row r="66" spans="1:21" x14ac:dyDescent="0.25">
      <c r="A66" t="s">
        <v>98</v>
      </c>
      <c r="B66" t="s">
        <v>26</v>
      </c>
      <c r="C66">
        <v>33</v>
      </c>
      <c r="D66" t="s">
        <v>27</v>
      </c>
      <c r="E66">
        <v>2</v>
      </c>
      <c r="F66">
        <v>15</v>
      </c>
      <c r="G66" t="s">
        <v>21</v>
      </c>
      <c r="H66">
        <v>4</v>
      </c>
      <c r="I66">
        <v>5.0999999999999996</v>
      </c>
      <c r="J66" t="s">
        <v>22</v>
      </c>
      <c r="K66">
        <v>1</v>
      </c>
      <c r="L66">
        <v>3.5</v>
      </c>
      <c r="M66" t="s">
        <v>22</v>
      </c>
      <c r="N66">
        <v>1</v>
      </c>
      <c r="O66" t="s">
        <v>163</v>
      </c>
      <c r="P66" t="s">
        <v>21</v>
      </c>
      <c r="Q66">
        <v>4</v>
      </c>
      <c r="R66">
        <v>13</v>
      </c>
      <c r="S66" t="s">
        <v>21</v>
      </c>
      <c r="T66">
        <v>4</v>
      </c>
      <c r="U66">
        <v>2.4285714285714279</v>
      </c>
    </row>
    <row r="67" spans="1:21" x14ac:dyDescent="0.25">
      <c r="A67" t="s">
        <v>99</v>
      </c>
      <c r="B67" t="s">
        <v>49</v>
      </c>
      <c r="C67">
        <v>29</v>
      </c>
      <c r="D67" t="s">
        <v>21</v>
      </c>
      <c r="E67">
        <v>4</v>
      </c>
      <c r="F67">
        <v>15</v>
      </c>
      <c r="G67" t="s">
        <v>21</v>
      </c>
      <c r="H67">
        <v>4</v>
      </c>
      <c r="I67">
        <v>4.5</v>
      </c>
      <c r="J67" t="s">
        <v>23</v>
      </c>
      <c r="K67">
        <v>3</v>
      </c>
      <c r="L67">
        <v>2.9</v>
      </c>
      <c r="M67" t="s">
        <v>21</v>
      </c>
      <c r="N67">
        <v>4</v>
      </c>
      <c r="O67" t="s">
        <v>162</v>
      </c>
      <c r="P67" t="s">
        <v>27</v>
      </c>
      <c r="Q67">
        <v>2</v>
      </c>
      <c r="R67">
        <v>18</v>
      </c>
      <c r="S67" t="s">
        <v>23</v>
      </c>
      <c r="T67">
        <v>3</v>
      </c>
      <c r="U67">
        <v>3.2857142857142851</v>
      </c>
    </row>
    <row r="68" spans="1:21" x14ac:dyDescent="0.25">
      <c r="A68" t="s">
        <v>100</v>
      </c>
      <c r="B68" t="s">
        <v>20</v>
      </c>
      <c r="C68">
        <v>32</v>
      </c>
      <c r="D68" t="s">
        <v>23</v>
      </c>
      <c r="E68">
        <v>3</v>
      </c>
      <c r="F68">
        <v>16</v>
      </c>
      <c r="G68" t="s">
        <v>23</v>
      </c>
      <c r="H68">
        <v>3</v>
      </c>
      <c r="I68">
        <v>4.5</v>
      </c>
      <c r="J68" t="s">
        <v>23</v>
      </c>
      <c r="K68">
        <v>3</v>
      </c>
      <c r="L68">
        <v>3.1</v>
      </c>
      <c r="M68" t="s">
        <v>23</v>
      </c>
      <c r="N68">
        <v>3</v>
      </c>
      <c r="Q68">
        <v>0</v>
      </c>
      <c r="R68">
        <v>18</v>
      </c>
      <c r="S68" t="s">
        <v>23</v>
      </c>
      <c r="T68">
        <v>3</v>
      </c>
      <c r="U68">
        <v>2.5714285714285712</v>
      </c>
    </row>
    <row r="69" spans="1:21" x14ac:dyDescent="0.25">
      <c r="A69" t="s">
        <v>101</v>
      </c>
      <c r="B69" t="s">
        <v>31</v>
      </c>
      <c r="C69">
        <v>33</v>
      </c>
      <c r="D69" t="s">
        <v>27</v>
      </c>
      <c r="E69">
        <v>2</v>
      </c>
      <c r="F69">
        <v>16</v>
      </c>
      <c r="G69" t="s">
        <v>23</v>
      </c>
      <c r="H69">
        <v>3</v>
      </c>
      <c r="I69">
        <v>4.7</v>
      </c>
      <c r="J69" t="s">
        <v>27</v>
      </c>
      <c r="K69">
        <v>2</v>
      </c>
      <c r="L69">
        <v>3.3</v>
      </c>
      <c r="M69" t="s">
        <v>27</v>
      </c>
      <c r="N69">
        <v>2</v>
      </c>
      <c r="O69" t="s">
        <v>161</v>
      </c>
      <c r="P69" t="s">
        <v>27</v>
      </c>
      <c r="Q69">
        <v>2</v>
      </c>
      <c r="R69">
        <v>18</v>
      </c>
      <c r="S69" t="s">
        <v>23</v>
      </c>
      <c r="T69">
        <v>3</v>
      </c>
      <c r="U69">
        <v>2.2857142857142851</v>
      </c>
    </row>
    <row r="70" spans="1:21" x14ac:dyDescent="0.25">
      <c r="A70" t="s">
        <v>102</v>
      </c>
      <c r="B70" t="s">
        <v>26</v>
      </c>
      <c r="C70">
        <v>32</v>
      </c>
      <c r="D70" t="s">
        <v>23</v>
      </c>
      <c r="E70">
        <v>3</v>
      </c>
      <c r="F70">
        <v>16</v>
      </c>
      <c r="G70" t="s">
        <v>23</v>
      </c>
      <c r="H70">
        <v>3</v>
      </c>
      <c r="I70">
        <v>4.5</v>
      </c>
      <c r="J70" t="s">
        <v>23</v>
      </c>
      <c r="K70">
        <v>3</v>
      </c>
      <c r="L70">
        <v>3.2</v>
      </c>
      <c r="M70" t="s">
        <v>23</v>
      </c>
      <c r="N70">
        <v>3</v>
      </c>
      <c r="O70" t="s">
        <v>160</v>
      </c>
      <c r="P70" t="s">
        <v>22</v>
      </c>
      <c r="Q70">
        <v>1</v>
      </c>
      <c r="R70">
        <v>18</v>
      </c>
      <c r="S70" t="s">
        <v>23</v>
      </c>
      <c r="T70">
        <v>3</v>
      </c>
      <c r="U70">
        <v>2.714285714285714</v>
      </c>
    </row>
    <row r="71" spans="1:21" x14ac:dyDescent="0.25">
      <c r="A71" t="s">
        <v>103</v>
      </c>
      <c r="B71" t="s">
        <v>47</v>
      </c>
      <c r="C71">
        <v>33</v>
      </c>
      <c r="D71" t="s">
        <v>27</v>
      </c>
      <c r="E71">
        <v>2</v>
      </c>
      <c r="F71">
        <v>16</v>
      </c>
      <c r="G71" t="s">
        <v>23</v>
      </c>
      <c r="H71">
        <v>3</v>
      </c>
      <c r="I71">
        <v>4.9000000000000004</v>
      </c>
      <c r="J71" t="s">
        <v>22</v>
      </c>
      <c r="K71">
        <v>1</v>
      </c>
      <c r="L71">
        <v>3.4</v>
      </c>
      <c r="M71" t="s">
        <v>22</v>
      </c>
      <c r="N71">
        <v>1</v>
      </c>
      <c r="O71" t="s">
        <v>159</v>
      </c>
      <c r="P71" t="s">
        <v>23</v>
      </c>
      <c r="Q71">
        <v>3</v>
      </c>
      <c r="R71">
        <v>18</v>
      </c>
      <c r="S71" t="s">
        <v>23</v>
      </c>
      <c r="T71">
        <v>3</v>
      </c>
      <c r="U71">
        <v>2</v>
      </c>
    </row>
    <row r="72" spans="1:21" x14ac:dyDescent="0.25">
      <c r="A72" t="s">
        <v>104</v>
      </c>
      <c r="B72" t="s">
        <v>41</v>
      </c>
      <c r="C72">
        <v>31</v>
      </c>
      <c r="D72" t="s">
        <v>21</v>
      </c>
      <c r="E72">
        <v>4</v>
      </c>
      <c r="F72">
        <v>16</v>
      </c>
      <c r="G72" t="s">
        <v>23</v>
      </c>
      <c r="H72">
        <v>3</v>
      </c>
      <c r="I72">
        <v>4.5999999999999996</v>
      </c>
      <c r="J72" t="s">
        <v>23</v>
      </c>
      <c r="K72">
        <v>3</v>
      </c>
      <c r="L72">
        <v>3.1</v>
      </c>
      <c r="M72" t="s">
        <v>23</v>
      </c>
      <c r="N72">
        <v>3</v>
      </c>
      <c r="O72" t="s">
        <v>158</v>
      </c>
      <c r="P72" t="s">
        <v>27</v>
      </c>
      <c r="Q72">
        <v>2</v>
      </c>
      <c r="R72">
        <v>15</v>
      </c>
      <c r="S72" t="s">
        <v>21</v>
      </c>
      <c r="T72">
        <v>4</v>
      </c>
      <c r="U72">
        <v>3.1428571428571419</v>
      </c>
    </row>
    <row r="73" spans="1:21" x14ac:dyDescent="0.25">
      <c r="A73" t="s">
        <v>105</v>
      </c>
      <c r="B73" t="s">
        <v>41</v>
      </c>
      <c r="C73">
        <v>31</v>
      </c>
      <c r="D73" t="s">
        <v>21</v>
      </c>
      <c r="E73">
        <v>4</v>
      </c>
      <c r="F73">
        <v>15</v>
      </c>
      <c r="G73" t="s">
        <v>21</v>
      </c>
      <c r="H73">
        <v>4</v>
      </c>
      <c r="I73">
        <v>4.5999999999999996</v>
      </c>
      <c r="J73" t="s">
        <v>23</v>
      </c>
      <c r="K73">
        <v>3</v>
      </c>
      <c r="L73">
        <v>3.3</v>
      </c>
      <c r="M73" t="s">
        <v>27</v>
      </c>
      <c r="N73">
        <v>2</v>
      </c>
      <c r="O73" t="s">
        <v>157</v>
      </c>
      <c r="P73" t="s">
        <v>22</v>
      </c>
      <c r="Q73">
        <v>1</v>
      </c>
      <c r="R73">
        <v>18</v>
      </c>
      <c r="S73" t="s">
        <v>23</v>
      </c>
      <c r="T73">
        <v>3</v>
      </c>
      <c r="U73">
        <v>2.8571428571428572</v>
      </c>
    </row>
    <row r="74" spans="1:21" x14ac:dyDescent="0.25">
      <c r="A74" t="s">
        <v>106</v>
      </c>
      <c r="B74" t="s">
        <v>26</v>
      </c>
      <c r="C74">
        <v>34</v>
      </c>
      <c r="D74" t="s">
        <v>27</v>
      </c>
      <c r="E74">
        <v>2</v>
      </c>
      <c r="F74">
        <v>16</v>
      </c>
      <c r="G74" t="s">
        <v>23</v>
      </c>
      <c r="H74">
        <v>3</v>
      </c>
      <c r="I74">
        <v>4.5</v>
      </c>
      <c r="J74" t="s">
        <v>23</v>
      </c>
      <c r="K74">
        <v>3</v>
      </c>
      <c r="L74">
        <v>3.1</v>
      </c>
      <c r="M74" t="s">
        <v>23</v>
      </c>
      <c r="N74">
        <v>3</v>
      </c>
      <c r="O74" t="s">
        <v>156</v>
      </c>
      <c r="P74" t="s">
        <v>22</v>
      </c>
      <c r="Q74">
        <v>1</v>
      </c>
      <c r="R74">
        <v>15</v>
      </c>
      <c r="S74" t="s">
        <v>21</v>
      </c>
      <c r="T74">
        <v>4</v>
      </c>
      <c r="U74">
        <v>2.714285714285714</v>
      </c>
    </row>
    <row r="75" spans="1:21" x14ac:dyDescent="0.25">
      <c r="A75" t="s">
        <v>107</v>
      </c>
      <c r="B75" t="s">
        <v>41</v>
      </c>
      <c r="C75">
        <v>30</v>
      </c>
      <c r="D75" t="s">
        <v>21</v>
      </c>
      <c r="E75">
        <v>4</v>
      </c>
      <c r="F75">
        <v>15</v>
      </c>
      <c r="G75" t="s">
        <v>21</v>
      </c>
      <c r="H75">
        <v>4</v>
      </c>
      <c r="I75">
        <v>4.9000000000000004</v>
      </c>
      <c r="J75" t="s">
        <v>22</v>
      </c>
      <c r="K75">
        <v>1</v>
      </c>
      <c r="L75">
        <v>3.5</v>
      </c>
      <c r="M75" t="s">
        <v>22</v>
      </c>
      <c r="N75">
        <v>1</v>
      </c>
      <c r="O75" t="s">
        <v>155</v>
      </c>
      <c r="P75" t="s">
        <v>21</v>
      </c>
      <c r="Q75">
        <v>4</v>
      </c>
      <c r="R75">
        <v>18</v>
      </c>
      <c r="S75" t="s">
        <v>23</v>
      </c>
      <c r="T75">
        <v>3</v>
      </c>
      <c r="U75">
        <v>2.5714285714285712</v>
      </c>
    </row>
    <row r="76" spans="1:21" x14ac:dyDescent="0.25">
      <c r="A76" t="s">
        <v>108</v>
      </c>
      <c r="B76" t="s">
        <v>41</v>
      </c>
      <c r="C76">
        <v>29</v>
      </c>
      <c r="D76" t="s">
        <v>21</v>
      </c>
      <c r="E76">
        <v>4</v>
      </c>
      <c r="F76">
        <v>15</v>
      </c>
      <c r="G76" t="s">
        <v>21</v>
      </c>
      <c r="H76">
        <v>4</v>
      </c>
      <c r="I76">
        <v>4.5</v>
      </c>
      <c r="J76" t="s">
        <v>23</v>
      </c>
      <c r="K76">
        <v>3</v>
      </c>
      <c r="L76">
        <v>3</v>
      </c>
      <c r="M76" t="s">
        <v>21</v>
      </c>
      <c r="N76">
        <v>4</v>
      </c>
      <c r="O76" t="s">
        <v>154</v>
      </c>
      <c r="P76" t="s">
        <v>23</v>
      </c>
      <c r="Q76">
        <v>3</v>
      </c>
      <c r="R76">
        <v>21</v>
      </c>
      <c r="S76" t="s">
        <v>22</v>
      </c>
      <c r="T76">
        <v>1</v>
      </c>
      <c r="U76">
        <v>3.1428571428571419</v>
      </c>
    </row>
    <row r="77" spans="1:21" x14ac:dyDescent="0.25">
      <c r="A77" t="s">
        <v>109</v>
      </c>
      <c r="B77" t="s">
        <v>34</v>
      </c>
      <c r="C77">
        <v>32</v>
      </c>
      <c r="D77" t="s">
        <v>23</v>
      </c>
      <c r="E77">
        <v>3</v>
      </c>
      <c r="F77">
        <v>16</v>
      </c>
      <c r="G77" t="s">
        <v>23</v>
      </c>
      <c r="H77">
        <v>3</v>
      </c>
      <c r="I77">
        <v>4.2</v>
      </c>
      <c r="J77" t="s">
        <v>21</v>
      </c>
      <c r="K77">
        <v>4</v>
      </c>
      <c r="L77">
        <v>2.8</v>
      </c>
      <c r="M77" t="s">
        <v>21</v>
      </c>
      <c r="N77">
        <v>4</v>
      </c>
      <c r="O77" t="s">
        <v>153</v>
      </c>
      <c r="P77" t="s">
        <v>23</v>
      </c>
      <c r="Q77">
        <v>3</v>
      </c>
      <c r="R77">
        <v>18</v>
      </c>
      <c r="S77" t="s">
        <v>23</v>
      </c>
      <c r="T77">
        <v>3</v>
      </c>
      <c r="U77">
        <v>3.4285714285714279</v>
      </c>
    </row>
    <row r="78" spans="1:21" x14ac:dyDescent="0.25">
      <c r="A78" t="s">
        <v>110</v>
      </c>
      <c r="B78" t="s">
        <v>37</v>
      </c>
      <c r="C78">
        <v>29</v>
      </c>
      <c r="D78" t="s">
        <v>21</v>
      </c>
      <c r="E78">
        <v>4</v>
      </c>
      <c r="F78">
        <v>15</v>
      </c>
      <c r="G78" t="s">
        <v>21</v>
      </c>
      <c r="H78">
        <v>4</v>
      </c>
      <c r="I78">
        <v>4.9000000000000004</v>
      </c>
      <c r="J78" t="s">
        <v>22</v>
      </c>
      <c r="K78">
        <v>1</v>
      </c>
      <c r="L78">
        <v>3.4</v>
      </c>
      <c r="M78" t="s">
        <v>22</v>
      </c>
      <c r="N78">
        <v>1</v>
      </c>
      <c r="Q78">
        <v>0</v>
      </c>
      <c r="R78">
        <v>15</v>
      </c>
      <c r="S78" t="s">
        <v>21</v>
      </c>
      <c r="T78">
        <v>4</v>
      </c>
      <c r="U78">
        <v>2.1428571428571419</v>
      </c>
    </row>
    <row r="79" spans="1:21" x14ac:dyDescent="0.25">
      <c r="A79" t="s">
        <v>111</v>
      </c>
      <c r="B79" t="s">
        <v>26</v>
      </c>
      <c r="C79">
        <v>33</v>
      </c>
      <c r="D79" t="s">
        <v>27</v>
      </c>
      <c r="E79">
        <v>2</v>
      </c>
      <c r="F79">
        <v>16</v>
      </c>
      <c r="G79" t="s">
        <v>23</v>
      </c>
      <c r="H79">
        <v>3</v>
      </c>
      <c r="I79">
        <v>4.8</v>
      </c>
      <c r="J79" t="s">
        <v>27</v>
      </c>
      <c r="K79">
        <v>2</v>
      </c>
      <c r="L79">
        <v>3</v>
      </c>
      <c r="M79" t="s">
        <v>21</v>
      </c>
      <c r="N79">
        <v>4</v>
      </c>
      <c r="O79" t="s">
        <v>152</v>
      </c>
      <c r="P79" t="s">
        <v>21</v>
      </c>
      <c r="Q79">
        <v>4</v>
      </c>
      <c r="R79">
        <v>20</v>
      </c>
      <c r="S79" t="s">
        <v>22</v>
      </c>
      <c r="T79">
        <v>1</v>
      </c>
      <c r="U79">
        <v>2.5714285714285712</v>
      </c>
    </row>
    <row r="80" spans="1:21" x14ac:dyDescent="0.25">
      <c r="A80" t="s">
        <v>112</v>
      </c>
      <c r="B80" t="s">
        <v>37</v>
      </c>
      <c r="C80">
        <v>32</v>
      </c>
      <c r="D80" t="s">
        <v>23</v>
      </c>
      <c r="E80">
        <v>3</v>
      </c>
      <c r="F80">
        <v>15</v>
      </c>
      <c r="G80" t="s">
        <v>21</v>
      </c>
      <c r="H80">
        <v>4</v>
      </c>
      <c r="I80">
        <v>4.8</v>
      </c>
      <c r="J80" t="s">
        <v>27</v>
      </c>
      <c r="K80">
        <v>2</v>
      </c>
      <c r="L80">
        <v>3.3</v>
      </c>
      <c r="M80" t="s">
        <v>27</v>
      </c>
      <c r="N80">
        <v>2</v>
      </c>
      <c r="O80" t="s">
        <v>151</v>
      </c>
      <c r="P80" t="s">
        <v>21</v>
      </c>
      <c r="Q80">
        <v>4</v>
      </c>
      <c r="R80">
        <v>11</v>
      </c>
      <c r="S80" t="s">
        <v>21</v>
      </c>
      <c r="T80">
        <v>4</v>
      </c>
      <c r="U80">
        <v>3</v>
      </c>
    </row>
    <row r="81" spans="1:21" x14ac:dyDescent="0.25">
      <c r="A81" t="s">
        <v>113</v>
      </c>
      <c r="B81" t="s">
        <v>31</v>
      </c>
      <c r="C81">
        <v>32</v>
      </c>
      <c r="D81" t="s">
        <v>23</v>
      </c>
      <c r="E81">
        <v>3</v>
      </c>
      <c r="F81">
        <v>16</v>
      </c>
      <c r="G81" t="s">
        <v>23</v>
      </c>
      <c r="H81">
        <v>3</v>
      </c>
      <c r="I81">
        <v>4.7</v>
      </c>
      <c r="J81" t="s">
        <v>27</v>
      </c>
      <c r="K81">
        <v>2</v>
      </c>
      <c r="L81">
        <v>3</v>
      </c>
      <c r="M81" t="s">
        <v>21</v>
      </c>
      <c r="N81">
        <v>4</v>
      </c>
      <c r="O81" t="s">
        <v>150</v>
      </c>
      <c r="P81" t="s">
        <v>23</v>
      </c>
      <c r="Q81">
        <v>3</v>
      </c>
      <c r="R81">
        <v>18</v>
      </c>
      <c r="S81" t="s">
        <v>23</v>
      </c>
      <c r="T81">
        <v>3</v>
      </c>
      <c r="U81">
        <v>2.8571428571428572</v>
      </c>
    </row>
    <row r="82" spans="1:21" x14ac:dyDescent="0.25">
      <c r="A82" t="s">
        <v>114</v>
      </c>
      <c r="B82" t="s">
        <v>20</v>
      </c>
      <c r="C82">
        <v>32</v>
      </c>
      <c r="D82" t="s">
        <v>23</v>
      </c>
      <c r="E82">
        <v>3</v>
      </c>
      <c r="F82">
        <v>16</v>
      </c>
      <c r="G82" t="s">
        <v>23</v>
      </c>
      <c r="H82">
        <v>3</v>
      </c>
      <c r="I82">
        <v>4.9000000000000004</v>
      </c>
      <c r="J82" t="s">
        <v>22</v>
      </c>
      <c r="K82">
        <v>1</v>
      </c>
      <c r="L82">
        <v>3.4</v>
      </c>
      <c r="M82" t="s">
        <v>22</v>
      </c>
      <c r="N82">
        <v>1</v>
      </c>
      <c r="Q82">
        <v>0</v>
      </c>
      <c r="R82">
        <v>18</v>
      </c>
      <c r="S82" t="s">
        <v>23</v>
      </c>
      <c r="T82">
        <v>3</v>
      </c>
      <c r="U82">
        <v>1.714285714285714</v>
      </c>
    </row>
    <row r="83" spans="1:21" x14ac:dyDescent="0.25">
      <c r="A83" t="s">
        <v>115</v>
      </c>
      <c r="B83" t="s">
        <v>47</v>
      </c>
      <c r="C83">
        <v>32</v>
      </c>
      <c r="D83" t="s">
        <v>23</v>
      </c>
      <c r="E83">
        <v>3</v>
      </c>
      <c r="F83">
        <v>15</v>
      </c>
      <c r="G83" t="s">
        <v>21</v>
      </c>
      <c r="H83">
        <v>4</v>
      </c>
      <c r="I83">
        <v>4.4000000000000004</v>
      </c>
      <c r="J83" t="s">
        <v>21</v>
      </c>
      <c r="K83">
        <v>4</v>
      </c>
      <c r="L83">
        <v>3.1</v>
      </c>
      <c r="M83" t="s">
        <v>23</v>
      </c>
      <c r="N83">
        <v>3</v>
      </c>
      <c r="O83" t="s">
        <v>149</v>
      </c>
      <c r="P83" t="s">
        <v>27</v>
      </c>
      <c r="Q83">
        <v>2</v>
      </c>
      <c r="R83">
        <v>17</v>
      </c>
      <c r="S83" t="s">
        <v>23</v>
      </c>
      <c r="T83">
        <v>3</v>
      </c>
      <c r="U83">
        <v>3.2857142857142851</v>
      </c>
    </row>
    <row r="84" spans="1:21" x14ac:dyDescent="0.25">
      <c r="A84" t="s">
        <v>116</v>
      </c>
      <c r="B84" t="s">
        <v>20</v>
      </c>
      <c r="C84">
        <v>31</v>
      </c>
      <c r="D84" t="s">
        <v>21</v>
      </c>
      <c r="E84">
        <v>4</v>
      </c>
      <c r="F84">
        <v>15</v>
      </c>
      <c r="G84" t="s">
        <v>21</v>
      </c>
      <c r="H84">
        <v>4</v>
      </c>
      <c r="I84">
        <v>4.2</v>
      </c>
      <c r="J84" t="s">
        <v>21</v>
      </c>
      <c r="K84">
        <v>4</v>
      </c>
      <c r="L84">
        <v>2.8</v>
      </c>
      <c r="M84" t="s">
        <v>21</v>
      </c>
      <c r="N84">
        <v>4</v>
      </c>
      <c r="O84" t="s">
        <v>148</v>
      </c>
      <c r="P84" t="s">
        <v>21</v>
      </c>
      <c r="Q84">
        <v>4</v>
      </c>
      <c r="R84">
        <v>15</v>
      </c>
      <c r="S84" t="s">
        <v>21</v>
      </c>
      <c r="T84">
        <v>4</v>
      </c>
      <c r="U84">
        <v>3.9999999999999991</v>
      </c>
    </row>
    <row r="85" spans="1:21" x14ac:dyDescent="0.25">
      <c r="A85" t="s">
        <v>117</v>
      </c>
      <c r="B85" t="s">
        <v>41</v>
      </c>
      <c r="C85">
        <v>29</v>
      </c>
      <c r="D85" t="s">
        <v>21</v>
      </c>
      <c r="E85">
        <v>4</v>
      </c>
      <c r="F85">
        <v>14</v>
      </c>
      <c r="G85" t="s">
        <v>21</v>
      </c>
      <c r="H85">
        <v>4</v>
      </c>
      <c r="I85">
        <v>4.5999999999999996</v>
      </c>
      <c r="J85" t="s">
        <v>23</v>
      </c>
      <c r="K85">
        <v>3</v>
      </c>
      <c r="L85">
        <v>3</v>
      </c>
      <c r="M85" t="s">
        <v>21</v>
      </c>
      <c r="N85">
        <v>4</v>
      </c>
      <c r="O85" t="s">
        <v>147</v>
      </c>
      <c r="P85" t="s">
        <v>23</v>
      </c>
      <c r="Q85">
        <v>3</v>
      </c>
      <c r="R85">
        <v>11</v>
      </c>
      <c r="S85" t="s">
        <v>21</v>
      </c>
      <c r="T85">
        <v>4</v>
      </c>
      <c r="U85">
        <v>3.5714285714285712</v>
      </c>
    </row>
    <row r="86" spans="1:21" x14ac:dyDescent="0.25">
      <c r="A86" t="s">
        <v>118</v>
      </c>
      <c r="B86" t="s">
        <v>37</v>
      </c>
      <c r="C86">
        <v>28</v>
      </c>
      <c r="D86" t="s">
        <v>21</v>
      </c>
      <c r="E86">
        <v>4</v>
      </c>
      <c r="F86">
        <v>14</v>
      </c>
      <c r="G86" t="s">
        <v>21</v>
      </c>
      <c r="H86">
        <v>4</v>
      </c>
      <c r="I86">
        <v>3.9</v>
      </c>
      <c r="J86" t="s">
        <v>21</v>
      </c>
      <c r="K86">
        <v>4</v>
      </c>
      <c r="L86">
        <v>2.8</v>
      </c>
      <c r="M86" t="s">
        <v>21</v>
      </c>
      <c r="N86">
        <v>4</v>
      </c>
      <c r="O86" t="s">
        <v>146</v>
      </c>
      <c r="P86" t="s">
        <v>23</v>
      </c>
      <c r="Q86">
        <v>3</v>
      </c>
      <c r="R86">
        <v>15</v>
      </c>
      <c r="S86" t="s">
        <v>21</v>
      </c>
      <c r="T86">
        <v>4</v>
      </c>
      <c r="U86">
        <v>3.8571428571428572</v>
      </c>
    </row>
    <row r="87" spans="1:21" x14ac:dyDescent="0.25">
      <c r="A87" t="s">
        <v>119</v>
      </c>
      <c r="B87" t="s">
        <v>37</v>
      </c>
      <c r="C87">
        <v>31</v>
      </c>
      <c r="D87" t="s">
        <v>21</v>
      </c>
      <c r="E87">
        <v>4</v>
      </c>
      <c r="F87">
        <v>16</v>
      </c>
      <c r="G87" t="s">
        <v>23</v>
      </c>
      <c r="H87">
        <v>3</v>
      </c>
      <c r="I87">
        <v>4.5999999999999996</v>
      </c>
      <c r="J87" t="s">
        <v>23</v>
      </c>
      <c r="K87">
        <v>3</v>
      </c>
      <c r="L87">
        <v>2.9</v>
      </c>
      <c r="M87" t="s">
        <v>21</v>
      </c>
      <c r="N87">
        <v>4</v>
      </c>
      <c r="O87" t="s">
        <v>145</v>
      </c>
      <c r="P87" t="s">
        <v>21</v>
      </c>
      <c r="Q87">
        <v>4</v>
      </c>
      <c r="R87">
        <v>24</v>
      </c>
      <c r="S87" t="s">
        <v>22</v>
      </c>
      <c r="T87">
        <v>1</v>
      </c>
      <c r="U87">
        <v>3.1428571428571428</v>
      </c>
    </row>
    <row r="88" spans="1:21" x14ac:dyDescent="0.25">
      <c r="A88" t="s">
        <v>120</v>
      </c>
      <c r="B88" t="s">
        <v>26</v>
      </c>
      <c r="C88">
        <v>32</v>
      </c>
      <c r="D88" t="s">
        <v>23</v>
      </c>
      <c r="E88">
        <v>3</v>
      </c>
      <c r="F88">
        <v>15</v>
      </c>
      <c r="G88" t="s">
        <v>21</v>
      </c>
      <c r="H88">
        <v>4</v>
      </c>
      <c r="I88">
        <v>4.7</v>
      </c>
      <c r="J88" t="s">
        <v>27</v>
      </c>
      <c r="K88">
        <v>2</v>
      </c>
      <c r="L88">
        <v>3.6</v>
      </c>
      <c r="M88" t="s">
        <v>22</v>
      </c>
      <c r="N88">
        <v>1</v>
      </c>
      <c r="O88" t="s">
        <v>144</v>
      </c>
      <c r="P88" t="s">
        <v>22</v>
      </c>
      <c r="Q88">
        <v>1</v>
      </c>
      <c r="R88">
        <v>18</v>
      </c>
      <c r="S88" t="s">
        <v>23</v>
      </c>
      <c r="T88">
        <v>3</v>
      </c>
      <c r="U88">
        <v>2.285714285714286</v>
      </c>
    </row>
    <row r="89" spans="1:21" x14ac:dyDescent="0.25">
      <c r="A89" t="s">
        <v>121</v>
      </c>
      <c r="B89" t="s">
        <v>31</v>
      </c>
      <c r="C89">
        <v>34</v>
      </c>
      <c r="D89" t="s">
        <v>27</v>
      </c>
      <c r="E89">
        <v>2</v>
      </c>
      <c r="F89">
        <v>16</v>
      </c>
      <c r="G89" t="s">
        <v>23</v>
      </c>
      <c r="H89">
        <v>3</v>
      </c>
      <c r="I89">
        <v>4.5999999999999996</v>
      </c>
      <c r="J89" t="s">
        <v>23</v>
      </c>
      <c r="K89">
        <v>3</v>
      </c>
      <c r="L89">
        <v>3.2</v>
      </c>
      <c r="M89" t="s">
        <v>23</v>
      </c>
      <c r="N89">
        <v>3</v>
      </c>
      <c r="O89" t="s">
        <v>143</v>
      </c>
      <c r="P89" t="s">
        <v>22</v>
      </c>
      <c r="Q89">
        <v>1</v>
      </c>
      <c r="R89">
        <v>18</v>
      </c>
      <c r="S89" t="s">
        <v>23</v>
      </c>
      <c r="T89">
        <v>3</v>
      </c>
      <c r="U89">
        <v>2.5714285714285712</v>
      </c>
    </row>
    <row r="90" spans="1:21" x14ac:dyDescent="0.25">
      <c r="A90" t="s">
        <v>122</v>
      </c>
      <c r="B90" t="s">
        <v>62</v>
      </c>
      <c r="C90">
        <v>33</v>
      </c>
      <c r="D90" t="s">
        <v>27</v>
      </c>
      <c r="E90">
        <v>2</v>
      </c>
      <c r="F90">
        <v>17</v>
      </c>
      <c r="G90" t="s">
        <v>27</v>
      </c>
      <c r="H90">
        <v>2</v>
      </c>
      <c r="I90">
        <v>4.5</v>
      </c>
      <c r="J90" t="s">
        <v>23</v>
      </c>
      <c r="K90">
        <v>3</v>
      </c>
      <c r="L90">
        <v>3.2</v>
      </c>
      <c r="M90" t="s">
        <v>23</v>
      </c>
      <c r="N90">
        <v>3</v>
      </c>
      <c r="O90" t="s">
        <v>142</v>
      </c>
      <c r="P90" t="s">
        <v>21</v>
      </c>
      <c r="Q90">
        <v>4</v>
      </c>
      <c r="R90">
        <v>18</v>
      </c>
      <c r="S90" t="s">
        <v>23</v>
      </c>
      <c r="T90">
        <v>3</v>
      </c>
      <c r="U90">
        <v>2.8571428571428572</v>
      </c>
    </row>
    <row r="91" spans="1:21" x14ac:dyDescent="0.25">
      <c r="A91" t="s">
        <v>123</v>
      </c>
      <c r="B91" t="s">
        <v>31</v>
      </c>
      <c r="C91">
        <v>33</v>
      </c>
      <c r="D91" t="s">
        <v>27</v>
      </c>
      <c r="E91">
        <v>2</v>
      </c>
      <c r="F91">
        <v>17</v>
      </c>
      <c r="G91" t="s">
        <v>27</v>
      </c>
      <c r="H91">
        <v>2</v>
      </c>
      <c r="I91">
        <v>4.8</v>
      </c>
      <c r="J91" t="s">
        <v>27</v>
      </c>
      <c r="K91">
        <v>2</v>
      </c>
      <c r="L91">
        <v>3.6</v>
      </c>
      <c r="M91" t="s">
        <v>22</v>
      </c>
      <c r="N91">
        <v>1</v>
      </c>
      <c r="O91" t="s">
        <v>141</v>
      </c>
      <c r="P91" t="s">
        <v>27</v>
      </c>
      <c r="Q91">
        <v>2</v>
      </c>
      <c r="R91">
        <v>28</v>
      </c>
      <c r="S91" t="s">
        <v>22</v>
      </c>
      <c r="T91">
        <v>1</v>
      </c>
      <c r="U91">
        <v>1.714285714285714</v>
      </c>
    </row>
    <row r="92" spans="1:21" x14ac:dyDescent="0.25">
      <c r="A92" t="s">
        <v>124</v>
      </c>
      <c r="B92" t="s">
        <v>37</v>
      </c>
      <c r="C92">
        <v>29</v>
      </c>
      <c r="D92" t="s">
        <v>21</v>
      </c>
      <c r="E92">
        <v>4</v>
      </c>
      <c r="F92">
        <v>14</v>
      </c>
      <c r="G92" t="s">
        <v>21</v>
      </c>
      <c r="H92">
        <v>4</v>
      </c>
      <c r="I92">
        <v>5</v>
      </c>
      <c r="J92" t="s">
        <v>22</v>
      </c>
      <c r="K92">
        <v>1</v>
      </c>
      <c r="L92">
        <v>3.5</v>
      </c>
      <c r="M92" t="s">
        <v>22</v>
      </c>
      <c r="N92">
        <v>1</v>
      </c>
      <c r="O92" t="s">
        <v>140</v>
      </c>
      <c r="P92" t="s">
        <v>23</v>
      </c>
      <c r="Q92">
        <v>3</v>
      </c>
      <c r="R92">
        <v>17</v>
      </c>
      <c r="S92" t="s">
        <v>23</v>
      </c>
      <c r="T92">
        <v>3</v>
      </c>
      <c r="U92">
        <v>2.4285714285714279</v>
      </c>
    </row>
    <row r="93" spans="1:21" x14ac:dyDescent="0.25">
      <c r="A93" t="s">
        <v>125</v>
      </c>
      <c r="B93" t="s">
        <v>62</v>
      </c>
      <c r="C93">
        <v>30</v>
      </c>
      <c r="D93" t="s">
        <v>21</v>
      </c>
      <c r="E93">
        <v>4</v>
      </c>
      <c r="F93">
        <v>15</v>
      </c>
      <c r="G93" t="s">
        <v>21</v>
      </c>
      <c r="H93">
        <v>4</v>
      </c>
      <c r="I93">
        <v>4.4000000000000004</v>
      </c>
      <c r="J93" t="s">
        <v>21</v>
      </c>
      <c r="K93">
        <v>4</v>
      </c>
      <c r="L93">
        <v>2.7</v>
      </c>
      <c r="M93" t="s">
        <v>21</v>
      </c>
      <c r="N93">
        <v>4</v>
      </c>
      <c r="O93" t="s">
        <v>139</v>
      </c>
      <c r="P93" t="s">
        <v>22</v>
      </c>
      <c r="Q93">
        <v>1</v>
      </c>
      <c r="R93">
        <v>19</v>
      </c>
      <c r="S93" t="s">
        <v>27</v>
      </c>
      <c r="T93">
        <v>2</v>
      </c>
      <c r="U93">
        <v>3.2857142857142851</v>
      </c>
    </row>
    <row r="94" spans="1:21" x14ac:dyDescent="0.25">
      <c r="A94" t="s">
        <v>126</v>
      </c>
      <c r="B94" t="s">
        <v>31</v>
      </c>
      <c r="C94">
        <v>32</v>
      </c>
      <c r="D94" t="s">
        <v>23</v>
      </c>
      <c r="E94">
        <v>3</v>
      </c>
      <c r="F94">
        <v>17</v>
      </c>
      <c r="G94" t="s">
        <v>27</v>
      </c>
      <c r="H94">
        <v>2</v>
      </c>
      <c r="I94">
        <v>4.4000000000000004</v>
      </c>
      <c r="J94" t="s">
        <v>21</v>
      </c>
      <c r="K94">
        <v>4</v>
      </c>
      <c r="L94">
        <v>3.1</v>
      </c>
      <c r="M94" t="s">
        <v>23</v>
      </c>
      <c r="N94">
        <v>3</v>
      </c>
      <c r="O94" t="s">
        <v>138</v>
      </c>
      <c r="P94" t="s">
        <v>27</v>
      </c>
      <c r="Q94">
        <v>2</v>
      </c>
      <c r="R94">
        <v>18</v>
      </c>
      <c r="S94" t="s">
        <v>23</v>
      </c>
      <c r="T94">
        <v>3</v>
      </c>
      <c r="U94">
        <v>3</v>
      </c>
    </row>
    <row r="95" spans="1:21" x14ac:dyDescent="0.25">
      <c r="A95" t="s">
        <v>127</v>
      </c>
      <c r="B95" t="s">
        <v>37</v>
      </c>
      <c r="C95">
        <v>34</v>
      </c>
      <c r="D95" t="s">
        <v>27</v>
      </c>
      <c r="E95">
        <v>2</v>
      </c>
      <c r="F95">
        <v>16</v>
      </c>
      <c r="G95" t="s">
        <v>23</v>
      </c>
      <c r="H95">
        <v>3</v>
      </c>
      <c r="I95">
        <v>4.8</v>
      </c>
      <c r="J95" t="s">
        <v>27</v>
      </c>
      <c r="K95">
        <v>2</v>
      </c>
      <c r="L95">
        <v>3.4</v>
      </c>
      <c r="M95" t="s">
        <v>22</v>
      </c>
      <c r="N95">
        <v>1</v>
      </c>
      <c r="Q95">
        <v>0</v>
      </c>
      <c r="R95">
        <v>19</v>
      </c>
      <c r="S95" t="s">
        <v>27</v>
      </c>
      <c r="T95">
        <v>2</v>
      </c>
      <c r="U95">
        <v>1.714285714285714</v>
      </c>
    </row>
    <row r="96" spans="1:21" x14ac:dyDescent="0.25">
      <c r="A96" t="s">
        <v>128</v>
      </c>
      <c r="B96" t="s">
        <v>49</v>
      </c>
      <c r="C96">
        <v>32</v>
      </c>
      <c r="D96" t="s">
        <v>23</v>
      </c>
      <c r="E96">
        <v>3</v>
      </c>
      <c r="F96">
        <v>15</v>
      </c>
      <c r="G96" t="s">
        <v>21</v>
      </c>
      <c r="H96">
        <v>4</v>
      </c>
      <c r="I96">
        <v>4.4000000000000004</v>
      </c>
      <c r="J96" t="s">
        <v>21</v>
      </c>
      <c r="K96">
        <v>4</v>
      </c>
      <c r="L96">
        <v>3.4</v>
      </c>
      <c r="M96" t="s">
        <v>22</v>
      </c>
      <c r="N96">
        <v>1</v>
      </c>
      <c r="O96" t="s">
        <v>137</v>
      </c>
      <c r="P96" t="s">
        <v>21</v>
      </c>
      <c r="Q96">
        <v>4</v>
      </c>
      <c r="R96">
        <v>18</v>
      </c>
      <c r="S96" t="s">
        <v>23</v>
      </c>
      <c r="T96">
        <v>3</v>
      </c>
      <c r="U96">
        <v>3.2857142857142851</v>
      </c>
    </row>
    <row r="97" spans="1:21" x14ac:dyDescent="0.25">
      <c r="A97" t="s">
        <v>129</v>
      </c>
      <c r="B97" t="s">
        <v>29</v>
      </c>
      <c r="C97">
        <v>29</v>
      </c>
      <c r="D97" t="s">
        <v>21</v>
      </c>
      <c r="E97">
        <v>4</v>
      </c>
      <c r="F97">
        <v>15</v>
      </c>
      <c r="G97" t="s">
        <v>21</v>
      </c>
      <c r="H97">
        <v>4</v>
      </c>
      <c r="I97">
        <v>4.5</v>
      </c>
      <c r="J97" t="s">
        <v>23</v>
      </c>
      <c r="K97">
        <v>3</v>
      </c>
      <c r="L97">
        <v>3.1</v>
      </c>
      <c r="M97" t="s">
        <v>23</v>
      </c>
      <c r="N97">
        <v>3</v>
      </c>
      <c r="O97" t="s">
        <v>136</v>
      </c>
      <c r="P97" t="s">
        <v>22</v>
      </c>
      <c r="Q97">
        <v>1</v>
      </c>
      <c r="R97">
        <v>18</v>
      </c>
      <c r="S97" t="s">
        <v>23</v>
      </c>
      <c r="T97">
        <v>3</v>
      </c>
      <c r="U97">
        <v>3</v>
      </c>
    </row>
    <row r="98" spans="1:21" x14ac:dyDescent="0.25">
      <c r="A98" t="s">
        <v>130</v>
      </c>
      <c r="B98" t="s">
        <v>20</v>
      </c>
      <c r="C98">
        <v>33</v>
      </c>
      <c r="D98" t="s">
        <v>27</v>
      </c>
      <c r="E98">
        <v>2</v>
      </c>
      <c r="F98">
        <v>15</v>
      </c>
      <c r="G98" t="s">
        <v>21</v>
      </c>
      <c r="H98">
        <v>4</v>
      </c>
      <c r="I98">
        <v>4.5</v>
      </c>
      <c r="J98" t="s">
        <v>23</v>
      </c>
      <c r="K98">
        <v>3</v>
      </c>
      <c r="L98">
        <v>2.9</v>
      </c>
      <c r="M98" t="s">
        <v>21</v>
      </c>
      <c r="N98">
        <v>4</v>
      </c>
      <c r="O98" t="s">
        <v>135</v>
      </c>
      <c r="P98" t="s">
        <v>21</v>
      </c>
      <c r="Q98">
        <v>4</v>
      </c>
      <c r="R98">
        <v>18</v>
      </c>
      <c r="S98" t="s">
        <v>23</v>
      </c>
      <c r="T98">
        <v>3</v>
      </c>
      <c r="U98">
        <v>3.2857142857142851</v>
      </c>
    </row>
    <row r="99" spans="1:21" x14ac:dyDescent="0.25">
      <c r="A99" t="s">
        <v>131</v>
      </c>
      <c r="B99" t="s">
        <v>49</v>
      </c>
      <c r="C99">
        <v>31</v>
      </c>
      <c r="D99" t="s">
        <v>21</v>
      </c>
      <c r="E99">
        <v>4</v>
      </c>
      <c r="F99">
        <v>15</v>
      </c>
      <c r="G99" t="s">
        <v>21</v>
      </c>
      <c r="H99">
        <v>4</v>
      </c>
      <c r="I99">
        <v>4.8</v>
      </c>
      <c r="J99" t="s">
        <v>27</v>
      </c>
      <c r="K99">
        <v>2</v>
      </c>
      <c r="L99">
        <v>3.5</v>
      </c>
      <c r="M99" t="s">
        <v>22</v>
      </c>
      <c r="N99">
        <v>1</v>
      </c>
      <c r="O99" t="s">
        <v>134</v>
      </c>
      <c r="P99" t="s">
        <v>21</v>
      </c>
      <c r="Q99">
        <v>4</v>
      </c>
      <c r="R99">
        <v>18</v>
      </c>
      <c r="S99" t="s">
        <v>23</v>
      </c>
      <c r="T99">
        <v>3</v>
      </c>
      <c r="U99">
        <v>2.8571428571428572</v>
      </c>
    </row>
    <row r="100" spans="1:21" x14ac:dyDescent="0.25">
      <c r="A100" t="s">
        <v>132</v>
      </c>
      <c r="B100" t="s">
        <v>49</v>
      </c>
      <c r="C100">
        <v>33</v>
      </c>
      <c r="D100" t="s">
        <v>27</v>
      </c>
      <c r="E100">
        <v>2</v>
      </c>
      <c r="F100">
        <v>16</v>
      </c>
      <c r="G100" t="s">
        <v>23</v>
      </c>
      <c r="H100">
        <v>3</v>
      </c>
      <c r="I100">
        <v>4.5</v>
      </c>
      <c r="J100" t="s">
        <v>23</v>
      </c>
      <c r="K100">
        <v>3</v>
      </c>
      <c r="L100">
        <v>3</v>
      </c>
      <c r="M100" t="s">
        <v>21</v>
      </c>
      <c r="N100">
        <v>4</v>
      </c>
      <c r="Q100">
        <v>0</v>
      </c>
      <c r="R100">
        <v>18</v>
      </c>
      <c r="S100" t="s">
        <v>23</v>
      </c>
      <c r="T100">
        <v>3</v>
      </c>
      <c r="U100">
        <v>2.5714285714285712</v>
      </c>
    </row>
    <row r="101" spans="1:21" x14ac:dyDescent="0.25">
      <c r="B101" t="s">
        <v>34</v>
      </c>
      <c r="E101">
        <v>0</v>
      </c>
      <c r="H101">
        <v>0</v>
      </c>
      <c r="I101">
        <v>4.5999999999999996</v>
      </c>
      <c r="J101" t="s">
        <v>23</v>
      </c>
      <c r="K101">
        <v>3</v>
      </c>
      <c r="L101">
        <v>3.3</v>
      </c>
      <c r="M101" t="s">
        <v>27</v>
      </c>
      <c r="N101">
        <v>2</v>
      </c>
      <c r="O101" t="s">
        <v>133</v>
      </c>
      <c r="P101" t="s">
        <v>23</v>
      </c>
      <c r="Q101">
        <v>3</v>
      </c>
      <c r="R101">
        <v>18</v>
      </c>
      <c r="S101" t="s">
        <v>23</v>
      </c>
      <c r="T101">
        <v>3</v>
      </c>
      <c r="U101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3A78-DE67-4AEA-A8CA-ECDA382D7BFA}">
  <dimension ref="A1:K101"/>
  <sheetViews>
    <sheetView topLeftCell="J1" workbookViewId="0">
      <selection activeCell="G12" sqref="G12"/>
    </sheetView>
  </sheetViews>
  <sheetFormatPr defaultRowHeight="15" x14ac:dyDescent="0.25"/>
  <cols>
    <col min="1" max="10" width="18.140625" customWidth="1"/>
    <col min="11" max="11" width="18.140625" style="8" customWidth="1"/>
  </cols>
  <sheetData>
    <row r="1" spans="1:11" x14ac:dyDescent="0.25">
      <c r="A1" s="6" t="s">
        <v>0</v>
      </c>
      <c r="B1" s="6" t="s">
        <v>959</v>
      </c>
      <c r="C1" s="6" t="s">
        <v>956</v>
      </c>
      <c r="D1" s="6" t="s">
        <v>953</v>
      </c>
      <c r="E1" s="6" t="s">
        <v>958</v>
      </c>
      <c r="F1" s="6" t="s">
        <v>955</v>
      </c>
      <c r="G1" s="6" t="s">
        <v>952</v>
      </c>
      <c r="H1" s="6" t="s">
        <v>957</v>
      </c>
      <c r="I1" s="6" t="s">
        <v>954</v>
      </c>
      <c r="J1" s="6" t="s">
        <v>951</v>
      </c>
      <c r="K1" s="7" t="s">
        <v>17</v>
      </c>
    </row>
    <row r="2" spans="1:11" x14ac:dyDescent="0.25">
      <c r="A2" t="s">
        <v>19</v>
      </c>
      <c r="B2">
        <v>9</v>
      </c>
      <c r="C2" t="s">
        <v>27</v>
      </c>
      <c r="D2">
        <v>2</v>
      </c>
      <c r="E2">
        <v>37</v>
      </c>
      <c r="F2" t="s">
        <v>21</v>
      </c>
      <c r="G2">
        <v>4</v>
      </c>
      <c r="H2">
        <v>2</v>
      </c>
      <c r="I2" t="s">
        <v>21</v>
      </c>
      <c r="J2">
        <v>4</v>
      </c>
      <c r="K2" s="8">
        <v>3</v>
      </c>
    </row>
    <row r="3" spans="1:11" x14ac:dyDescent="0.25">
      <c r="A3" t="s">
        <v>25</v>
      </c>
      <c r="B3">
        <v>8</v>
      </c>
      <c r="C3" t="s">
        <v>23</v>
      </c>
      <c r="D3">
        <v>3</v>
      </c>
      <c r="E3">
        <v>38</v>
      </c>
      <c r="F3" t="s">
        <v>23</v>
      </c>
      <c r="G3">
        <v>3</v>
      </c>
      <c r="H3">
        <v>2</v>
      </c>
      <c r="I3" t="s">
        <v>21</v>
      </c>
      <c r="J3">
        <v>4</v>
      </c>
      <c r="K3" s="8">
        <v>3.25</v>
      </c>
    </row>
    <row r="4" spans="1:11" x14ac:dyDescent="0.25">
      <c r="A4" t="s">
        <v>28</v>
      </c>
      <c r="B4">
        <v>7</v>
      </c>
      <c r="C4" t="s">
        <v>21</v>
      </c>
      <c r="D4">
        <v>4</v>
      </c>
      <c r="E4">
        <v>37</v>
      </c>
      <c r="F4" t="s">
        <v>21</v>
      </c>
      <c r="G4">
        <v>4</v>
      </c>
      <c r="H4">
        <v>3</v>
      </c>
      <c r="I4" t="s">
        <v>21</v>
      </c>
      <c r="J4">
        <v>4</v>
      </c>
      <c r="K4" s="8">
        <v>4</v>
      </c>
    </row>
    <row r="5" spans="1:11" x14ac:dyDescent="0.25">
      <c r="A5" t="s">
        <v>30</v>
      </c>
      <c r="B5">
        <v>12</v>
      </c>
      <c r="C5" t="s">
        <v>22</v>
      </c>
      <c r="D5">
        <v>1</v>
      </c>
      <c r="E5">
        <v>36</v>
      </c>
      <c r="F5" t="s">
        <v>21</v>
      </c>
      <c r="G5">
        <v>4</v>
      </c>
      <c r="H5">
        <v>5</v>
      </c>
      <c r="I5" t="s">
        <v>23</v>
      </c>
      <c r="J5">
        <v>3</v>
      </c>
      <c r="K5" s="8">
        <v>2.25</v>
      </c>
    </row>
    <row r="6" spans="1:11" x14ac:dyDescent="0.25">
      <c r="A6" t="s">
        <v>32</v>
      </c>
      <c r="B6">
        <v>8</v>
      </c>
      <c r="C6" t="s">
        <v>23</v>
      </c>
      <c r="D6">
        <v>3</v>
      </c>
      <c r="E6">
        <v>39</v>
      </c>
      <c r="F6" t="s">
        <v>27</v>
      </c>
      <c r="G6">
        <v>2</v>
      </c>
      <c r="H6">
        <v>2</v>
      </c>
      <c r="I6" t="s">
        <v>21</v>
      </c>
      <c r="J6">
        <v>4</v>
      </c>
      <c r="K6" s="8">
        <v>3</v>
      </c>
    </row>
    <row r="7" spans="1:11" x14ac:dyDescent="0.25">
      <c r="A7" t="s">
        <v>33</v>
      </c>
      <c r="B7">
        <v>7</v>
      </c>
      <c r="C7" t="s">
        <v>21</v>
      </c>
      <c r="D7">
        <v>4</v>
      </c>
      <c r="E7">
        <v>38</v>
      </c>
      <c r="F7" t="s">
        <v>23</v>
      </c>
      <c r="G7">
        <v>3</v>
      </c>
      <c r="H7">
        <v>4</v>
      </c>
      <c r="I7" t="s">
        <v>23</v>
      </c>
      <c r="J7">
        <v>3</v>
      </c>
      <c r="K7" s="8">
        <v>3.5</v>
      </c>
    </row>
    <row r="8" spans="1:11" x14ac:dyDescent="0.25">
      <c r="A8" t="s">
        <v>35</v>
      </c>
      <c r="B8">
        <v>9</v>
      </c>
      <c r="C8" t="s">
        <v>27</v>
      </c>
      <c r="D8">
        <v>2</v>
      </c>
      <c r="E8">
        <v>38</v>
      </c>
      <c r="F8" t="s">
        <v>23</v>
      </c>
      <c r="G8">
        <v>3</v>
      </c>
      <c r="H8">
        <v>9</v>
      </c>
      <c r="I8" t="s">
        <v>22</v>
      </c>
      <c r="J8">
        <v>1</v>
      </c>
      <c r="K8" s="8">
        <v>2</v>
      </c>
    </row>
    <row r="9" spans="1:11" x14ac:dyDescent="0.25">
      <c r="A9" t="s">
        <v>36</v>
      </c>
      <c r="B9">
        <v>6</v>
      </c>
      <c r="C9" t="s">
        <v>21</v>
      </c>
      <c r="D9">
        <v>4</v>
      </c>
      <c r="E9">
        <v>37</v>
      </c>
      <c r="F9" t="s">
        <v>21</v>
      </c>
      <c r="G9">
        <v>4</v>
      </c>
      <c r="H9">
        <v>2</v>
      </c>
      <c r="I9" t="s">
        <v>21</v>
      </c>
      <c r="J9">
        <v>4</v>
      </c>
      <c r="K9" s="8">
        <v>4</v>
      </c>
    </row>
    <row r="10" spans="1:11" x14ac:dyDescent="0.25">
      <c r="A10" t="s">
        <v>38</v>
      </c>
      <c r="B10">
        <v>6</v>
      </c>
      <c r="C10" t="s">
        <v>21</v>
      </c>
      <c r="D10">
        <v>4</v>
      </c>
      <c r="E10">
        <v>35</v>
      </c>
      <c r="F10" t="s">
        <v>21</v>
      </c>
      <c r="G10">
        <v>4</v>
      </c>
      <c r="H10">
        <v>1</v>
      </c>
      <c r="I10" t="s">
        <v>21</v>
      </c>
      <c r="J10">
        <v>4</v>
      </c>
      <c r="K10" s="8">
        <v>4</v>
      </c>
    </row>
    <row r="11" spans="1:11" x14ac:dyDescent="0.25">
      <c r="A11" t="s">
        <v>39</v>
      </c>
      <c r="B11">
        <v>7</v>
      </c>
      <c r="C11" t="s">
        <v>21</v>
      </c>
      <c r="D11">
        <v>4</v>
      </c>
      <c r="E11">
        <v>35</v>
      </c>
      <c r="F11" t="s">
        <v>21</v>
      </c>
      <c r="G11">
        <v>4</v>
      </c>
      <c r="H11">
        <v>3</v>
      </c>
      <c r="I11" t="s">
        <v>21</v>
      </c>
      <c r="J11">
        <v>4</v>
      </c>
      <c r="K11" s="8">
        <v>4</v>
      </c>
    </row>
    <row r="12" spans="1:11" x14ac:dyDescent="0.25">
      <c r="A12" t="s">
        <v>40</v>
      </c>
      <c r="B12">
        <v>6</v>
      </c>
      <c r="C12" t="s">
        <v>21</v>
      </c>
      <c r="D12">
        <v>4</v>
      </c>
      <c r="E12">
        <v>35</v>
      </c>
      <c r="F12" t="s">
        <v>21</v>
      </c>
      <c r="G12">
        <v>4</v>
      </c>
      <c r="H12">
        <v>6</v>
      </c>
      <c r="I12" t="s">
        <v>27</v>
      </c>
      <c r="J12">
        <v>2</v>
      </c>
      <c r="K12" s="8">
        <v>3.5</v>
      </c>
    </row>
    <row r="13" spans="1:11" x14ac:dyDescent="0.25">
      <c r="A13" t="s">
        <v>42</v>
      </c>
      <c r="B13">
        <v>8</v>
      </c>
      <c r="C13" t="s">
        <v>23</v>
      </c>
      <c r="D13">
        <v>3</v>
      </c>
      <c r="E13">
        <v>35</v>
      </c>
      <c r="F13" t="s">
        <v>21</v>
      </c>
      <c r="G13">
        <v>4</v>
      </c>
      <c r="H13">
        <v>2</v>
      </c>
      <c r="I13" t="s">
        <v>21</v>
      </c>
      <c r="J13">
        <v>4</v>
      </c>
      <c r="K13" s="8">
        <v>3.5</v>
      </c>
    </row>
    <row r="14" spans="1:11" x14ac:dyDescent="0.25">
      <c r="A14" t="s">
        <v>43</v>
      </c>
      <c r="B14">
        <v>8</v>
      </c>
      <c r="C14" t="s">
        <v>23</v>
      </c>
      <c r="D14">
        <v>3</v>
      </c>
      <c r="E14">
        <v>40</v>
      </c>
      <c r="F14" t="s">
        <v>22</v>
      </c>
      <c r="G14">
        <v>1</v>
      </c>
      <c r="H14">
        <v>9</v>
      </c>
      <c r="I14" t="s">
        <v>22</v>
      </c>
      <c r="J14">
        <v>1</v>
      </c>
      <c r="K14" s="8">
        <v>2</v>
      </c>
    </row>
    <row r="15" spans="1:11" x14ac:dyDescent="0.25">
      <c r="A15" t="s">
        <v>44</v>
      </c>
      <c r="B15">
        <v>7</v>
      </c>
      <c r="C15" t="s">
        <v>21</v>
      </c>
      <c r="D15">
        <v>4</v>
      </c>
      <c r="E15">
        <v>41</v>
      </c>
      <c r="F15" t="s">
        <v>22</v>
      </c>
      <c r="G15">
        <v>1</v>
      </c>
      <c r="H15">
        <v>2</v>
      </c>
      <c r="I15" t="s">
        <v>21</v>
      </c>
      <c r="J15">
        <v>4</v>
      </c>
      <c r="K15" s="8">
        <v>3.25</v>
      </c>
    </row>
    <row r="16" spans="1:11" x14ac:dyDescent="0.25">
      <c r="A16" t="s">
        <v>45</v>
      </c>
      <c r="B16">
        <v>10</v>
      </c>
      <c r="C16" t="s">
        <v>22</v>
      </c>
      <c r="D16">
        <v>1</v>
      </c>
      <c r="E16">
        <v>39</v>
      </c>
      <c r="F16" t="s">
        <v>27</v>
      </c>
      <c r="G16">
        <v>2</v>
      </c>
      <c r="H16">
        <v>9</v>
      </c>
      <c r="I16" t="s">
        <v>22</v>
      </c>
      <c r="J16">
        <v>1</v>
      </c>
      <c r="K16" s="8">
        <v>1.25</v>
      </c>
    </row>
    <row r="17" spans="1:11" x14ac:dyDescent="0.25">
      <c r="A17" t="s">
        <v>46</v>
      </c>
      <c r="B17">
        <v>6</v>
      </c>
      <c r="C17" t="s">
        <v>21</v>
      </c>
      <c r="D17">
        <v>4</v>
      </c>
      <c r="E17">
        <v>43</v>
      </c>
      <c r="F17" t="s">
        <v>22</v>
      </c>
      <c r="G17">
        <v>1</v>
      </c>
      <c r="H17">
        <v>5</v>
      </c>
      <c r="I17" t="s">
        <v>23</v>
      </c>
      <c r="J17">
        <v>3</v>
      </c>
      <c r="K17" s="8">
        <v>3</v>
      </c>
    </row>
    <row r="18" spans="1:11" x14ac:dyDescent="0.25">
      <c r="A18" t="s">
        <v>48</v>
      </c>
      <c r="B18">
        <v>8</v>
      </c>
      <c r="C18" t="s">
        <v>23</v>
      </c>
      <c r="D18">
        <v>3</v>
      </c>
      <c r="E18">
        <v>40</v>
      </c>
      <c r="F18" t="s">
        <v>22</v>
      </c>
      <c r="G18">
        <v>1</v>
      </c>
      <c r="H18">
        <v>5</v>
      </c>
      <c r="I18" t="s">
        <v>23</v>
      </c>
      <c r="J18">
        <v>3</v>
      </c>
      <c r="K18" s="8">
        <v>2.5</v>
      </c>
    </row>
    <row r="19" spans="1:11" x14ac:dyDescent="0.25">
      <c r="A19" t="s">
        <v>50</v>
      </c>
      <c r="B19">
        <v>8</v>
      </c>
      <c r="C19" t="s">
        <v>23</v>
      </c>
      <c r="D19">
        <v>3</v>
      </c>
      <c r="E19">
        <v>36</v>
      </c>
      <c r="F19" t="s">
        <v>21</v>
      </c>
      <c r="G19">
        <v>4</v>
      </c>
      <c r="H19">
        <v>6</v>
      </c>
      <c r="I19" t="s">
        <v>27</v>
      </c>
      <c r="J19">
        <v>2</v>
      </c>
      <c r="K19" s="8">
        <v>3</v>
      </c>
    </row>
    <row r="20" spans="1:11" x14ac:dyDescent="0.25">
      <c r="A20" t="s">
        <v>51</v>
      </c>
      <c r="B20">
        <v>6</v>
      </c>
      <c r="C20" t="s">
        <v>21</v>
      </c>
      <c r="D20">
        <v>4</v>
      </c>
      <c r="E20">
        <v>43</v>
      </c>
      <c r="F20" t="s">
        <v>22</v>
      </c>
      <c r="G20">
        <v>1</v>
      </c>
      <c r="H20">
        <v>3</v>
      </c>
      <c r="I20" t="s">
        <v>21</v>
      </c>
      <c r="J20">
        <v>4</v>
      </c>
      <c r="K20" s="8">
        <v>3.25</v>
      </c>
    </row>
    <row r="21" spans="1:11" x14ac:dyDescent="0.25">
      <c r="A21" t="s">
        <v>52</v>
      </c>
      <c r="B21">
        <v>10</v>
      </c>
      <c r="C21" t="s">
        <v>22</v>
      </c>
      <c r="D21">
        <v>1</v>
      </c>
      <c r="E21">
        <v>39</v>
      </c>
      <c r="F21" t="s">
        <v>27</v>
      </c>
      <c r="G21">
        <v>2</v>
      </c>
      <c r="H21">
        <v>3</v>
      </c>
      <c r="I21" t="s">
        <v>21</v>
      </c>
      <c r="J21">
        <v>4</v>
      </c>
      <c r="K21" s="8">
        <v>2</v>
      </c>
    </row>
    <row r="22" spans="1:11" x14ac:dyDescent="0.25">
      <c r="A22" t="s">
        <v>53</v>
      </c>
      <c r="B22">
        <v>9</v>
      </c>
      <c r="C22" t="s">
        <v>27</v>
      </c>
      <c r="D22">
        <v>2</v>
      </c>
      <c r="E22">
        <v>43</v>
      </c>
      <c r="F22" t="s">
        <v>22</v>
      </c>
      <c r="G22">
        <v>1</v>
      </c>
      <c r="H22">
        <v>5</v>
      </c>
      <c r="I22" t="s">
        <v>23</v>
      </c>
      <c r="J22">
        <v>3</v>
      </c>
      <c r="K22" s="8">
        <v>2</v>
      </c>
    </row>
    <row r="23" spans="1:11" x14ac:dyDescent="0.25">
      <c r="A23" t="s">
        <v>54</v>
      </c>
      <c r="B23">
        <v>10</v>
      </c>
      <c r="C23" t="s">
        <v>22</v>
      </c>
      <c r="D23">
        <v>1</v>
      </c>
      <c r="E23">
        <v>37</v>
      </c>
      <c r="F23" t="s">
        <v>21</v>
      </c>
      <c r="G23">
        <v>4</v>
      </c>
      <c r="H23">
        <v>1</v>
      </c>
      <c r="I23" t="s">
        <v>21</v>
      </c>
      <c r="J23">
        <v>4</v>
      </c>
      <c r="K23" s="8">
        <v>2.5</v>
      </c>
    </row>
    <row r="24" spans="1:11" x14ac:dyDescent="0.25">
      <c r="A24" t="s">
        <v>55</v>
      </c>
      <c r="B24">
        <v>9</v>
      </c>
      <c r="C24" t="s">
        <v>27</v>
      </c>
      <c r="D24">
        <v>2</v>
      </c>
      <c r="E24">
        <v>40</v>
      </c>
      <c r="F24" t="s">
        <v>22</v>
      </c>
      <c r="G24">
        <v>1</v>
      </c>
      <c r="H24">
        <v>8</v>
      </c>
      <c r="I24" t="s">
        <v>22</v>
      </c>
      <c r="J24">
        <v>1</v>
      </c>
      <c r="K24" s="8">
        <v>1.5</v>
      </c>
    </row>
    <row r="25" spans="1:11" x14ac:dyDescent="0.25">
      <c r="A25" t="s">
        <v>56</v>
      </c>
      <c r="B25">
        <v>11</v>
      </c>
      <c r="C25" t="s">
        <v>22</v>
      </c>
      <c r="D25">
        <v>1</v>
      </c>
      <c r="E25">
        <v>41</v>
      </c>
      <c r="F25" t="s">
        <v>22</v>
      </c>
      <c r="G25">
        <v>1</v>
      </c>
      <c r="H25">
        <v>11</v>
      </c>
      <c r="I25" t="s">
        <v>22</v>
      </c>
      <c r="J25">
        <v>1</v>
      </c>
      <c r="K25" s="8">
        <v>1</v>
      </c>
    </row>
    <row r="26" spans="1:11" x14ac:dyDescent="0.25">
      <c r="A26" t="s">
        <v>57</v>
      </c>
      <c r="B26">
        <v>5</v>
      </c>
      <c r="C26" t="s">
        <v>21</v>
      </c>
      <c r="D26">
        <v>4</v>
      </c>
      <c r="E26">
        <v>39</v>
      </c>
      <c r="F26" t="s">
        <v>27</v>
      </c>
      <c r="G26">
        <v>2</v>
      </c>
      <c r="H26">
        <v>2</v>
      </c>
      <c r="I26" t="s">
        <v>21</v>
      </c>
      <c r="J26">
        <v>4</v>
      </c>
      <c r="K26" s="8">
        <v>3.5</v>
      </c>
    </row>
    <row r="27" spans="1:11" x14ac:dyDescent="0.25">
      <c r="A27" t="s">
        <v>58</v>
      </c>
      <c r="B27">
        <v>6</v>
      </c>
      <c r="C27" t="s">
        <v>21</v>
      </c>
      <c r="D27">
        <v>4</v>
      </c>
      <c r="E27">
        <v>35</v>
      </c>
      <c r="F27" t="s">
        <v>21</v>
      </c>
      <c r="G27">
        <v>4</v>
      </c>
      <c r="H27">
        <v>3</v>
      </c>
      <c r="I27" t="s">
        <v>21</v>
      </c>
      <c r="J27">
        <v>4</v>
      </c>
      <c r="K27" s="8">
        <v>4</v>
      </c>
    </row>
    <row r="28" spans="1:11" x14ac:dyDescent="0.25">
      <c r="A28" t="s">
        <v>59</v>
      </c>
      <c r="B28">
        <v>10</v>
      </c>
      <c r="C28" t="s">
        <v>22</v>
      </c>
      <c r="D28">
        <v>1</v>
      </c>
      <c r="E28">
        <v>37</v>
      </c>
      <c r="F28" t="s">
        <v>21</v>
      </c>
      <c r="G28">
        <v>4</v>
      </c>
      <c r="H28">
        <v>4</v>
      </c>
      <c r="I28" t="s">
        <v>23</v>
      </c>
      <c r="J28">
        <v>3</v>
      </c>
      <c r="K28" s="8">
        <v>2.25</v>
      </c>
    </row>
    <row r="29" spans="1:11" x14ac:dyDescent="0.25">
      <c r="A29" t="s">
        <v>60</v>
      </c>
      <c r="B29">
        <v>6</v>
      </c>
      <c r="C29" t="s">
        <v>21</v>
      </c>
      <c r="D29">
        <v>4</v>
      </c>
      <c r="E29">
        <v>38</v>
      </c>
      <c r="F29" t="s">
        <v>23</v>
      </c>
      <c r="G29">
        <v>3</v>
      </c>
      <c r="H29">
        <v>3</v>
      </c>
      <c r="I29" t="s">
        <v>21</v>
      </c>
      <c r="J29">
        <v>4</v>
      </c>
      <c r="K29" s="8">
        <v>3.75</v>
      </c>
    </row>
    <row r="30" spans="1:11" x14ac:dyDescent="0.25">
      <c r="A30" t="s">
        <v>61</v>
      </c>
      <c r="B30">
        <v>11</v>
      </c>
      <c r="C30" t="s">
        <v>22</v>
      </c>
      <c r="D30">
        <v>1</v>
      </c>
      <c r="E30">
        <v>36</v>
      </c>
      <c r="F30" t="s">
        <v>21</v>
      </c>
      <c r="G30">
        <v>4</v>
      </c>
      <c r="H30">
        <v>8</v>
      </c>
      <c r="I30" t="s">
        <v>22</v>
      </c>
      <c r="J30">
        <v>1</v>
      </c>
      <c r="K30" s="8">
        <v>1.75</v>
      </c>
    </row>
    <row r="31" spans="1:11" x14ac:dyDescent="0.25">
      <c r="A31" t="s">
        <v>63</v>
      </c>
      <c r="B31">
        <v>7</v>
      </c>
      <c r="C31" t="s">
        <v>21</v>
      </c>
      <c r="D31">
        <v>4</v>
      </c>
      <c r="E31">
        <v>39</v>
      </c>
      <c r="F31" t="s">
        <v>27</v>
      </c>
      <c r="G31">
        <v>2</v>
      </c>
      <c r="H31">
        <v>2</v>
      </c>
      <c r="I31" t="s">
        <v>21</v>
      </c>
      <c r="J31">
        <v>4</v>
      </c>
      <c r="K31" s="8">
        <v>3.5</v>
      </c>
    </row>
    <row r="32" spans="1:11" x14ac:dyDescent="0.25">
      <c r="A32" t="s">
        <v>64</v>
      </c>
      <c r="B32">
        <v>7</v>
      </c>
      <c r="C32" t="s">
        <v>21</v>
      </c>
      <c r="D32">
        <v>4</v>
      </c>
      <c r="E32">
        <v>37</v>
      </c>
      <c r="F32" t="s">
        <v>21</v>
      </c>
      <c r="G32">
        <v>4</v>
      </c>
      <c r="H32">
        <v>6</v>
      </c>
      <c r="I32" t="s">
        <v>27</v>
      </c>
      <c r="J32">
        <v>2</v>
      </c>
      <c r="K32" s="8">
        <v>3.5</v>
      </c>
    </row>
    <row r="33" spans="1:11" x14ac:dyDescent="0.25">
      <c r="A33" t="s">
        <v>65</v>
      </c>
      <c r="B33">
        <v>9</v>
      </c>
      <c r="C33" t="s">
        <v>27</v>
      </c>
      <c r="D33">
        <v>2</v>
      </c>
      <c r="E33">
        <v>33</v>
      </c>
      <c r="F33" t="s">
        <v>21</v>
      </c>
      <c r="G33">
        <v>4</v>
      </c>
      <c r="H33">
        <v>11</v>
      </c>
      <c r="I33" t="s">
        <v>22</v>
      </c>
      <c r="J33">
        <v>1</v>
      </c>
      <c r="K33" s="8">
        <v>2.25</v>
      </c>
    </row>
    <row r="34" spans="1:11" x14ac:dyDescent="0.25">
      <c r="A34" t="s">
        <v>66</v>
      </c>
      <c r="B34">
        <v>9</v>
      </c>
      <c r="C34" t="s">
        <v>27</v>
      </c>
      <c r="D34">
        <v>2</v>
      </c>
      <c r="E34">
        <v>40</v>
      </c>
      <c r="F34" t="s">
        <v>22</v>
      </c>
      <c r="G34">
        <v>1</v>
      </c>
      <c r="H34">
        <v>2</v>
      </c>
      <c r="I34" t="s">
        <v>21</v>
      </c>
      <c r="J34">
        <v>4</v>
      </c>
      <c r="K34" s="8">
        <v>2.25</v>
      </c>
    </row>
    <row r="35" spans="1:11" x14ac:dyDescent="0.25">
      <c r="A35" t="s">
        <v>67</v>
      </c>
      <c r="B35">
        <v>9</v>
      </c>
      <c r="C35" t="s">
        <v>27</v>
      </c>
      <c r="D35">
        <v>2</v>
      </c>
      <c r="E35">
        <v>41</v>
      </c>
      <c r="F35" t="s">
        <v>22</v>
      </c>
      <c r="G35">
        <v>1</v>
      </c>
      <c r="H35">
        <v>6</v>
      </c>
      <c r="I35" t="s">
        <v>27</v>
      </c>
      <c r="J35">
        <v>2</v>
      </c>
      <c r="K35" s="8">
        <v>1.75</v>
      </c>
    </row>
    <row r="36" spans="1:11" x14ac:dyDescent="0.25">
      <c r="A36" t="s">
        <v>68</v>
      </c>
      <c r="B36">
        <v>7</v>
      </c>
      <c r="C36" t="s">
        <v>21</v>
      </c>
      <c r="D36">
        <v>4</v>
      </c>
      <c r="E36">
        <v>39</v>
      </c>
      <c r="F36" t="s">
        <v>27</v>
      </c>
      <c r="G36">
        <v>2</v>
      </c>
      <c r="H36">
        <v>6</v>
      </c>
      <c r="I36" t="s">
        <v>27</v>
      </c>
      <c r="J36">
        <v>2</v>
      </c>
      <c r="K36" s="8">
        <v>3</v>
      </c>
    </row>
    <row r="37" spans="1:11" x14ac:dyDescent="0.25">
      <c r="A37" t="s">
        <v>69</v>
      </c>
      <c r="B37">
        <v>7</v>
      </c>
      <c r="C37" t="s">
        <v>21</v>
      </c>
      <c r="D37">
        <v>4</v>
      </c>
      <c r="E37">
        <v>39</v>
      </c>
      <c r="F37" t="s">
        <v>27</v>
      </c>
      <c r="G37">
        <v>2</v>
      </c>
      <c r="H37">
        <v>26</v>
      </c>
      <c r="I37" t="s">
        <v>22</v>
      </c>
      <c r="J37">
        <v>1</v>
      </c>
      <c r="K37" s="8">
        <v>2.75</v>
      </c>
    </row>
    <row r="38" spans="1:11" x14ac:dyDescent="0.25">
      <c r="A38" t="s">
        <v>70</v>
      </c>
      <c r="B38">
        <v>9</v>
      </c>
      <c r="C38" t="s">
        <v>27</v>
      </c>
      <c r="D38">
        <v>2</v>
      </c>
      <c r="E38">
        <v>39</v>
      </c>
      <c r="F38" t="s">
        <v>27</v>
      </c>
      <c r="G38">
        <v>2</v>
      </c>
      <c r="H38">
        <v>5</v>
      </c>
      <c r="I38" t="s">
        <v>23</v>
      </c>
      <c r="J38">
        <v>3</v>
      </c>
      <c r="K38" s="8">
        <v>2.25</v>
      </c>
    </row>
    <row r="39" spans="1:11" x14ac:dyDescent="0.25">
      <c r="A39" t="s">
        <v>71</v>
      </c>
      <c r="B39">
        <v>5</v>
      </c>
      <c r="C39" t="s">
        <v>21</v>
      </c>
      <c r="D39">
        <v>4</v>
      </c>
      <c r="E39">
        <v>37</v>
      </c>
      <c r="F39" t="s">
        <v>21</v>
      </c>
      <c r="G39">
        <v>4</v>
      </c>
      <c r="J39">
        <v>0</v>
      </c>
      <c r="K39" s="8">
        <v>3</v>
      </c>
    </row>
    <row r="40" spans="1:11" x14ac:dyDescent="0.25">
      <c r="A40" t="s">
        <v>72</v>
      </c>
      <c r="B40">
        <v>7</v>
      </c>
      <c r="C40" t="s">
        <v>21</v>
      </c>
      <c r="D40">
        <v>4</v>
      </c>
      <c r="E40">
        <v>37</v>
      </c>
      <c r="F40" t="s">
        <v>21</v>
      </c>
      <c r="G40">
        <v>4</v>
      </c>
      <c r="H40">
        <v>3</v>
      </c>
      <c r="I40" t="s">
        <v>21</v>
      </c>
      <c r="J40">
        <v>4</v>
      </c>
      <c r="K40" s="8">
        <v>4</v>
      </c>
    </row>
    <row r="41" spans="1:11" x14ac:dyDescent="0.25">
      <c r="A41" t="s">
        <v>73</v>
      </c>
      <c r="B41">
        <v>7</v>
      </c>
      <c r="C41" t="s">
        <v>21</v>
      </c>
      <c r="D41">
        <v>4</v>
      </c>
      <c r="E41">
        <v>36</v>
      </c>
      <c r="F41" t="s">
        <v>21</v>
      </c>
      <c r="G41">
        <v>4</v>
      </c>
      <c r="H41">
        <v>3</v>
      </c>
      <c r="I41" t="s">
        <v>21</v>
      </c>
      <c r="J41">
        <v>4</v>
      </c>
      <c r="K41" s="8">
        <v>4</v>
      </c>
    </row>
    <row r="42" spans="1:11" x14ac:dyDescent="0.25">
      <c r="A42" t="s">
        <v>74</v>
      </c>
      <c r="B42">
        <v>8</v>
      </c>
      <c r="C42" t="s">
        <v>23</v>
      </c>
      <c r="D42">
        <v>3</v>
      </c>
      <c r="E42">
        <v>39</v>
      </c>
      <c r="F42" t="s">
        <v>27</v>
      </c>
      <c r="G42">
        <v>2</v>
      </c>
      <c r="H42">
        <v>3</v>
      </c>
      <c r="I42" t="s">
        <v>21</v>
      </c>
      <c r="J42">
        <v>4</v>
      </c>
      <c r="K42" s="8">
        <v>3</v>
      </c>
    </row>
    <row r="43" spans="1:11" x14ac:dyDescent="0.25">
      <c r="A43" t="s">
        <v>75</v>
      </c>
      <c r="B43">
        <v>8</v>
      </c>
      <c r="C43" t="s">
        <v>23</v>
      </c>
      <c r="D43">
        <v>3</v>
      </c>
      <c r="E43">
        <v>37</v>
      </c>
      <c r="F43" t="s">
        <v>21</v>
      </c>
      <c r="G43">
        <v>4</v>
      </c>
      <c r="H43">
        <v>2</v>
      </c>
      <c r="I43" t="s">
        <v>21</v>
      </c>
      <c r="J43">
        <v>4</v>
      </c>
      <c r="K43" s="8">
        <v>3.5</v>
      </c>
    </row>
    <row r="44" spans="1:11" x14ac:dyDescent="0.25">
      <c r="A44" t="s">
        <v>76</v>
      </c>
      <c r="B44">
        <v>7</v>
      </c>
      <c r="C44" t="s">
        <v>21</v>
      </c>
      <c r="D44">
        <v>4</v>
      </c>
      <c r="E44">
        <v>37</v>
      </c>
      <c r="F44" t="s">
        <v>21</v>
      </c>
      <c r="G44">
        <v>4</v>
      </c>
      <c r="H44">
        <v>6</v>
      </c>
      <c r="I44" t="s">
        <v>27</v>
      </c>
      <c r="J44">
        <v>2</v>
      </c>
      <c r="K44" s="8">
        <v>3.5</v>
      </c>
    </row>
    <row r="45" spans="1:11" x14ac:dyDescent="0.25">
      <c r="A45" t="s">
        <v>77</v>
      </c>
      <c r="B45">
        <v>8</v>
      </c>
      <c r="C45" t="s">
        <v>23</v>
      </c>
      <c r="D45">
        <v>3</v>
      </c>
      <c r="E45">
        <v>39</v>
      </c>
      <c r="F45" t="s">
        <v>27</v>
      </c>
      <c r="G45">
        <v>2</v>
      </c>
      <c r="H45">
        <v>10</v>
      </c>
      <c r="I45" t="s">
        <v>22</v>
      </c>
      <c r="J45">
        <v>1</v>
      </c>
      <c r="K45" s="8">
        <v>2.25</v>
      </c>
    </row>
    <row r="46" spans="1:11" x14ac:dyDescent="0.25">
      <c r="A46" t="s">
        <v>78</v>
      </c>
      <c r="B46">
        <v>6</v>
      </c>
      <c r="C46" t="s">
        <v>21</v>
      </c>
      <c r="D46">
        <v>4</v>
      </c>
      <c r="E46">
        <v>39</v>
      </c>
      <c r="F46" t="s">
        <v>27</v>
      </c>
      <c r="G46">
        <v>2</v>
      </c>
      <c r="H46">
        <v>10</v>
      </c>
      <c r="I46" t="s">
        <v>22</v>
      </c>
      <c r="J46">
        <v>1</v>
      </c>
      <c r="K46" s="8">
        <v>2.75</v>
      </c>
    </row>
    <row r="47" spans="1:11" x14ac:dyDescent="0.25">
      <c r="A47" t="s">
        <v>79</v>
      </c>
      <c r="B47">
        <v>10</v>
      </c>
      <c r="C47" t="s">
        <v>22</v>
      </c>
      <c r="D47">
        <v>1</v>
      </c>
      <c r="E47">
        <v>35</v>
      </c>
      <c r="F47" t="s">
        <v>21</v>
      </c>
      <c r="G47">
        <v>4</v>
      </c>
      <c r="H47">
        <v>7</v>
      </c>
      <c r="I47" t="s">
        <v>27</v>
      </c>
      <c r="J47">
        <v>2</v>
      </c>
      <c r="K47" s="8">
        <v>2</v>
      </c>
    </row>
    <row r="48" spans="1:11" x14ac:dyDescent="0.25">
      <c r="A48" t="s">
        <v>80</v>
      </c>
      <c r="B48">
        <v>8</v>
      </c>
      <c r="C48" t="s">
        <v>23</v>
      </c>
      <c r="D48">
        <v>3</v>
      </c>
      <c r="E48">
        <v>38</v>
      </c>
      <c r="F48" t="s">
        <v>23</v>
      </c>
      <c r="G48">
        <v>3</v>
      </c>
      <c r="H48">
        <v>0</v>
      </c>
      <c r="I48" t="s">
        <v>21</v>
      </c>
      <c r="J48">
        <v>4</v>
      </c>
      <c r="K48" s="8">
        <v>3.25</v>
      </c>
    </row>
    <row r="49" spans="1:11" x14ac:dyDescent="0.25">
      <c r="A49" t="s">
        <v>81</v>
      </c>
      <c r="B49">
        <v>7</v>
      </c>
      <c r="C49" t="s">
        <v>21</v>
      </c>
      <c r="D49">
        <v>4</v>
      </c>
      <c r="E49">
        <v>36</v>
      </c>
      <c r="F49" t="s">
        <v>21</v>
      </c>
      <c r="G49">
        <v>4</v>
      </c>
      <c r="H49">
        <v>1</v>
      </c>
      <c r="I49" t="s">
        <v>21</v>
      </c>
      <c r="J49">
        <v>4</v>
      </c>
      <c r="K49" s="8">
        <v>4</v>
      </c>
    </row>
    <row r="50" spans="1:11" x14ac:dyDescent="0.25">
      <c r="A50" t="s">
        <v>82</v>
      </c>
      <c r="B50">
        <v>8</v>
      </c>
      <c r="C50" t="s">
        <v>23</v>
      </c>
      <c r="D50">
        <v>3</v>
      </c>
      <c r="E50">
        <v>37</v>
      </c>
      <c r="F50" t="s">
        <v>21</v>
      </c>
      <c r="G50">
        <v>4</v>
      </c>
      <c r="H50">
        <v>7</v>
      </c>
      <c r="I50" t="s">
        <v>27</v>
      </c>
      <c r="J50">
        <v>2</v>
      </c>
      <c r="K50" s="8">
        <v>3</v>
      </c>
    </row>
    <row r="51" spans="1:11" x14ac:dyDescent="0.25">
      <c r="A51" t="s">
        <v>83</v>
      </c>
      <c r="B51">
        <v>8</v>
      </c>
      <c r="C51" t="s">
        <v>23</v>
      </c>
      <c r="D51">
        <v>3</v>
      </c>
      <c r="E51">
        <v>37</v>
      </c>
      <c r="F51" t="s">
        <v>21</v>
      </c>
      <c r="G51">
        <v>4</v>
      </c>
      <c r="H51">
        <v>4</v>
      </c>
      <c r="I51" t="s">
        <v>23</v>
      </c>
      <c r="J51">
        <v>3</v>
      </c>
      <c r="K51" s="8">
        <v>3.25</v>
      </c>
    </row>
    <row r="52" spans="1:11" x14ac:dyDescent="0.25">
      <c r="A52" t="s">
        <v>84</v>
      </c>
      <c r="B52">
        <v>9</v>
      </c>
      <c r="C52" t="s">
        <v>27</v>
      </c>
      <c r="D52">
        <v>2</v>
      </c>
      <c r="E52">
        <v>36</v>
      </c>
      <c r="F52" t="s">
        <v>21</v>
      </c>
      <c r="G52">
        <v>4</v>
      </c>
      <c r="H52">
        <v>7</v>
      </c>
      <c r="I52" t="s">
        <v>27</v>
      </c>
      <c r="J52">
        <v>2</v>
      </c>
      <c r="K52" s="8">
        <v>2.5</v>
      </c>
    </row>
    <row r="53" spans="1:11" x14ac:dyDescent="0.25">
      <c r="A53" t="s">
        <v>85</v>
      </c>
      <c r="B53">
        <v>7</v>
      </c>
      <c r="C53" t="s">
        <v>21</v>
      </c>
      <c r="D53">
        <v>4</v>
      </c>
      <c r="E53">
        <v>35</v>
      </c>
      <c r="F53" t="s">
        <v>21</v>
      </c>
      <c r="G53">
        <v>4</v>
      </c>
      <c r="H53">
        <v>2</v>
      </c>
      <c r="I53" t="s">
        <v>21</v>
      </c>
      <c r="J53">
        <v>4</v>
      </c>
      <c r="K53" s="8">
        <v>4</v>
      </c>
    </row>
    <row r="54" spans="1:11" x14ac:dyDescent="0.25">
      <c r="A54" t="s">
        <v>86</v>
      </c>
      <c r="B54">
        <v>8</v>
      </c>
      <c r="C54" t="s">
        <v>23</v>
      </c>
      <c r="D54">
        <v>3</v>
      </c>
      <c r="E54">
        <v>33</v>
      </c>
      <c r="F54" t="s">
        <v>21</v>
      </c>
      <c r="G54">
        <v>4</v>
      </c>
      <c r="H54">
        <v>5</v>
      </c>
      <c r="I54" t="s">
        <v>23</v>
      </c>
      <c r="J54">
        <v>3</v>
      </c>
      <c r="K54" s="8">
        <v>3.25</v>
      </c>
    </row>
    <row r="55" spans="1:11" x14ac:dyDescent="0.25">
      <c r="A55" t="s">
        <v>87</v>
      </c>
      <c r="B55">
        <v>10</v>
      </c>
      <c r="C55" t="s">
        <v>22</v>
      </c>
      <c r="D55">
        <v>1</v>
      </c>
      <c r="E55">
        <v>43</v>
      </c>
      <c r="F55" t="s">
        <v>22</v>
      </c>
      <c r="G55">
        <v>1</v>
      </c>
      <c r="H55">
        <v>8</v>
      </c>
      <c r="I55" t="s">
        <v>22</v>
      </c>
      <c r="J55">
        <v>1</v>
      </c>
      <c r="K55" s="8">
        <v>1</v>
      </c>
    </row>
    <row r="56" spans="1:11" x14ac:dyDescent="0.25">
      <c r="A56" t="s">
        <v>88</v>
      </c>
      <c r="B56">
        <v>9</v>
      </c>
      <c r="C56" t="s">
        <v>27</v>
      </c>
      <c r="D56">
        <v>2</v>
      </c>
      <c r="E56">
        <v>39</v>
      </c>
      <c r="F56" t="s">
        <v>27</v>
      </c>
      <c r="G56">
        <v>2</v>
      </c>
      <c r="H56">
        <v>4</v>
      </c>
      <c r="I56" t="s">
        <v>23</v>
      </c>
      <c r="J56">
        <v>3</v>
      </c>
      <c r="K56" s="8">
        <v>2.25</v>
      </c>
    </row>
    <row r="57" spans="1:11" x14ac:dyDescent="0.25">
      <c r="A57" t="s">
        <v>89</v>
      </c>
      <c r="B57">
        <v>10</v>
      </c>
      <c r="C57" t="s">
        <v>22</v>
      </c>
      <c r="D57">
        <v>1</v>
      </c>
      <c r="E57">
        <v>39</v>
      </c>
      <c r="F57" t="s">
        <v>27</v>
      </c>
      <c r="G57">
        <v>2</v>
      </c>
      <c r="H57">
        <v>13</v>
      </c>
      <c r="I57" t="s">
        <v>22</v>
      </c>
      <c r="J57">
        <v>1</v>
      </c>
      <c r="K57" s="8">
        <v>1.25</v>
      </c>
    </row>
    <row r="58" spans="1:11" x14ac:dyDescent="0.25">
      <c r="A58" t="s">
        <v>90</v>
      </c>
      <c r="B58">
        <v>7</v>
      </c>
      <c r="C58" t="s">
        <v>21</v>
      </c>
      <c r="D58">
        <v>4</v>
      </c>
      <c r="E58">
        <v>41</v>
      </c>
      <c r="F58" t="s">
        <v>22</v>
      </c>
      <c r="G58">
        <v>1</v>
      </c>
      <c r="H58">
        <v>6</v>
      </c>
      <c r="I58" t="s">
        <v>27</v>
      </c>
      <c r="J58">
        <v>2</v>
      </c>
      <c r="K58" s="8">
        <v>2.75</v>
      </c>
    </row>
    <row r="59" spans="1:11" x14ac:dyDescent="0.25">
      <c r="A59" t="s">
        <v>91</v>
      </c>
      <c r="B59">
        <v>7</v>
      </c>
      <c r="C59" t="s">
        <v>21</v>
      </c>
      <c r="D59">
        <v>4</v>
      </c>
      <c r="E59">
        <v>39</v>
      </c>
      <c r="F59" t="s">
        <v>27</v>
      </c>
      <c r="G59">
        <v>2</v>
      </c>
      <c r="H59">
        <v>0</v>
      </c>
      <c r="I59" t="s">
        <v>21</v>
      </c>
      <c r="J59">
        <v>4</v>
      </c>
      <c r="K59" s="8">
        <v>3.5</v>
      </c>
    </row>
    <row r="60" spans="1:11" x14ac:dyDescent="0.25">
      <c r="A60" t="s">
        <v>92</v>
      </c>
      <c r="B60">
        <v>10</v>
      </c>
      <c r="C60" t="s">
        <v>22</v>
      </c>
      <c r="D60">
        <v>1</v>
      </c>
      <c r="E60">
        <v>41</v>
      </c>
      <c r="F60" t="s">
        <v>22</v>
      </c>
      <c r="G60">
        <v>1</v>
      </c>
      <c r="H60">
        <v>10</v>
      </c>
      <c r="I60" t="s">
        <v>22</v>
      </c>
      <c r="J60">
        <v>1</v>
      </c>
      <c r="K60" s="8">
        <v>1</v>
      </c>
    </row>
    <row r="61" spans="1:11" x14ac:dyDescent="0.25">
      <c r="A61" t="s">
        <v>93</v>
      </c>
      <c r="B61">
        <v>4</v>
      </c>
      <c r="C61" t="s">
        <v>21</v>
      </c>
      <c r="D61">
        <v>4</v>
      </c>
      <c r="E61">
        <v>38</v>
      </c>
      <c r="F61" t="s">
        <v>23</v>
      </c>
      <c r="G61">
        <v>3</v>
      </c>
      <c r="H61">
        <v>2</v>
      </c>
      <c r="I61" t="s">
        <v>21</v>
      </c>
      <c r="J61">
        <v>4</v>
      </c>
      <c r="K61" s="8">
        <v>3.75</v>
      </c>
    </row>
    <row r="62" spans="1:11" x14ac:dyDescent="0.25">
      <c r="A62" t="s">
        <v>94</v>
      </c>
      <c r="B62">
        <v>6</v>
      </c>
      <c r="C62" t="s">
        <v>21</v>
      </c>
      <c r="D62">
        <v>4</v>
      </c>
      <c r="E62">
        <v>37</v>
      </c>
      <c r="F62" t="s">
        <v>21</v>
      </c>
      <c r="G62">
        <v>4</v>
      </c>
      <c r="H62">
        <v>4</v>
      </c>
      <c r="I62" t="s">
        <v>23</v>
      </c>
      <c r="J62">
        <v>3</v>
      </c>
      <c r="K62" s="8">
        <v>3.75</v>
      </c>
    </row>
    <row r="63" spans="1:11" x14ac:dyDescent="0.25">
      <c r="A63" t="s">
        <v>95</v>
      </c>
      <c r="B63">
        <v>9</v>
      </c>
      <c r="C63" t="s">
        <v>27</v>
      </c>
      <c r="D63">
        <v>2</v>
      </c>
      <c r="E63">
        <v>38</v>
      </c>
      <c r="F63" t="s">
        <v>23</v>
      </c>
      <c r="G63">
        <v>3</v>
      </c>
      <c r="H63">
        <v>8</v>
      </c>
      <c r="I63" t="s">
        <v>22</v>
      </c>
      <c r="J63">
        <v>1</v>
      </c>
      <c r="K63" s="8">
        <v>2</v>
      </c>
    </row>
    <row r="64" spans="1:11" x14ac:dyDescent="0.25">
      <c r="A64" t="s">
        <v>96</v>
      </c>
      <c r="B64">
        <v>7</v>
      </c>
      <c r="C64" t="s">
        <v>21</v>
      </c>
      <c r="D64">
        <v>4</v>
      </c>
      <c r="E64">
        <v>40</v>
      </c>
      <c r="F64" t="s">
        <v>22</v>
      </c>
      <c r="G64">
        <v>1</v>
      </c>
      <c r="H64">
        <v>3</v>
      </c>
      <c r="I64" t="s">
        <v>21</v>
      </c>
      <c r="J64">
        <v>4</v>
      </c>
      <c r="K64" s="8">
        <v>3.25</v>
      </c>
    </row>
    <row r="65" spans="1:11" x14ac:dyDescent="0.25">
      <c r="A65" t="s">
        <v>97</v>
      </c>
      <c r="B65">
        <v>9</v>
      </c>
      <c r="C65" t="s">
        <v>27</v>
      </c>
      <c r="D65">
        <v>2</v>
      </c>
      <c r="E65">
        <v>37</v>
      </c>
      <c r="F65" t="s">
        <v>21</v>
      </c>
      <c r="G65">
        <v>4</v>
      </c>
      <c r="H65">
        <v>10</v>
      </c>
      <c r="I65" t="s">
        <v>22</v>
      </c>
      <c r="J65">
        <v>1</v>
      </c>
      <c r="K65" s="8">
        <v>2.25</v>
      </c>
    </row>
    <row r="66" spans="1:11" x14ac:dyDescent="0.25">
      <c r="A66" t="s">
        <v>98</v>
      </c>
      <c r="B66">
        <v>6</v>
      </c>
      <c r="C66" t="s">
        <v>21</v>
      </c>
      <c r="D66">
        <v>4</v>
      </c>
      <c r="E66">
        <v>37</v>
      </c>
      <c r="F66" t="s">
        <v>21</v>
      </c>
      <c r="G66">
        <v>4</v>
      </c>
      <c r="H66">
        <v>4</v>
      </c>
      <c r="I66" t="s">
        <v>23</v>
      </c>
      <c r="J66">
        <v>3</v>
      </c>
      <c r="K66" s="8">
        <v>3.75</v>
      </c>
    </row>
    <row r="67" spans="1:11" x14ac:dyDescent="0.25">
      <c r="A67" t="s">
        <v>99</v>
      </c>
      <c r="B67">
        <v>5</v>
      </c>
      <c r="C67" t="s">
        <v>21</v>
      </c>
      <c r="D67">
        <v>4</v>
      </c>
      <c r="E67">
        <v>37</v>
      </c>
      <c r="F67" t="s">
        <v>21</v>
      </c>
      <c r="G67">
        <v>4</v>
      </c>
      <c r="H67">
        <v>9</v>
      </c>
      <c r="I67" t="s">
        <v>22</v>
      </c>
      <c r="J67">
        <v>1</v>
      </c>
      <c r="K67" s="8">
        <v>3.25</v>
      </c>
    </row>
    <row r="68" spans="1:11" x14ac:dyDescent="0.25">
      <c r="A68" t="s">
        <v>100</v>
      </c>
      <c r="B68">
        <v>10</v>
      </c>
      <c r="C68" t="s">
        <v>22</v>
      </c>
      <c r="D68">
        <v>1</v>
      </c>
      <c r="E68">
        <v>38</v>
      </c>
      <c r="F68" t="s">
        <v>23</v>
      </c>
      <c r="G68">
        <v>3</v>
      </c>
      <c r="H68">
        <v>5</v>
      </c>
      <c r="I68" t="s">
        <v>23</v>
      </c>
      <c r="J68">
        <v>3</v>
      </c>
      <c r="K68" s="8">
        <v>2</v>
      </c>
    </row>
    <row r="69" spans="1:11" x14ac:dyDescent="0.25">
      <c r="A69" t="s">
        <v>101</v>
      </c>
      <c r="B69">
        <v>8</v>
      </c>
      <c r="C69" t="s">
        <v>23</v>
      </c>
      <c r="D69">
        <v>3</v>
      </c>
      <c r="E69">
        <v>41</v>
      </c>
      <c r="F69" t="s">
        <v>22</v>
      </c>
      <c r="G69">
        <v>1</v>
      </c>
      <c r="H69">
        <v>2</v>
      </c>
      <c r="I69" t="s">
        <v>21</v>
      </c>
      <c r="J69">
        <v>4</v>
      </c>
      <c r="K69" s="8">
        <v>2.75</v>
      </c>
    </row>
    <row r="70" spans="1:11" x14ac:dyDescent="0.25">
      <c r="A70" t="s">
        <v>102</v>
      </c>
      <c r="B70">
        <v>10</v>
      </c>
      <c r="C70" t="s">
        <v>22</v>
      </c>
      <c r="D70">
        <v>1</v>
      </c>
      <c r="E70">
        <v>38</v>
      </c>
      <c r="F70" t="s">
        <v>23</v>
      </c>
      <c r="G70">
        <v>3</v>
      </c>
      <c r="H70">
        <v>7</v>
      </c>
      <c r="I70" t="s">
        <v>27</v>
      </c>
      <c r="J70">
        <v>2</v>
      </c>
      <c r="K70" s="8">
        <v>1.75</v>
      </c>
    </row>
    <row r="71" spans="1:11" x14ac:dyDescent="0.25">
      <c r="A71" t="s">
        <v>103</v>
      </c>
      <c r="B71">
        <v>8</v>
      </c>
      <c r="C71" t="s">
        <v>23</v>
      </c>
      <c r="D71">
        <v>3</v>
      </c>
      <c r="E71">
        <v>38</v>
      </c>
      <c r="F71" t="s">
        <v>23</v>
      </c>
      <c r="G71">
        <v>3</v>
      </c>
      <c r="H71">
        <v>6</v>
      </c>
      <c r="I71" t="s">
        <v>27</v>
      </c>
      <c r="J71">
        <v>2</v>
      </c>
      <c r="K71" s="8">
        <v>2.75</v>
      </c>
    </row>
    <row r="72" spans="1:11" x14ac:dyDescent="0.25">
      <c r="A72" t="s">
        <v>104</v>
      </c>
      <c r="B72">
        <v>9</v>
      </c>
      <c r="C72" t="s">
        <v>27</v>
      </c>
      <c r="D72">
        <v>2</v>
      </c>
      <c r="E72">
        <v>39</v>
      </c>
      <c r="F72" t="s">
        <v>27</v>
      </c>
      <c r="G72">
        <v>2</v>
      </c>
      <c r="H72">
        <v>5</v>
      </c>
      <c r="I72" t="s">
        <v>23</v>
      </c>
      <c r="J72">
        <v>3</v>
      </c>
      <c r="K72" s="8">
        <v>2.25</v>
      </c>
    </row>
    <row r="73" spans="1:11" x14ac:dyDescent="0.25">
      <c r="A73" t="s">
        <v>105</v>
      </c>
      <c r="B73">
        <v>7</v>
      </c>
      <c r="C73" t="s">
        <v>21</v>
      </c>
      <c r="D73">
        <v>4</v>
      </c>
      <c r="E73">
        <v>37</v>
      </c>
      <c r="F73" t="s">
        <v>21</v>
      </c>
      <c r="G73">
        <v>4</v>
      </c>
      <c r="H73">
        <v>8</v>
      </c>
      <c r="I73" t="s">
        <v>22</v>
      </c>
      <c r="J73">
        <v>1</v>
      </c>
      <c r="K73" s="8">
        <v>3.25</v>
      </c>
    </row>
    <row r="74" spans="1:11" x14ac:dyDescent="0.25">
      <c r="A74" t="s">
        <v>106</v>
      </c>
      <c r="B74">
        <v>10</v>
      </c>
      <c r="C74" t="s">
        <v>22</v>
      </c>
      <c r="D74">
        <v>1</v>
      </c>
      <c r="E74">
        <v>40</v>
      </c>
      <c r="F74" t="s">
        <v>22</v>
      </c>
      <c r="G74">
        <v>1</v>
      </c>
      <c r="H74">
        <v>3</v>
      </c>
      <c r="I74" t="s">
        <v>21</v>
      </c>
      <c r="J74">
        <v>4</v>
      </c>
      <c r="K74" s="8">
        <v>1.75</v>
      </c>
    </row>
    <row r="75" spans="1:11" x14ac:dyDescent="0.25">
      <c r="A75" t="s">
        <v>107</v>
      </c>
      <c r="B75">
        <v>8</v>
      </c>
      <c r="C75" t="s">
        <v>23</v>
      </c>
      <c r="D75">
        <v>3</v>
      </c>
      <c r="E75">
        <v>43</v>
      </c>
      <c r="F75" t="s">
        <v>22</v>
      </c>
      <c r="G75">
        <v>1</v>
      </c>
      <c r="H75">
        <v>7</v>
      </c>
      <c r="I75" t="s">
        <v>27</v>
      </c>
      <c r="J75">
        <v>2</v>
      </c>
      <c r="K75" s="8">
        <v>2.25</v>
      </c>
    </row>
    <row r="76" spans="1:11" x14ac:dyDescent="0.25">
      <c r="A76" t="s">
        <v>108</v>
      </c>
      <c r="B76">
        <v>6</v>
      </c>
      <c r="C76" t="s">
        <v>21</v>
      </c>
      <c r="D76">
        <v>4</v>
      </c>
      <c r="E76">
        <v>39</v>
      </c>
      <c r="F76" t="s">
        <v>27</v>
      </c>
      <c r="G76">
        <v>2</v>
      </c>
      <c r="H76">
        <v>3</v>
      </c>
      <c r="I76" t="s">
        <v>21</v>
      </c>
      <c r="J76">
        <v>4</v>
      </c>
      <c r="K76" s="8">
        <v>3.5</v>
      </c>
    </row>
    <row r="77" spans="1:11" x14ac:dyDescent="0.25">
      <c r="A77" t="s">
        <v>109</v>
      </c>
      <c r="B77">
        <v>8</v>
      </c>
      <c r="C77" t="s">
        <v>23</v>
      </c>
      <c r="D77">
        <v>3</v>
      </c>
      <c r="E77">
        <v>37</v>
      </c>
      <c r="F77" t="s">
        <v>21</v>
      </c>
      <c r="G77">
        <v>4</v>
      </c>
      <c r="H77">
        <v>8</v>
      </c>
      <c r="I77" t="s">
        <v>22</v>
      </c>
      <c r="J77">
        <v>1</v>
      </c>
      <c r="K77" s="8">
        <v>2.75</v>
      </c>
    </row>
    <row r="78" spans="1:11" x14ac:dyDescent="0.25">
      <c r="A78" t="s">
        <v>110</v>
      </c>
      <c r="B78">
        <v>7</v>
      </c>
      <c r="C78" t="s">
        <v>21</v>
      </c>
      <c r="D78">
        <v>4</v>
      </c>
      <c r="E78">
        <v>40</v>
      </c>
      <c r="F78" t="s">
        <v>22</v>
      </c>
      <c r="G78">
        <v>1</v>
      </c>
      <c r="H78">
        <v>5</v>
      </c>
      <c r="I78" t="s">
        <v>23</v>
      </c>
      <c r="J78">
        <v>3</v>
      </c>
      <c r="K78" s="8">
        <v>3</v>
      </c>
    </row>
    <row r="79" spans="1:11" x14ac:dyDescent="0.25">
      <c r="A79" t="s">
        <v>111</v>
      </c>
      <c r="B79">
        <v>9</v>
      </c>
      <c r="C79" t="s">
        <v>27</v>
      </c>
      <c r="D79">
        <v>2</v>
      </c>
      <c r="E79">
        <v>36</v>
      </c>
      <c r="F79" t="s">
        <v>21</v>
      </c>
      <c r="G79">
        <v>4</v>
      </c>
      <c r="H79">
        <v>9</v>
      </c>
      <c r="I79" t="s">
        <v>22</v>
      </c>
      <c r="J79">
        <v>1</v>
      </c>
      <c r="K79" s="8">
        <v>2.25</v>
      </c>
    </row>
    <row r="80" spans="1:11" x14ac:dyDescent="0.25">
      <c r="A80" t="s">
        <v>112</v>
      </c>
      <c r="B80">
        <v>9</v>
      </c>
      <c r="C80" t="s">
        <v>27</v>
      </c>
      <c r="D80">
        <v>2</v>
      </c>
      <c r="E80">
        <v>38</v>
      </c>
      <c r="F80" t="s">
        <v>23</v>
      </c>
      <c r="G80">
        <v>3</v>
      </c>
      <c r="H80">
        <v>1</v>
      </c>
      <c r="I80" t="s">
        <v>21</v>
      </c>
      <c r="J80">
        <v>4</v>
      </c>
      <c r="K80" s="8">
        <v>2.75</v>
      </c>
    </row>
    <row r="81" spans="1:11" x14ac:dyDescent="0.25">
      <c r="A81" t="s">
        <v>113</v>
      </c>
      <c r="B81">
        <v>8</v>
      </c>
      <c r="C81" t="s">
        <v>23</v>
      </c>
      <c r="D81">
        <v>3</v>
      </c>
      <c r="E81">
        <v>38</v>
      </c>
      <c r="F81" t="s">
        <v>23</v>
      </c>
      <c r="G81">
        <v>3</v>
      </c>
      <c r="H81">
        <v>3</v>
      </c>
      <c r="I81" t="s">
        <v>21</v>
      </c>
      <c r="J81">
        <v>4</v>
      </c>
      <c r="K81" s="8">
        <v>3.25</v>
      </c>
    </row>
    <row r="82" spans="1:11" x14ac:dyDescent="0.25">
      <c r="A82" t="s">
        <v>114</v>
      </c>
      <c r="B82">
        <v>6</v>
      </c>
      <c r="C82" t="s">
        <v>21</v>
      </c>
      <c r="D82">
        <v>4</v>
      </c>
      <c r="E82">
        <v>39</v>
      </c>
      <c r="F82" t="s">
        <v>27</v>
      </c>
      <c r="G82">
        <v>2</v>
      </c>
      <c r="H82">
        <v>4</v>
      </c>
      <c r="I82" t="s">
        <v>23</v>
      </c>
      <c r="J82">
        <v>3</v>
      </c>
      <c r="K82" s="8">
        <v>3.25</v>
      </c>
    </row>
    <row r="83" spans="1:11" x14ac:dyDescent="0.25">
      <c r="A83" t="s">
        <v>115</v>
      </c>
      <c r="B83">
        <v>8</v>
      </c>
      <c r="C83" t="s">
        <v>23</v>
      </c>
      <c r="D83">
        <v>3</v>
      </c>
      <c r="E83">
        <v>39</v>
      </c>
      <c r="F83" t="s">
        <v>27</v>
      </c>
      <c r="G83">
        <v>2</v>
      </c>
      <c r="H83">
        <v>3</v>
      </c>
      <c r="I83" t="s">
        <v>21</v>
      </c>
      <c r="J83">
        <v>4</v>
      </c>
      <c r="K83" s="8">
        <v>3</v>
      </c>
    </row>
    <row r="84" spans="1:11" x14ac:dyDescent="0.25">
      <c r="A84" t="s">
        <v>116</v>
      </c>
      <c r="B84">
        <v>7</v>
      </c>
      <c r="C84" t="s">
        <v>21</v>
      </c>
      <c r="D84">
        <v>4</v>
      </c>
      <c r="E84">
        <v>37</v>
      </c>
      <c r="F84" t="s">
        <v>21</v>
      </c>
      <c r="G84">
        <v>4</v>
      </c>
      <c r="H84">
        <v>6</v>
      </c>
      <c r="I84" t="s">
        <v>27</v>
      </c>
      <c r="J84">
        <v>2</v>
      </c>
      <c r="K84" s="8">
        <v>3.5</v>
      </c>
    </row>
    <row r="85" spans="1:11" x14ac:dyDescent="0.25">
      <c r="A85" t="s">
        <v>117</v>
      </c>
      <c r="B85">
        <v>4</v>
      </c>
      <c r="C85" t="s">
        <v>21</v>
      </c>
      <c r="D85">
        <v>4</v>
      </c>
      <c r="E85">
        <v>37</v>
      </c>
      <c r="F85" t="s">
        <v>21</v>
      </c>
      <c r="G85">
        <v>4</v>
      </c>
      <c r="H85">
        <v>0</v>
      </c>
      <c r="I85" t="s">
        <v>21</v>
      </c>
      <c r="J85">
        <v>4</v>
      </c>
      <c r="K85" s="8">
        <v>4</v>
      </c>
    </row>
    <row r="86" spans="1:11" x14ac:dyDescent="0.25">
      <c r="A86" t="s">
        <v>118</v>
      </c>
      <c r="B86">
        <v>7</v>
      </c>
      <c r="C86" t="s">
        <v>21</v>
      </c>
      <c r="D86">
        <v>4</v>
      </c>
      <c r="E86">
        <v>38</v>
      </c>
      <c r="F86" t="s">
        <v>23</v>
      </c>
      <c r="G86">
        <v>3</v>
      </c>
      <c r="H86">
        <v>10</v>
      </c>
      <c r="I86" t="s">
        <v>22</v>
      </c>
      <c r="J86">
        <v>1</v>
      </c>
      <c r="K86" s="8">
        <v>3</v>
      </c>
    </row>
    <row r="87" spans="1:11" x14ac:dyDescent="0.25">
      <c r="A87" t="s">
        <v>119</v>
      </c>
      <c r="B87">
        <v>8</v>
      </c>
      <c r="C87" t="s">
        <v>23</v>
      </c>
      <c r="D87">
        <v>3</v>
      </c>
      <c r="E87">
        <v>33</v>
      </c>
      <c r="F87" t="s">
        <v>21</v>
      </c>
      <c r="G87">
        <v>4</v>
      </c>
      <c r="H87">
        <v>7</v>
      </c>
      <c r="I87" t="s">
        <v>27</v>
      </c>
      <c r="J87">
        <v>2</v>
      </c>
      <c r="K87" s="8">
        <v>3</v>
      </c>
    </row>
    <row r="88" spans="1:11" x14ac:dyDescent="0.25">
      <c r="A88" t="s">
        <v>120</v>
      </c>
      <c r="B88">
        <v>6</v>
      </c>
      <c r="C88" t="s">
        <v>21</v>
      </c>
      <c r="D88">
        <v>4</v>
      </c>
      <c r="E88">
        <v>43</v>
      </c>
      <c r="F88" t="s">
        <v>22</v>
      </c>
      <c r="G88">
        <v>1</v>
      </c>
      <c r="H88">
        <v>1</v>
      </c>
      <c r="I88" t="s">
        <v>21</v>
      </c>
      <c r="J88">
        <v>4</v>
      </c>
      <c r="K88" s="8">
        <v>3.25</v>
      </c>
    </row>
    <row r="89" spans="1:11" x14ac:dyDescent="0.25">
      <c r="A89" t="s">
        <v>121</v>
      </c>
      <c r="B89">
        <v>9</v>
      </c>
      <c r="C89" t="s">
        <v>27</v>
      </c>
      <c r="D89">
        <v>2</v>
      </c>
      <c r="E89">
        <v>38</v>
      </c>
      <c r="F89" t="s">
        <v>23</v>
      </c>
      <c r="G89">
        <v>3</v>
      </c>
      <c r="H89">
        <v>6</v>
      </c>
      <c r="I89" t="s">
        <v>27</v>
      </c>
      <c r="J89">
        <v>2</v>
      </c>
      <c r="K89" s="8">
        <v>2.25</v>
      </c>
    </row>
    <row r="90" spans="1:11" x14ac:dyDescent="0.25">
      <c r="A90" t="s">
        <v>122</v>
      </c>
      <c r="B90">
        <v>9</v>
      </c>
      <c r="C90" t="s">
        <v>27</v>
      </c>
      <c r="D90">
        <v>2</v>
      </c>
      <c r="E90">
        <v>38</v>
      </c>
      <c r="F90" t="s">
        <v>23</v>
      </c>
      <c r="G90">
        <v>3</v>
      </c>
      <c r="H90">
        <v>8</v>
      </c>
      <c r="I90" t="s">
        <v>22</v>
      </c>
      <c r="J90">
        <v>1</v>
      </c>
      <c r="K90" s="8">
        <v>2</v>
      </c>
    </row>
    <row r="91" spans="1:11" x14ac:dyDescent="0.25">
      <c r="A91" t="s">
        <v>123</v>
      </c>
      <c r="B91">
        <v>10</v>
      </c>
      <c r="C91" t="s">
        <v>22</v>
      </c>
      <c r="D91">
        <v>1</v>
      </c>
      <c r="E91">
        <v>40</v>
      </c>
      <c r="F91" t="s">
        <v>22</v>
      </c>
      <c r="G91">
        <v>1</v>
      </c>
      <c r="H91">
        <v>23</v>
      </c>
      <c r="I91" t="s">
        <v>22</v>
      </c>
      <c r="J91">
        <v>1</v>
      </c>
      <c r="K91" s="8">
        <v>1</v>
      </c>
    </row>
    <row r="92" spans="1:11" x14ac:dyDescent="0.25">
      <c r="A92" t="s">
        <v>124</v>
      </c>
      <c r="B92">
        <v>5</v>
      </c>
      <c r="C92" t="s">
        <v>21</v>
      </c>
      <c r="D92">
        <v>4</v>
      </c>
      <c r="E92">
        <v>41</v>
      </c>
      <c r="F92" t="s">
        <v>22</v>
      </c>
      <c r="G92">
        <v>1</v>
      </c>
      <c r="H92">
        <v>4</v>
      </c>
      <c r="I92" t="s">
        <v>23</v>
      </c>
      <c r="J92">
        <v>3</v>
      </c>
      <c r="K92" s="8">
        <v>3</v>
      </c>
    </row>
    <row r="93" spans="1:11" x14ac:dyDescent="0.25">
      <c r="A93" t="s">
        <v>125</v>
      </c>
      <c r="B93">
        <v>7</v>
      </c>
      <c r="C93" t="s">
        <v>21</v>
      </c>
      <c r="D93">
        <v>4</v>
      </c>
      <c r="E93">
        <v>38</v>
      </c>
      <c r="F93" t="s">
        <v>23</v>
      </c>
      <c r="G93">
        <v>3</v>
      </c>
      <c r="H93">
        <v>3</v>
      </c>
      <c r="I93" t="s">
        <v>21</v>
      </c>
      <c r="J93">
        <v>4</v>
      </c>
      <c r="K93" s="8">
        <v>3.75</v>
      </c>
    </row>
    <row r="94" spans="1:11" x14ac:dyDescent="0.25">
      <c r="A94" t="s">
        <v>126</v>
      </c>
      <c r="B94">
        <v>9</v>
      </c>
      <c r="C94" t="s">
        <v>27</v>
      </c>
      <c r="D94">
        <v>2</v>
      </c>
      <c r="E94">
        <v>37</v>
      </c>
      <c r="F94" t="s">
        <v>21</v>
      </c>
      <c r="G94">
        <v>4</v>
      </c>
      <c r="H94">
        <v>17</v>
      </c>
      <c r="I94" t="s">
        <v>22</v>
      </c>
      <c r="J94">
        <v>1</v>
      </c>
      <c r="K94" s="8">
        <v>2.25</v>
      </c>
    </row>
    <row r="95" spans="1:11" x14ac:dyDescent="0.25">
      <c r="A95" t="s">
        <v>127</v>
      </c>
      <c r="B95">
        <v>10</v>
      </c>
      <c r="C95" t="s">
        <v>22</v>
      </c>
      <c r="D95">
        <v>1</v>
      </c>
      <c r="E95">
        <v>41</v>
      </c>
      <c r="F95" t="s">
        <v>22</v>
      </c>
      <c r="G95">
        <v>1</v>
      </c>
      <c r="H95">
        <v>12</v>
      </c>
      <c r="I95" t="s">
        <v>22</v>
      </c>
      <c r="J95">
        <v>1</v>
      </c>
      <c r="K95" s="8">
        <v>1</v>
      </c>
    </row>
    <row r="96" spans="1:11" x14ac:dyDescent="0.25">
      <c r="A96" t="s">
        <v>128</v>
      </c>
      <c r="B96">
        <v>7</v>
      </c>
      <c r="C96" t="s">
        <v>21</v>
      </c>
      <c r="D96">
        <v>4</v>
      </c>
      <c r="E96">
        <v>34</v>
      </c>
      <c r="F96" t="s">
        <v>21</v>
      </c>
      <c r="G96">
        <v>4</v>
      </c>
      <c r="H96">
        <v>3</v>
      </c>
      <c r="I96" t="s">
        <v>21</v>
      </c>
      <c r="J96">
        <v>4</v>
      </c>
      <c r="K96" s="8">
        <v>4</v>
      </c>
    </row>
    <row r="97" spans="1:11" x14ac:dyDescent="0.25">
      <c r="A97" t="s">
        <v>129</v>
      </c>
      <c r="B97">
        <v>7</v>
      </c>
      <c r="C97" t="s">
        <v>21</v>
      </c>
      <c r="D97">
        <v>4</v>
      </c>
      <c r="E97">
        <v>38</v>
      </c>
      <c r="F97" t="s">
        <v>23</v>
      </c>
      <c r="G97">
        <v>3</v>
      </c>
      <c r="H97">
        <v>2</v>
      </c>
      <c r="I97" t="s">
        <v>21</v>
      </c>
      <c r="J97">
        <v>4</v>
      </c>
      <c r="K97" s="8">
        <v>3.75</v>
      </c>
    </row>
    <row r="98" spans="1:11" x14ac:dyDescent="0.25">
      <c r="A98" t="s">
        <v>130</v>
      </c>
      <c r="B98">
        <v>9</v>
      </c>
      <c r="C98" t="s">
        <v>27</v>
      </c>
      <c r="D98">
        <v>2</v>
      </c>
      <c r="E98">
        <v>34</v>
      </c>
      <c r="F98" t="s">
        <v>21</v>
      </c>
      <c r="G98">
        <v>4</v>
      </c>
      <c r="H98">
        <v>5</v>
      </c>
      <c r="I98" t="s">
        <v>23</v>
      </c>
      <c r="J98">
        <v>3</v>
      </c>
      <c r="K98" s="8">
        <v>2.75</v>
      </c>
    </row>
    <row r="99" spans="1:11" x14ac:dyDescent="0.25">
      <c r="A99" t="s">
        <v>131</v>
      </c>
      <c r="B99">
        <v>7</v>
      </c>
      <c r="C99" t="s">
        <v>21</v>
      </c>
      <c r="D99">
        <v>4</v>
      </c>
      <c r="E99">
        <v>39</v>
      </c>
      <c r="F99" t="s">
        <v>27</v>
      </c>
      <c r="G99">
        <v>2</v>
      </c>
      <c r="H99">
        <v>2</v>
      </c>
      <c r="I99" t="s">
        <v>21</v>
      </c>
      <c r="J99">
        <v>4</v>
      </c>
      <c r="K99" s="8">
        <v>3.5</v>
      </c>
    </row>
    <row r="100" spans="1:11" x14ac:dyDescent="0.25">
      <c r="A100" t="s">
        <v>132</v>
      </c>
      <c r="B100">
        <v>9</v>
      </c>
      <c r="C100" t="s">
        <v>27</v>
      </c>
      <c r="D100">
        <v>2</v>
      </c>
      <c r="E100">
        <v>37</v>
      </c>
      <c r="F100" t="s">
        <v>21</v>
      </c>
      <c r="G100">
        <v>4</v>
      </c>
      <c r="H100">
        <v>4</v>
      </c>
      <c r="I100" t="s">
        <v>23</v>
      </c>
      <c r="J100">
        <v>3</v>
      </c>
      <c r="K100" s="8">
        <v>2.75</v>
      </c>
    </row>
    <row r="101" spans="1:11" x14ac:dyDescent="0.25">
      <c r="D101">
        <v>0</v>
      </c>
      <c r="E101">
        <v>40</v>
      </c>
      <c r="F101" t="s">
        <v>22</v>
      </c>
      <c r="G101">
        <v>1</v>
      </c>
      <c r="J101">
        <v>0</v>
      </c>
      <c r="K101" s="8">
        <v>0.25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0D9D-8FE5-4556-881F-E54877D58B69}">
  <dimension ref="A1:N101"/>
  <sheetViews>
    <sheetView workbookViewId="0">
      <selection activeCell="M1" sqref="M1"/>
    </sheetView>
  </sheetViews>
  <sheetFormatPr defaultRowHeight="15" x14ac:dyDescent="0.25"/>
  <cols>
    <col min="1" max="2" width="8.7109375" style="2"/>
    <col min="3" max="3" width="15.85546875" style="2" customWidth="1"/>
    <col min="4" max="10" width="8.7109375" style="2"/>
    <col min="11" max="11" width="18.85546875" style="2" customWidth="1"/>
    <col min="12" max="13" width="8.7109375" style="2"/>
    <col min="14" max="14" width="18" style="4" customWidth="1"/>
  </cols>
  <sheetData>
    <row r="1" spans="1:14" x14ac:dyDescent="0.25">
      <c r="A1" s="1" t="s">
        <v>0</v>
      </c>
      <c r="B1" s="1" t="s">
        <v>289</v>
      </c>
      <c r="C1" s="1" t="s">
        <v>288</v>
      </c>
      <c r="D1" s="1" t="s">
        <v>287</v>
      </c>
      <c r="E1" s="1" t="s">
        <v>286</v>
      </c>
      <c r="F1" s="1" t="s">
        <v>285</v>
      </c>
      <c r="G1" s="1" t="s">
        <v>284</v>
      </c>
      <c r="H1" s="1" t="s">
        <v>283</v>
      </c>
      <c r="I1" s="1" t="s">
        <v>282</v>
      </c>
      <c r="J1" s="1" t="s">
        <v>281</v>
      </c>
      <c r="K1" s="1" t="s">
        <v>280</v>
      </c>
      <c r="L1" s="1" t="s">
        <v>279</v>
      </c>
      <c r="M1" s="1" t="s">
        <v>278</v>
      </c>
      <c r="N1" s="3" t="s">
        <v>17</v>
      </c>
    </row>
    <row r="2" spans="1:14" x14ac:dyDescent="0.25">
      <c r="A2" s="2" t="s">
        <v>19</v>
      </c>
      <c r="B2" s="2">
        <v>0.84</v>
      </c>
      <c r="C2" s="2" t="s">
        <v>22</v>
      </c>
      <c r="D2" s="2">
        <v>4</v>
      </c>
      <c r="E2" s="2">
        <v>12</v>
      </c>
      <c r="F2" s="2" t="s">
        <v>23</v>
      </c>
      <c r="G2" s="2">
        <v>3</v>
      </c>
      <c r="H2" s="2">
        <v>2.7</v>
      </c>
      <c r="I2" s="2" t="s">
        <v>27</v>
      </c>
      <c r="J2" s="2">
        <v>2</v>
      </c>
      <c r="K2" s="2">
        <v>66997</v>
      </c>
      <c r="L2" s="2" t="s">
        <v>23</v>
      </c>
      <c r="M2" s="2">
        <v>2</v>
      </c>
      <c r="N2" s="4">
        <v>2.75</v>
      </c>
    </row>
    <row r="3" spans="1:14" x14ac:dyDescent="0.25">
      <c r="A3" s="2" t="s">
        <v>25</v>
      </c>
      <c r="B3" s="2">
        <v>0.77</v>
      </c>
      <c r="C3" s="2" t="s">
        <v>23</v>
      </c>
      <c r="D3" s="2">
        <v>2</v>
      </c>
      <c r="E3" s="2">
        <v>11</v>
      </c>
      <c r="F3" s="2" t="s">
        <v>21</v>
      </c>
      <c r="G3" s="2">
        <v>4</v>
      </c>
      <c r="H3" s="2">
        <v>2.1</v>
      </c>
      <c r="I3" s="2" t="s">
        <v>21</v>
      </c>
      <c r="J3" s="2">
        <v>4</v>
      </c>
      <c r="K3" s="2">
        <v>58973</v>
      </c>
      <c r="L3" s="2" t="s">
        <v>21</v>
      </c>
      <c r="M3" s="2">
        <v>1</v>
      </c>
      <c r="N3" s="4">
        <v>2.75</v>
      </c>
    </row>
    <row r="4" spans="1:14" x14ac:dyDescent="0.25">
      <c r="A4" s="2" t="s">
        <v>28</v>
      </c>
      <c r="B4" s="2">
        <v>0.75</v>
      </c>
      <c r="C4" s="2" t="s">
        <v>23</v>
      </c>
      <c r="D4" s="2">
        <v>2</v>
      </c>
      <c r="E4" s="2">
        <v>15</v>
      </c>
      <c r="F4" s="2" t="s">
        <v>27</v>
      </c>
      <c r="G4" s="2">
        <v>2</v>
      </c>
      <c r="H4" s="2">
        <v>2</v>
      </c>
      <c r="I4" s="2" t="s">
        <v>21</v>
      </c>
      <c r="J4" s="2">
        <v>4</v>
      </c>
      <c r="K4" s="2">
        <v>60743</v>
      </c>
      <c r="L4" s="2" t="s">
        <v>21</v>
      </c>
      <c r="M4" s="2">
        <v>1</v>
      </c>
      <c r="N4" s="4">
        <v>2.25</v>
      </c>
    </row>
    <row r="5" spans="1:14" x14ac:dyDescent="0.25">
      <c r="A5" s="2" t="s">
        <v>30</v>
      </c>
      <c r="B5" s="2">
        <v>0.79</v>
      </c>
      <c r="C5" s="2" t="s">
        <v>27</v>
      </c>
      <c r="D5" s="2">
        <v>3</v>
      </c>
      <c r="E5" s="2">
        <v>15</v>
      </c>
      <c r="F5" s="2" t="s">
        <v>27</v>
      </c>
      <c r="G5" s="2">
        <v>2</v>
      </c>
      <c r="H5" s="2">
        <v>3.8</v>
      </c>
      <c r="I5" s="2" t="s">
        <v>22</v>
      </c>
      <c r="J5" s="2">
        <v>1</v>
      </c>
      <c r="K5" s="2">
        <v>53589</v>
      </c>
      <c r="L5" s="2" t="s">
        <v>21</v>
      </c>
      <c r="M5" s="2">
        <v>1</v>
      </c>
      <c r="N5" s="4">
        <v>1.75</v>
      </c>
    </row>
    <row r="6" spans="1:14" x14ac:dyDescent="0.25">
      <c r="A6" s="2" t="s">
        <v>32</v>
      </c>
      <c r="B6" s="2">
        <v>0.76</v>
      </c>
      <c r="C6" s="2" t="s">
        <v>23</v>
      </c>
      <c r="D6" s="2">
        <v>2</v>
      </c>
      <c r="E6" s="2">
        <v>20</v>
      </c>
      <c r="F6" s="2" t="s">
        <v>22</v>
      </c>
      <c r="G6" s="2">
        <v>1</v>
      </c>
      <c r="H6" s="2">
        <v>2.9</v>
      </c>
      <c r="I6" s="2" t="s">
        <v>27</v>
      </c>
      <c r="J6" s="2">
        <v>2</v>
      </c>
      <c r="K6" s="2">
        <v>60504</v>
      </c>
      <c r="L6" s="2" t="s">
        <v>21</v>
      </c>
      <c r="M6" s="2">
        <v>1</v>
      </c>
      <c r="N6" s="4">
        <v>1.5</v>
      </c>
    </row>
    <row r="7" spans="1:14" x14ac:dyDescent="0.25">
      <c r="A7" s="2" t="s">
        <v>33</v>
      </c>
      <c r="B7" s="2">
        <v>0.8</v>
      </c>
      <c r="C7" s="2" t="s">
        <v>27</v>
      </c>
      <c r="D7" s="2">
        <v>3</v>
      </c>
      <c r="E7" s="2">
        <v>15</v>
      </c>
      <c r="F7" s="2" t="s">
        <v>27</v>
      </c>
      <c r="G7" s="2">
        <v>2</v>
      </c>
      <c r="H7" s="2">
        <v>2.2999999999999998</v>
      </c>
      <c r="I7" s="2" t="s">
        <v>21</v>
      </c>
      <c r="J7" s="2">
        <v>4</v>
      </c>
      <c r="K7" s="2">
        <v>82762</v>
      </c>
      <c r="L7" s="2" t="s">
        <v>22</v>
      </c>
      <c r="M7" s="2">
        <v>4</v>
      </c>
      <c r="N7" s="4">
        <v>3.25</v>
      </c>
    </row>
    <row r="8" spans="1:14" x14ac:dyDescent="0.25">
      <c r="A8" s="2" t="s">
        <v>35</v>
      </c>
      <c r="B8" s="2">
        <v>0.81</v>
      </c>
      <c r="C8" s="2" t="s">
        <v>27</v>
      </c>
      <c r="D8" s="2">
        <v>3</v>
      </c>
      <c r="E8" s="2">
        <v>9</v>
      </c>
      <c r="F8" s="2" t="s">
        <v>21</v>
      </c>
      <c r="G8" s="2">
        <v>4</v>
      </c>
      <c r="H8" s="2">
        <v>3</v>
      </c>
      <c r="I8" s="2" t="s">
        <v>22</v>
      </c>
      <c r="J8" s="2">
        <v>1</v>
      </c>
      <c r="K8" s="2">
        <v>62020</v>
      </c>
      <c r="L8" s="2" t="s">
        <v>21</v>
      </c>
      <c r="M8" s="2">
        <v>1</v>
      </c>
      <c r="N8" s="4">
        <v>2.25</v>
      </c>
    </row>
    <row r="9" spans="1:14" x14ac:dyDescent="0.25">
      <c r="A9" s="2" t="s">
        <v>36</v>
      </c>
      <c r="B9" s="2">
        <v>0.78</v>
      </c>
      <c r="C9" s="2" t="s">
        <v>23</v>
      </c>
      <c r="D9" s="2">
        <v>2</v>
      </c>
      <c r="E9" s="2">
        <v>20</v>
      </c>
      <c r="F9" s="2" t="s">
        <v>22</v>
      </c>
      <c r="G9" s="2">
        <v>1</v>
      </c>
      <c r="H9" s="2">
        <v>2.9</v>
      </c>
      <c r="I9" s="2" t="s">
        <v>27</v>
      </c>
      <c r="J9" s="2">
        <v>2</v>
      </c>
      <c r="K9" s="2">
        <v>74896</v>
      </c>
      <c r="L9" s="2" t="s">
        <v>22</v>
      </c>
      <c r="M9" s="2">
        <v>4</v>
      </c>
      <c r="N9" s="4">
        <v>2.25</v>
      </c>
    </row>
    <row r="10" spans="1:14" x14ac:dyDescent="0.25">
      <c r="A10" s="2" t="s">
        <v>38</v>
      </c>
      <c r="B10" s="2">
        <v>0.75</v>
      </c>
      <c r="C10" s="2" t="s">
        <v>23</v>
      </c>
      <c r="D10" s="2">
        <v>2</v>
      </c>
      <c r="E10" s="2">
        <v>10</v>
      </c>
      <c r="F10" s="2" t="s">
        <v>21</v>
      </c>
      <c r="G10" s="2">
        <v>4</v>
      </c>
      <c r="H10" s="2">
        <v>2.2999999999999998</v>
      </c>
      <c r="I10" s="2" t="s">
        <v>21</v>
      </c>
      <c r="J10" s="2">
        <v>4</v>
      </c>
      <c r="K10" s="2">
        <v>83797</v>
      </c>
      <c r="L10" s="2" t="s">
        <v>22</v>
      </c>
      <c r="M10" s="2">
        <v>4</v>
      </c>
      <c r="N10" s="4">
        <v>3.5</v>
      </c>
    </row>
    <row r="11" spans="1:14" x14ac:dyDescent="0.25">
      <c r="A11" s="2" t="s">
        <v>39</v>
      </c>
      <c r="B11" s="2">
        <v>0.82</v>
      </c>
      <c r="C11" s="2" t="s">
        <v>22</v>
      </c>
      <c r="D11" s="2">
        <v>4</v>
      </c>
      <c r="E11" s="2">
        <v>6</v>
      </c>
      <c r="F11" s="2" t="s">
        <v>21</v>
      </c>
      <c r="G11" s="2">
        <v>4</v>
      </c>
      <c r="H11" s="2">
        <v>2.2999999999999998</v>
      </c>
      <c r="I11" s="2" t="s">
        <v>21</v>
      </c>
      <c r="J11" s="2">
        <v>4</v>
      </c>
      <c r="K11" s="2">
        <v>70498</v>
      </c>
      <c r="L11" s="2" t="s">
        <v>27</v>
      </c>
      <c r="M11" s="2">
        <v>3</v>
      </c>
      <c r="N11" s="4">
        <v>3.75</v>
      </c>
    </row>
    <row r="12" spans="1:14" x14ac:dyDescent="0.25">
      <c r="A12" s="2" t="s">
        <v>40</v>
      </c>
      <c r="B12" s="2">
        <v>0.79</v>
      </c>
      <c r="C12" s="2" t="s">
        <v>27</v>
      </c>
      <c r="D12" s="2">
        <v>3</v>
      </c>
      <c r="E12" s="2">
        <v>12</v>
      </c>
      <c r="F12" s="2" t="s">
        <v>23</v>
      </c>
      <c r="G12" s="2">
        <v>3</v>
      </c>
      <c r="H12" s="2">
        <v>2.8</v>
      </c>
      <c r="I12" s="2" t="s">
        <v>27</v>
      </c>
      <c r="J12" s="2">
        <v>2</v>
      </c>
      <c r="K12" s="2">
        <v>67552</v>
      </c>
      <c r="L12" s="2" t="s">
        <v>27</v>
      </c>
      <c r="M12" s="2">
        <v>3</v>
      </c>
      <c r="N12" s="4">
        <v>2.75</v>
      </c>
    </row>
    <row r="13" spans="1:14" x14ac:dyDescent="0.25">
      <c r="A13" s="2" t="s">
        <v>42</v>
      </c>
      <c r="B13" s="2">
        <v>0.75</v>
      </c>
      <c r="C13" s="2" t="s">
        <v>23</v>
      </c>
      <c r="D13" s="2">
        <v>2</v>
      </c>
      <c r="E13" s="2">
        <v>12</v>
      </c>
      <c r="F13" s="2" t="s">
        <v>23</v>
      </c>
      <c r="G13" s="2">
        <v>3</v>
      </c>
      <c r="H13" s="2">
        <v>2.2999999999999998</v>
      </c>
      <c r="I13" s="2" t="s">
        <v>21</v>
      </c>
      <c r="J13" s="2">
        <v>4</v>
      </c>
      <c r="K13" s="2">
        <v>67233</v>
      </c>
      <c r="L13" s="2" t="s">
        <v>23</v>
      </c>
      <c r="M13" s="2">
        <v>2</v>
      </c>
      <c r="N13" s="4">
        <v>2.75</v>
      </c>
    </row>
    <row r="14" spans="1:14" x14ac:dyDescent="0.25">
      <c r="A14" s="2" t="s">
        <v>43</v>
      </c>
      <c r="B14" s="2">
        <v>0.7</v>
      </c>
      <c r="C14" s="2" t="s">
        <v>21</v>
      </c>
      <c r="D14" s="2">
        <v>1</v>
      </c>
      <c r="E14" s="2">
        <v>12</v>
      </c>
      <c r="F14" s="2" t="s">
        <v>23</v>
      </c>
      <c r="G14" s="2">
        <v>3</v>
      </c>
      <c r="H14" s="2">
        <v>2.8</v>
      </c>
      <c r="I14" s="2" t="s">
        <v>27</v>
      </c>
      <c r="J14" s="2">
        <v>2</v>
      </c>
      <c r="K14" s="2">
        <v>64634</v>
      </c>
      <c r="L14" s="2" t="s">
        <v>23</v>
      </c>
      <c r="M14" s="2">
        <v>2</v>
      </c>
      <c r="N14" s="4">
        <v>2</v>
      </c>
    </row>
    <row r="15" spans="1:14" x14ac:dyDescent="0.25">
      <c r="A15" s="2" t="s">
        <v>44</v>
      </c>
      <c r="B15" s="2">
        <v>0.78</v>
      </c>
      <c r="C15" s="2" t="s">
        <v>23</v>
      </c>
      <c r="D15" s="2">
        <v>2</v>
      </c>
      <c r="E15" s="2">
        <v>12</v>
      </c>
      <c r="F15" s="2" t="s">
        <v>23</v>
      </c>
      <c r="G15" s="2">
        <v>3</v>
      </c>
      <c r="H15" s="2">
        <v>2.5</v>
      </c>
      <c r="I15" s="2" t="s">
        <v>23</v>
      </c>
      <c r="J15" s="2">
        <v>3</v>
      </c>
      <c r="K15" s="2">
        <v>73643</v>
      </c>
      <c r="L15" s="2" t="s">
        <v>22</v>
      </c>
      <c r="M15" s="2">
        <v>4</v>
      </c>
      <c r="N15" s="4">
        <v>3</v>
      </c>
    </row>
    <row r="16" spans="1:14" x14ac:dyDescent="0.25">
      <c r="A16" s="2" t="s">
        <v>45</v>
      </c>
      <c r="B16" s="2">
        <v>0.74</v>
      </c>
      <c r="C16" s="2" t="s">
        <v>21</v>
      </c>
      <c r="D16" s="2">
        <v>1</v>
      </c>
      <c r="E16" s="2">
        <v>10</v>
      </c>
      <c r="F16" s="2" t="s">
        <v>21</v>
      </c>
      <c r="G16" s="2">
        <v>4</v>
      </c>
      <c r="H16" s="2">
        <v>2</v>
      </c>
      <c r="I16" s="2" t="s">
        <v>21</v>
      </c>
      <c r="J16" s="2">
        <v>4</v>
      </c>
      <c r="K16" s="2">
        <v>61204</v>
      </c>
      <c r="L16" s="2" t="s">
        <v>21</v>
      </c>
      <c r="M16" s="2">
        <v>1</v>
      </c>
      <c r="N16" s="4">
        <v>2.5</v>
      </c>
    </row>
    <row r="17" spans="1:14" x14ac:dyDescent="0.25">
      <c r="A17" s="2" t="s">
        <v>46</v>
      </c>
      <c r="B17" s="2">
        <v>0.71</v>
      </c>
      <c r="C17" s="2" t="s">
        <v>21</v>
      </c>
      <c r="D17" s="2">
        <v>1</v>
      </c>
      <c r="E17" s="2">
        <v>19</v>
      </c>
      <c r="F17" s="2" t="s">
        <v>22</v>
      </c>
      <c r="G17" s="2">
        <v>1</v>
      </c>
      <c r="H17" s="2">
        <v>2.5</v>
      </c>
      <c r="I17" s="2" t="s">
        <v>23</v>
      </c>
      <c r="J17" s="2">
        <v>3</v>
      </c>
      <c r="K17" s="2">
        <v>71563</v>
      </c>
      <c r="L17" s="2" t="s">
        <v>27</v>
      </c>
      <c r="M17" s="2">
        <v>3</v>
      </c>
      <c r="N17" s="4">
        <v>2</v>
      </c>
    </row>
    <row r="18" spans="1:14" x14ac:dyDescent="0.25">
      <c r="A18" s="2" t="s">
        <v>48</v>
      </c>
      <c r="B18" s="2">
        <v>0.75</v>
      </c>
      <c r="C18" s="2" t="s">
        <v>23</v>
      </c>
      <c r="D18" s="2">
        <v>2</v>
      </c>
      <c r="E18" s="2">
        <v>9</v>
      </c>
      <c r="F18" s="2" t="s">
        <v>21</v>
      </c>
      <c r="G18" s="2">
        <v>4</v>
      </c>
      <c r="H18" s="2">
        <v>2.6</v>
      </c>
      <c r="I18" s="2" t="s">
        <v>23</v>
      </c>
      <c r="J18" s="2">
        <v>3</v>
      </c>
      <c r="K18" s="2">
        <v>63279</v>
      </c>
      <c r="L18" s="2" t="s">
        <v>21</v>
      </c>
      <c r="M18" s="2">
        <v>1</v>
      </c>
      <c r="N18" s="4">
        <v>2.5</v>
      </c>
    </row>
    <row r="19" spans="1:14" x14ac:dyDescent="0.25">
      <c r="A19" s="2" t="s">
        <v>50</v>
      </c>
      <c r="B19" s="2">
        <v>0.7</v>
      </c>
      <c r="C19" s="2" t="s">
        <v>21</v>
      </c>
      <c r="D19" s="2">
        <v>1</v>
      </c>
      <c r="E19" s="2">
        <v>15</v>
      </c>
      <c r="F19" s="2" t="s">
        <v>27</v>
      </c>
      <c r="G19" s="2">
        <v>2</v>
      </c>
      <c r="H19" s="2">
        <v>2.8</v>
      </c>
      <c r="I19" s="2" t="s">
        <v>27</v>
      </c>
      <c r="J19" s="2">
        <v>2</v>
      </c>
      <c r="K19" s="2">
        <v>65985</v>
      </c>
      <c r="L19" s="2" t="s">
        <v>23</v>
      </c>
      <c r="M19" s="2">
        <v>2</v>
      </c>
      <c r="N19" s="4">
        <v>1.75</v>
      </c>
    </row>
    <row r="20" spans="1:14" x14ac:dyDescent="0.25">
      <c r="A20" s="2" t="s">
        <v>51</v>
      </c>
      <c r="B20" s="2">
        <v>0.83</v>
      </c>
      <c r="C20" s="2" t="s">
        <v>22</v>
      </c>
      <c r="D20" s="2">
        <v>4</v>
      </c>
      <c r="E20" s="2">
        <v>12</v>
      </c>
      <c r="F20" s="2" t="s">
        <v>23</v>
      </c>
      <c r="G20" s="2">
        <v>3</v>
      </c>
      <c r="H20" s="2">
        <v>2.2999999999999998</v>
      </c>
      <c r="I20" s="2" t="s">
        <v>21</v>
      </c>
      <c r="J20" s="2">
        <v>4</v>
      </c>
      <c r="K20" s="2">
        <v>74077</v>
      </c>
      <c r="L20" s="2" t="s">
        <v>22</v>
      </c>
      <c r="M20" s="2">
        <v>4</v>
      </c>
      <c r="N20" s="4">
        <v>3.75</v>
      </c>
    </row>
    <row r="21" spans="1:14" x14ac:dyDescent="0.25">
      <c r="A21" s="2" t="s">
        <v>52</v>
      </c>
      <c r="B21" s="2">
        <v>0.85</v>
      </c>
      <c r="C21" s="2" t="s">
        <v>22</v>
      </c>
      <c r="D21" s="2">
        <v>4</v>
      </c>
      <c r="E21" s="2">
        <v>10</v>
      </c>
      <c r="F21" s="2" t="s">
        <v>21</v>
      </c>
      <c r="G21" s="2">
        <v>4</v>
      </c>
      <c r="H21" s="2">
        <v>2.5</v>
      </c>
      <c r="I21" s="2" t="s">
        <v>23</v>
      </c>
      <c r="J21" s="2">
        <v>3</v>
      </c>
      <c r="K21" s="2">
        <v>65129</v>
      </c>
      <c r="L21" s="2" t="s">
        <v>23</v>
      </c>
      <c r="M21" s="2">
        <v>2</v>
      </c>
      <c r="N21" s="4">
        <v>3.25</v>
      </c>
    </row>
    <row r="22" spans="1:14" x14ac:dyDescent="0.25">
      <c r="A22" s="2" t="s">
        <v>53</v>
      </c>
      <c r="B22" s="2">
        <v>0.74</v>
      </c>
      <c r="C22" s="2" t="s">
        <v>21</v>
      </c>
      <c r="D22" s="2">
        <v>1</v>
      </c>
      <c r="E22" s="2">
        <v>15</v>
      </c>
      <c r="F22" s="2" t="s">
        <v>27</v>
      </c>
      <c r="G22" s="2">
        <v>2</v>
      </c>
      <c r="H22" s="2">
        <v>2.9</v>
      </c>
      <c r="I22" s="2" t="s">
        <v>27</v>
      </c>
      <c r="J22" s="2">
        <v>2</v>
      </c>
      <c r="K22" s="2">
        <v>68542</v>
      </c>
      <c r="L22" s="2" t="s">
        <v>27</v>
      </c>
      <c r="M22" s="2">
        <v>3</v>
      </c>
      <c r="N22" s="4">
        <v>2</v>
      </c>
    </row>
    <row r="23" spans="1:14" x14ac:dyDescent="0.25">
      <c r="A23" s="2" t="s">
        <v>54</v>
      </c>
      <c r="B23" s="2">
        <v>0.7</v>
      </c>
      <c r="C23" s="2" t="s">
        <v>21</v>
      </c>
      <c r="D23" s="2">
        <v>1</v>
      </c>
      <c r="E23" s="2">
        <v>12</v>
      </c>
      <c r="F23" s="2" t="s">
        <v>23</v>
      </c>
      <c r="G23" s="2">
        <v>3</v>
      </c>
      <c r="H23" s="2">
        <v>2.7</v>
      </c>
      <c r="I23" s="2" t="s">
        <v>27</v>
      </c>
      <c r="J23" s="2">
        <v>2</v>
      </c>
      <c r="K23" s="2">
        <v>64486</v>
      </c>
      <c r="L23" s="2" t="s">
        <v>23</v>
      </c>
      <c r="M23" s="2">
        <v>2</v>
      </c>
      <c r="N23" s="4">
        <v>2</v>
      </c>
    </row>
    <row r="24" spans="1:14" x14ac:dyDescent="0.25">
      <c r="A24" s="2" t="s">
        <v>55</v>
      </c>
      <c r="B24" s="2">
        <v>0.69</v>
      </c>
      <c r="C24" s="2" t="s">
        <v>21</v>
      </c>
      <c r="D24" s="2">
        <v>1</v>
      </c>
      <c r="E24" s="2">
        <v>13</v>
      </c>
      <c r="F24" s="2" t="s">
        <v>23</v>
      </c>
      <c r="G24" s="2">
        <v>3</v>
      </c>
      <c r="H24" s="2">
        <v>3.8</v>
      </c>
      <c r="I24" s="2" t="s">
        <v>22</v>
      </c>
      <c r="J24" s="2">
        <v>1</v>
      </c>
      <c r="K24" s="2">
        <v>61136</v>
      </c>
      <c r="L24" s="2" t="s">
        <v>21</v>
      </c>
      <c r="M24" s="2">
        <v>1</v>
      </c>
      <c r="N24" s="4">
        <v>1.5</v>
      </c>
    </row>
    <row r="25" spans="1:14" x14ac:dyDescent="0.25">
      <c r="A25" s="2" t="s">
        <v>56</v>
      </c>
      <c r="B25" s="2">
        <v>0.72</v>
      </c>
      <c r="C25" s="2" t="s">
        <v>21</v>
      </c>
      <c r="D25" s="2">
        <v>1</v>
      </c>
      <c r="E25" s="2">
        <v>18</v>
      </c>
      <c r="F25" s="2" t="s">
        <v>22</v>
      </c>
      <c r="G25" s="2">
        <v>1</v>
      </c>
      <c r="H25" s="2">
        <v>3.5</v>
      </c>
      <c r="I25" s="2" t="s">
        <v>22</v>
      </c>
      <c r="J25" s="2">
        <v>1</v>
      </c>
      <c r="K25" s="2">
        <v>67363</v>
      </c>
      <c r="L25" s="2" t="s">
        <v>27</v>
      </c>
      <c r="M25" s="2">
        <v>3</v>
      </c>
      <c r="N25" s="4">
        <v>1.5</v>
      </c>
    </row>
    <row r="26" spans="1:14" x14ac:dyDescent="0.25">
      <c r="A26" s="2" t="s">
        <v>57</v>
      </c>
      <c r="B26" s="2">
        <v>0.73</v>
      </c>
      <c r="C26" s="2" t="s">
        <v>21</v>
      </c>
      <c r="D26" s="2">
        <v>1</v>
      </c>
      <c r="E26" s="2">
        <v>15</v>
      </c>
      <c r="F26" s="2" t="s">
        <v>27</v>
      </c>
      <c r="G26" s="2">
        <v>2</v>
      </c>
      <c r="H26" s="2">
        <v>4</v>
      </c>
      <c r="I26" s="2" t="s">
        <v>22</v>
      </c>
      <c r="J26" s="2">
        <v>1</v>
      </c>
      <c r="K26" s="2">
        <v>109138</v>
      </c>
      <c r="L26" s="2" t="s">
        <v>22</v>
      </c>
      <c r="M26" s="2">
        <v>4</v>
      </c>
      <c r="N26" s="4">
        <v>2</v>
      </c>
    </row>
    <row r="27" spans="1:14" x14ac:dyDescent="0.25">
      <c r="A27" s="2" t="s">
        <v>58</v>
      </c>
      <c r="B27" s="2">
        <v>0.82</v>
      </c>
      <c r="C27" s="2" t="s">
        <v>22</v>
      </c>
      <c r="D27" s="2">
        <v>4</v>
      </c>
      <c r="E27" s="2">
        <v>5</v>
      </c>
      <c r="F27" s="2" t="s">
        <v>21</v>
      </c>
      <c r="G27" s="2">
        <v>4</v>
      </c>
      <c r="H27" s="2">
        <v>2</v>
      </c>
      <c r="I27" s="2" t="s">
        <v>21</v>
      </c>
      <c r="J27" s="2">
        <v>4</v>
      </c>
      <c r="K27" s="2">
        <v>65201</v>
      </c>
      <c r="L27" s="2" t="s">
        <v>23</v>
      </c>
      <c r="M27" s="2">
        <v>2</v>
      </c>
      <c r="N27" s="4">
        <v>3.5</v>
      </c>
    </row>
    <row r="28" spans="1:14" x14ac:dyDescent="0.25">
      <c r="A28" s="2" t="s">
        <v>59</v>
      </c>
      <c r="B28" s="2">
        <v>0.79</v>
      </c>
      <c r="C28" s="2" t="s">
        <v>27</v>
      </c>
      <c r="D28" s="2">
        <v>3</v>
      </c>
      <c r="E28" s="2">
        <v>14</v>
      </c>
      <c r="F28" s="2" t="s">
        <v>27</v>
      </c>
      <c r="G28" s="2">
        <v>2</v>
      </c>
      <c r="H28" s="2">
        <v>2.4</v>
      </c>
      <c r="I28" s="2" t="s">
        <v>23</v>
      </c>
      <c r="J28" s="2">
        <v>3</v>
      </c>
      <c r="K28" s="2">
        <v>51749</v>
      </c>
      <c r="L28" s="2" t="s">
        <v>21</v>
      </c>
      <c r="M28" s="2">
        <v>1</v>
      </c>
      <c r="N28" s="4">
        <v>2.25</v>
      </c>
    </row>
    <row r="29" spans="1:14" x14ac:dyDescent="0.25">
      <c r="A29" s="2" t="s">
        <v>60</v>
      </c>
      <c r="B29" s="2">
        <v>0.76</v>
      </c>
      <c r="C29" s="2" t="s">
        <v>23</v>
      </c>
      <c r="D29" s="2">
        <v>2</v>
      </c>
      <c r="E29" s="2">
        <v>22</v>
      </c>
      <c r="F29" s="2" t="s">
        <v>22</v>
      </c>
      <c r="G29" s="2">
        <v>1</v>
      </c>
      <c r="H29" s="2">
        <v>2.5</v>
      </c>
      <c r="I29" s="2" t="s">
        <v>23</v>
      </c>
      <c r="J29" s="2">
        <v>3</v>
      </c>
      <c r="K29" s="2">
        <v>74017</v>
      </c>
      <c r="L29" s="2" t="s">
        <v>22</v>
      </c>
      <c r="M29" s="2">
        <v>4</v>
      </c>
      <c r="N29" s="4">
        <v>2.5</v>
      </c>
    </row>
    <row r="30" spans="1:14" x14ac:dyDescent="0.25">
      <c r="A30" s="2" t="s">
        <v>61</v>
      </c>
      <c r="B30" s="2">
        <v>0.7</v>
      </c>
      <c r="C30" s="2" t="s">
        <v>21</v>
      </c>
      <c r="D30" s="2">
        <v>1</v>
      </c>
      <c r="E30" s="2">
        <v>9</v>
      </c>
      <c r="F30" s="2" t="s">
        <v>21</v>
      </c>
      <c r="G30" s="2">
        <v>4</v>
      </c>
      <c r="H30" s="2">
        <v>2.2999999999999998</v>
      </c>
      <c r="I30" s="2" t="s">
        <v>21</v>
      </c>
      <c r="J30" s="2">
        <v>4</v>
      </c>
      <c r="K30" s="2">
        <v>59688</v>
      </c>
      <c r="L30" s="2" t="s">
        <v>21</v>
      </c>
      <c r="M30" s="2">
        <v>1</v>
      </c>
      <c r="N30" s="4">
        <v>2.5</v>
      </c>
    </row>
    <row r="31" spans="1:14" x14ac:dyDescent="0.25">
      <c r="A31" s="2" t="s">
        <v>63</v>
      </c>
      <c r="B31" s="2">
        <v>0.79</v>
      </c>
      <c r="C31" s="2" t="s">
        <v>27</v>
      </c>
      <c r="D31" s="2">
        <v>3</v>
      </c>
      <c r="E31" s="2">
        <v>19</v>
      </c>
      <c r="F31" s="2" t="s">
        <v>22</v>
      </c>
      <c r="G31" s="2">
        <v>1</v>
      </c>
      <c r="H31" s="2">
        <v>4.2</v>
      </c>
      <c r="I31" s="2" t="s">
        <v>22</v>
      </c>
      <c r="J31" s="2">
        <v>1</v>
      </c>
      <c r="K31" s="2">
        <v>75406</v>
      </c>
      <c r="L31" s="2" t="s">
        <v>22</v>
      </c>
      <c r="M31" s="2">
        <v>4</v>
      </c>
      <c r="N31" s="4">
        <v>2.25</v>
      </c>
    </row>
    <row r="32" spans="1:14" x14ac:dyDescent="0.25">
      <c r="A32" s="2" t="s">
        <v>64</v>
      </c>
      <c r="B32" s="2">
        <v>0.77</v>
      </c>
      <c r="C32" s="2" t="s">
        <v>23</v>
      </c>
      <c r="D32" s="2">
        <v>2</v>
      </c>
      <c r="E32" s="2">
        <v>8</v>
      </c>
      <c r="F32" s="2" t="s">
        <v>21</v>
      </c>
      <c r="G32" s="2">
        <v>4</v>
      </c>
      <c r="H32" s="2">
        <v>2.8</v>
      </c>
      <c r="I32" s="2" t="s">
        <v>27</v>
      </c>
      <c r="J32" s="2">
        <v>2</v>
      </c>
      <c r="K32" s="2">
        <v>73492</v>
      </c>
      <c r="L32" s="2" t="s">
        <v>22</v>
      </c>
      <c r="M32" s="2">
        <v>4</v>
      </c>
      <c r="N32" s="4">
        <v>3</v>
      </c>
    </row>
    <row r="33" spans="1:14" x14ac:dyDescent="0.25">
      <c r="A33" s="2" t="s">
        <v>65</v>
      </c>
      <c r="B33" s="2">
        <v>0.68</v>
      </c>
      <c r="C33" s="2" t="s">
        <v>21</v>
      </c>
      <c r="D33" s="2">
        <v>1</v>
      </c>
      <c r="E33" s="2">
        <v>11</v>
      </c>
      <c r="F33" s="2" t="s">
        <v>21</v>
      </c>
      <c r="G33" s="2">
        <v>4</v>
      </c>
      <c r="H33" s="2">
        <v>2.8</v>
      </c>
      <c r="I33" s="2" t="s">
        <v>27</v>
      </c>
      <c r="J33" s="2">
        <v>2</v>
      </c>
      <c r="K33" s="2">
        <v>56834</v>
      </c>
      <c r="L33" s="2" t="s">
        <v>21</v>
      </c>
      <c r="M33" s="2">
        <v>1</v>
      </c>
      <c r="N33" s="4">
        <v>2</v>
      </c>
    </row>
    <row r="34" spans="1:14" x14ac:dyDescent="0.25">
      <c r="A34" s="2" t="s">
        <v>66</v>
      </c>
      <c r="B34" s="2">
        <v>0.82</v>
      </c>
      <c r="C34" s="2" t="s">
        <v>22</v>
      </c>
      <c r="D34" s="2">
        <v>4</v>
      </c>
      <c r="E34" s="2">
        <v>13</v>
      </c>
      <c r="F34" s="2" t="s">
        <v>23</v>
      </c>
      <c r="G34" s="2">
        <v>3</v>
      </c>
      <c r="H34" s="2">
        <v>2.9</v>
      </c>
      <c r="I34" s="2" t="s">
        <v>27</v>
      </c>
      <c r="J34" s="2">
        <v>2</v>
      </c>
      <c r="K34" s="2">
        <v>56599</v>
      </c>
      <c r="L34" s="2" t="s">
        <v>21</v>
      </c>
      <c r="M34" s="2">
        <v>1</v>
      </c>
      <c r="N34" s="4">
        <v>2.5</v>
      </c>
    </row>
    <row r="35" spans="1:14" x14ac:dyDescent="0.25">
      <c r="A35" s="2" t="s">
        <v>67</v>
      </c>
      <c r="B35" s="2">
        <v>0.74</v>
      </c>
      <c r="C35" s="2" t="s">
        <v>21</v>
      </c>
      <c r="D35" s="2">
        <v>1</v>
      </c>
      <c r="E35" s="2">
        <v>16</v>
      </c>
      <c r="F35" s="2" t="s">
        <v>22</v>
      </c>
      <c r="G35" s="2">
        <v>1</v>
      </c>
      <c r="H35" s="2">
        <v>3.1</v>
      </c>
      <c r="I35" s="2" t="s">
        <v>22</v>
      </c>
      <c r="J35" s="2">
        <v>1</v>
      </c>
      <c r="K35" s="2">
        <v>64553</v>
      </c>
      <c r="L35" s="2" t="s">
        <v>23</v>
      </c>
      <c r="M35" s="2">
        <v>2</v>
      </c>
      <c r="N35" s="4">
        <v>1.25</v>
      </c>
    </row>
    <row r="36" spans="1:14" x14ac:dyDescent="0.25">
      <c r="A36" s="2" t="s">
        <v>68</v>
      </c>
      <c r="B36" s="2">
        <v>0.72</v>
      </c>
      <c r="C36" s="2" t="s">
        <v>21</v>
      </c>
      <c r="D36" s="2">
        <v>1</v>
      </c>
      <c r="E36" s="2">
        <v>15</v>
      </c>
      <c r="F36" s="2" t="s">
        <v>27</v>
      </c>
      <c r="G36" s="2">
        <v>2</v>
      </c>
      <c r="H36" s="2">
        <v>2.9</v>
      </c>
      <c r="I36" s="2" t="s">
        <v>27</v>
      </c>
      <c r="J36" s="2">
        <v>2</v>
      </c>
      <c r="K36" s="2">
        <v>63775</v>
      </c>
      <c r="L36" s="2" t="s">
        <v>23</v>
      </c>
      <c r="M36" s="2">
        <v>2</v>
      </c>
      <c r="N36" s="4">
        <v>1.75</v>
      </c>
    </row>
    <row r="37" spans="1:14" x14ac:dyDescent="0.25">
      <c r="A37" s="2" t="s">
        <v>69</v>
      </c>
      <c r="B37" s="2">
        <v>0.81</v>
      </c>
      <c r="C37" s="2" t="s">
        <v>27</v>
      </c>
      <c r="D37" s="2">
        <v>3</v>
      </c>
      <c r="E37" s="2">
        <v>17</v>
      </c>
      <c r="F37" s="2" t="s">
        <v>22</v>
      </c>
      <c r="G37" s="2">
        <v>1</v>
      </c>
      <c r="H37" s="2">
        <v>2.5</v>
      </c>
      <c r="I37" s="2" t="s">
        <v>23</v>
      </c>
      <c r="J37" s="2">
        <v>3</v>
      </c>
      <c r="K37" s="2">
        <v>69018</v>
      </c>
      <c r="L37" s="2" t="s">
        <v>27</v>
      </c>
      <c r="M37" s="2">
        <v>3</v>
      </c>
      <c r="N37" s="4">
        <v>2.5</v>
      </c>
    </row>
    <row r="38" spans="1:14" x14ac:dyDescent="0.25">
      <c r="A38" s="2" t="s">
        <v>70</v>
      </c>
      <c r="B38" s="2">
        <v>0.69</v>
      </c>
      <c r="C38" s="2" t="s">
        <v>21</v>
      </c>
      <c r="D38" s="2">
        <v>1</v>
      </c>
      <c r="E38" s="2">
        <v>14</v>
      </c>
      <c r="F38" s="2" t="s">
        <v>27</v>
      </c>
      <c r="G38" s="2">
        <v>2</v>
      </c>
      <c r="H38" s="2">
        <v>2.4</v>
      </c>
      <c r="I38" s="2" t="s">
        <v>23</v>
      </c>
      <c r="J38" s="2">
        <v>3</v>
      </c>
      <c r="K38" s="2">
        <v>63562</v>
      </c>
      <c r="L38" s="2" t="s">
        <v>23</v>
      </c>
      <c r="M38" s="2">
        <v>2</v>
      </c>
      <c r="N38" s="4">
        <v>2</v>
      </c>
    </row>
    <row r="39" spans="1:14" x14ac:dyDescent="0.25">
      <c r="A39" s="2" t="s">
        <v>71</v>
      </c>
      <c r="B39" s="2">
        <v>0.77</v>
      </c>
      <c r="C39" s="2" t="s">
        <v>23</v>
      </c>
      <c r="D39" s="2">
        <v>2</v>
      </c>
      <c r="E39" s="2">
        <v>14</v>
      </c>
      <c r="F39" s="2" t="s">
        <v>27</v>
      </c>
      <c r="G39" s="2">
        <v>2</v>
      </c>
      <c r="H39" s="2">
        <v>2</v>
      </c>
      <c r="I39" s="2" t="s">
        <v>21</v>
      </c>
      <c r="J39" s="2">
        <v>4</v>
      </c>
      <c r="K39" s="2">
        <v>79386</v>
      </c>
      <c r="L39" s="2" t="s">
        <v>22</v>
      </c>
      <c r="M39" s="2">
        <v>4</v>
      </c>
      <c r="N39" s="4">
        <v>3</v>
      </c>
    </row>
    <row r="40" spans="1:14" x14ac:dyDescent="0.25">
      <c r="A40" s="2" t="s">
        <v>72</v>
      </c>
      <c r="B40" s="2">
        <v>0.83</v>
      </c>
      <c r="C40" s="2" t="s">
        <v>22</v>
      </c>
      <c r="D40" s="2">
        <v>4</v>
      </c>
      <c r="E40" s="2">
        <v>7</v>
      </c>
      <c r="F40" s="2" t="s">
        <v>21</v>
      </c>
      <c r="G40" s="2">
        <v>4</v>
      </c>
      <c r="H40" s="2">
        <v>2.5</v>
      </c>
      <c r="I40" s="2" t="s">
        <v>23</v>
      </c>
      <c r="J40" s="2">
        <v>3</v>
      </c>
      <c r="K40" s="2">
        <v>72701</v>
      </c>
      <c r="L40" s="2" t="s">
        <v>22</v>
      </c>
      <c r="M40" s="2">
        <v>4</v>
      </c>
      <c r="N40" s="4">
        <v>3.75</v>
      </c>
    </row>
    <row r="41" spans="1:14" x14ac:dyDescent="0.25">
      <c r="A41" s="2" t="s">
        <v>73</v>
      </c>
      <c r="B41" s="2">
        <v>0.77</v>
      </c>
      <c r="C41" s="2" t="s">
        <v>23</v>
      </c>
      <c r="D41" s="2">
        <v>2</v>
      </c>
      <c r="E41" s="2">
        <v>13</v>
      </c>
      <c r="F41" s="2" t="s">
        <v>23</v>
      </c>
      <c r="G41" s="2">
        <v>3</v>
      </c>
      <c r="H41" s="2">
        <v>2.8</v>
      </c>
      <c r="I41" s="2" t="s">
        <v>27</v>
      </c>
      <c r="J41" s="2">
        <v>2</v>
      </c>
      <c r="K41" s="2">
        <v>68795</v>
      </c>
      <c r="L41" s="2" t="s">
        <v>27</v>
      </c>
      <c r="M41" s="2">
        <v>3</v>
      </c>
      <c r="N41" s="4">
        <v>2.5</v>
      </c>
    </row>
    <row r="42" spans="1:14" x14ac:dyDescent="0.25">
      <c r="A42" s="2" t="s">
        <v>74</v>
      </c>
      <c r="B42" s="2">
        <v>0.87</v>
      </c>
      <c r="C42" s="2" t="s">
        <v>22</v>
      </c>
      <c r="D42" s="2">
        <v>4</v>
      </c>
      <c r="E42" s="2">
        <v>11</v>
      </c>
      <c r="F42" s="2" t="s">
        <v>21</v>
      </c>
      <c r="G42" s="2">
        <v>4</v>
      </c>
      <c r="H42" s="2">
        <v>2.8</v>
      </c>
      <c r="I42" s="2" t="s">
        <v>27</v>
      </c>
      <c r="J42" s="2">
        <v>2</v>
      </c>
      <c r="K42" s="2">
        <v>67498</v>
      </c>
      <c r="L42" s="2" t="s">
        <v>27</v>
      </c>
      <c r="M42" s="2">
        <v>3</v>
      </c>
      <c r="N42" s="4">
        <v>3.25</v>
      </c>
    </row>
    <row r="43" spans="1:14" x14ac:dyDescent="0.25">
      <c r="A43" s="2" t="s">
        <v>75</v>
      </c>
      <c r="B43" s="2">
        <v>0.89</v>
      </c>
      <c r="C43" s="2" t="s">
        <v>22</v>
      </c>
      <c r="D43" s="2">
        <v>4</v>
      </c>
      <c r="E43" s="2">
        <v>11</v>
      </c>
      <c r="F43" s="2" t="s">
        <v>21</v>
      </c>
      <c r="G43" s="2">
        <v>4</v>
      </c>
      <c r="H43" s="2">
        <v>2.2999999999999998</v>
      </c>
      <c r="I43" s="2" t="s">
        <v>21</v>
      </c>
      <c r="J43" s="2">
        <v>4</v>
      </c>
      <c r="K43" s="2">
        <v>59622</v>
      </c>
      <c r="L43" s="2" t="s">
        <v>21</v>
      </c>
      <c r="M43" s="2">
        <v>1</v>
      </c>
      <c r="N43" s="4">
        <v>3.25</v>
      </c>
    </row>
    <row r="44" spans="1:14" x14ac:dyDescent="0.25">
      <c r="A44" s="2" t="s">
        <v>76</v>
      </c>
      <c r="B44" s="2">
        <v>0.81</v>
      </c>
      <c r="C44" s="2" t="s">
        <v>27</v>
      </c>
      <c r="D44" s="2">
        <v>3</v>
      </c>
      <c r="E44" s="2">
        <v>14</v>
      </c>
      <c r="F44" s="2" t="s">
        <v>27</v>
      </c>
      <c r="G44" s="2">
        <v>2</v>
      </c>
      <c r="H44" s="2">
        <v>3</v>
      </c>
      <c r="I44" s="2" t="s">
        <v>22</v>
      </c>
      <c r="J44" s="2">
        <v>1</v>
      </c>
      <c r="K44" s="2">
        <v>73457</v>
      </c>
      <c r="L44" s="2" t="s">
        <v>22</v>
      </c>
      <c r="M44" s="2">
        <v>4</v>
      </c>
      <c r="N44" s="4">
        <v>2.5</v>
      </c>
    </row>
    <row r="45" spans="1:14" x14ac:dyDescent="0.25">
      <c r="A45" s="2" t="s">
        <v>77</v>
      </c>
      <c r="B45" s="2">
        <v>0.81</v>
      </c>
      <c r="C45" s="2" t="s">
        <v>27</v>
      </c>
      <c r="D45" s="2">
        <v>3</v>
      </c>
      <c r="E45" s="2">
        <v>12</v>
      </c>
      <c r="F45" s="2" t="s">
        <v>23</v>
      </c>
      <c r="G45" s="2">
        <v>3</v>
      </c>
      <c r="H45" s="2">
        <v>2.7</v>
      </c>
      <c r="I45" s="2" t="s">
        <v>27</v>
      </c>
      <c r="J45" s="2">
        <v>2</v>
      </c>
      <c r="K45" s="2">
        <v>63702</v>
      </c>
      <c r="L45" s="2" t="s">
        <v>23</v>
      </c>
      <c r="M45" s="2">
        <v>2</v>
      </c>
      <c r="N45" s="4">
        <v>2.5</v>
      </c>
    </row>
    <row r="46" spans="1:14" x14ac:dyDescent="0.25">
      <c r="A46" s="2" t="s">
        <v>78</v>
      </c>
      <c r="B46" s="2">
        <v>0.8</v>
      </c>
      <c r="C46" s="2" t="s">
        <v>27</v>
      </c>
      <c r="D46" s="2">
        <v>3</v>
      </c>
      <c r="E46" s="2">
        <v>15</v>
      </c>
      <c r="F46" s="2" t="s">
        <v>27</v>
      </c>
      <c r="G46" s="2">
        <v>2</v>
      </c>
      <c r="H46" s="2">
        <v>2.9</v>
      </c>
      <c r="I46" s="2" t="s">
        <v>27</v>
      </c>
      <c r="J46" s="2">
        <v>2</v>
      </c>
      <c r="K46" s="2">
        <v>66979</v>
      </c>
      <c r="L46" s="2" t="s">
        <v>23</v>
      </c>
      <c r="M46" s="2">
        <v>2</v>
      </c>
      <c r="N46" s="4">
        <v>2.25</v>
      </c>
    </row>
    <row r="47" spans="1:14" x14ac:dyDescent="0.25">
      <c r="A47" s="2" t="s">
        <v>79</v>
      </c>
      <c r="B47" s="2">
        <v>0.78</v>
      </c>
      <c r="C47" s="2" t="s">
        <v>23</v>
      </c>
      <c r="D47" s="2">
        <v>2</v>
      </c>
      <c r="E47" s="2">
        <v>11</v>
      </c>
      <c r="F47" s="2" t="s">
        <v>21</v>
      </c>
      <c r="G47" s="2">
        <v>4</v>
      </c>
      <c r="H47" s="2">
        <v>3.1</v>
      </c>
      <c r="I47" s="2" t="s">
        <v>22</v>
      </c>
      <c r="J47" s="2">
        <v>1</v>
      </c>
      <c r="K47" s="2">
        <v>71521</v>
      </c>
      <c r="L47" s="2" t="s">
        <v>27</v>
      </c>
      <c r="M47" s="2">
        <v>3</v>
      </c>
      <c r="N47" s="4">
        <v>2.5</v>
      </c>
    </row>
    <row r="48" spans="1:14" x14ac:dyDescent="0.25">
      <c r="A48" s="2" t="s">
        <v>80</v>
      </c>
      <c r="B48" s="2">
        <v>0.82</v>
      </c>
      <c r="C48" s="2" t="s">
        <v>22</v>
      </c>
      <c r="D48" s="2">
        <v>4</v>
      </c>
      <c r="E48" s="2">
        <v>11</v>
      </c>
      <c r="F48" s="2" t="s">
        <v>21</v>
      </c>
      <c r="G48" s="2">
        <v>4</v>
      </c>
      <c r="H48" s="2">
        <v>2.4</v>
      </c>
      <c r="I48" s="2" t="s">
        <v>23</v>
      </c>
      <c r="J48" s="2">
        <v>3</v>
      </c>
      <c r="K48" s="2">
        <v>67696</v>
      </c>
      <c r="L48" s="2" t="s">
        <v>27</v>
      </c>
      <c r="M48" s="2">
        <v>3</v>
      </c>
      <c r="N48" s="4">
        <v>3.5</v>
      </c>
    </row>
    <row r="49" spans="1:14" x14ac:dyDescent="0.25">
      <c r="A49" s="2" t="s">
        <v>81</v>
      </c>
      <c r="B49" s="2">
        <v>0.75</v>
      </c>
      <c r="C49" s="2" t="s">
        <v>23</v>
      </c>
      <c r="D49" s="2">
        <v>2</v>
      </c>
      <c r="E49" s="2">
        <v>11</v>
      </c>
      <c r="F49" s="2" t="s">
        <v>21</v>
      </c>
      <c r="G49" s="2">
        <v>4</v>
      </c>
      <c r="H49" s="2">
        <v>2.2000000000000002</v>
      </c>
      <c r="I49" s="2" t="s">
        <v>21</v>
      </c>
      <c r="J49" s="2">
        <v>4</v>
      </c>
      <c r="K49" s="2">
        <v>72948</v>
      </c>
      <c r="L49" s="2" t="s">
        <v>22</v>
      </c>
      <c r="M49" s="2">
        <v>4</v>
      </c>
      <c r="N49" s="4">
        <v>3.5</v>
      </c>
    </row>
    <row r="50" spans="1:14" x14ac:dyDescent="0.25">
      <c r="A50" s="2" t="s">
        <v>82</v>
      </c>
      <c r="B50" s="2">
        <v>0.71</v>
      </c>
      <c r="C50" s="2" t="s">
        <v>21</v>
      </c>
      <c r="D50" s="2">
        <v>1</v>
      </c>
      <c r="E50" s="2">
        <v>8</v>
      </c>
      <c r="F50" s="2" t="s">
        <v>21</v>
      </c>
      <c r="G50" s="2">
        <v>4</v>
      </c>
      <c r="H50" s="2">
        <v>2.5</v>
      </c>
      <c r="I50" s="2" t="s">
        <v>23</v>
      </c>
      <c r="J50" s="2">
        <v>3</v>
      </c>
      <c r="K50" s="2">
        <v>64792</v>
      </c>
      <c r="L50" s="2" t="s">
        <v>23</v>
      </c>
      <c r="M50" s="2">
        <v>2</v>
      </c>
      <c r="N50" s="4">
        <v>2.5</v>
      </c>
    </row>
    <row r="51" spans="1:14" x14ac:dyDescent="0.25">
      <c r="A51" s="2" t="s">
        <v>83</v>
      </c>
      <c r="B51" s="2">
        <v>0.82</v>
      </c>
      <c r="C51" s="2" t="s">
        <v>22</v>
      </c>
      <c r="D51" s="2">
        <v>4</v>
      </c>
      <c r="E51" s="2">
        <v>13</v>
      </c>
      <c r="F51" s="2" t="s">
        <v>23</v>
      </c>
      <c r="G51" s="2">
        <v>3</v>
      </c>
      <c r="H51" s="2">
        <v>3.2</v>
      </c>
      <c r="I51" s="2" t="s">
        <v>22</v>
      </c>
      <c r="J51" s="2">
        <v>1</v>
      </c>
      <c r="K51" s="2">
        <v>69047</v>
      </c>
      <c r="L51" s="2" t="s">
        <v>27</v>
      </c>
      <c r="M51" s="2">
        <v>3</v>
      </c>
      <c r="N51" s="4">
        <v>2.75</v>
      </c>
    </row>
    <row r="52" spans="1:14" x14ac:dyDescent="0.25">
      <c r="A52" s="2" t="s">
        <v>84</v>
      </c>
      <c r="B52" s="2">
        <v>0.91</v>
      </c>
      <c r="C52" s="2" t="s">
        <v>22</v>
      </c>
      <c r="D52" s="2">
        <v>4</v>
      </c>
      <c r="E52" s="2">
        <v>10</v>
      </c>
      <c r="F52" s="2" t="s">
        <v>21</v>
      </c>
      <c r="G52" s="2">
        <v>4</v>
      </c>
      <c r="H52" s="2">
        <v>3</v>
      </c>
      <c r="I52" s="2" t="s">
        <v>22</v>
      </c>
      <c r="J52" s="2">
        <v>1</v>
      </c>
      <c r="K52" s="2">
        <v>59603</v>
      </c>
      <c r="L52" s="2" t="s">
        <v>21</v>
      </c>
      <c r="M52" s="2">
        <v>1</v>
      </c>
      <c r="N52" s="4">
        <v>2.5</v>
      </c>
    </row>
    <row r="53" spans="1:14" x14ac:dyDescent="0.25">
      <c r="A53" s="2" t="s">
        <v>85</v>
      </c>
      <c r="B53" s="2">
        <v>0.8</v>
      </c>
      <c r="C53" s="2" t="s">
        <v>27</v>
      </c>
      <c r="D53" s="2">
        <v>3</v>
      </c>
      <c r="E53" s="2">
        <v>18</v>
      </c>
      <c r="F53" s="2" t="s">
        <v>22</v>
      </c>
      <c r="G53" s="2">
        <v>1</v>
      </c>
      <c r="H53" s="2">
        <v>2.5</v>
      </c>
      <c r="I53" s="2" t="s">
        <v>23</v>
      </c>
      <c r="J53" s="2">
        <v>3</v>
      </c>
      <c r="K53" s="2">
        <v>74909</v>
      </c>
      <c r="L53" s="2" t="s">
        <v>22</v>
      </c>
      <c r="M53" s="2">
        <v>4</v>
      </c>
      <c r="N53" s="4">
        <v>2.75</v>
      </c>
    </row>
    <row r="54" spans="1:14" x14ac:dyDescent="0.25">
      <c r="A54" s="2" t="s">
        <v>86</v>
      </c>
      <c r="B54" s="2">
        <v>0.91</v>
      </c>
      <c r="C54" s="2" t="s">
        <v>22</v>
      </c>
      <c r="D54" s="2">
        <v>4</v>
      </c>
      <c r="E54" s="2">
        <v>10</v>
      </c>
      <c r="F54" s="2" t="s">
        <v>21</v>
      </c>
      <c r="G54" s="2">
        <v>4</v>
      </c>
      <c r="H54" s="2">
        <v>2.2999999999999998</v>
      </c>
      <c r="I54" s="2" t="s">
        <v>21</v>
      </c>
      <c r="J54" s="2">
        <v>4</v>
      </c>
      <c r="K54" s="2">
        <v>70671</v>
      </c>
      <c r="L54" s="2" t="s">
        <v>27</v>
      </c>
      <c r="M54" s="2">
        <v>3</v>
      </c>
      <c r="N54" s="4">
        <v>3.75</v>
      </c>
    </row>
    <row r="55" spans="1:14" x14ac:dyDescent="0.25">
      <c r="A55" s="2" t="s">
        <v>87</v>
      </c>
      <c r="B55" s="2">
        <v>0.84</v>
      </c>
      <c r="C55" s="2" t="s">
        <v>22</v>
      </c>
      <c r="D55" s="2">
        <v>4</v>
      </c>
      <c r="E55" s="2">
        <v>12</v>
      </c>
      <c r="F55" s="2" t="s">
        <v>23</v>
      </c>
      <c r="G55" s="2">
        <v>3</v>
      </c>
      <c r="H55" s="2">
        <v>3.2</v>
      </c>
      <c r="I55" s="2" t="s">
        <v>22</v>
      </c>
      <c r="J55" s="2">
        <v>1</v>
      </c>
      <c r="K55" s="2">
        <v>65653</v>
      </c>
      <c r="L55" s="2" t="s">
        <v>23</v>
      </c>
      <c r="M55" s="2">
        <v>2</v>
      </c>
      <c r="N55" s="4">
        <v>2.5</v>
      </c>
    </row>
    <row r="56" spans="1:14" x14ac:dyDescent="0.25">
      <c r="A56" s="2" t="s">
        <v>88</v>
      </c>
      <c r="B56" s="2">
        <v>0.78</v>
      </c>
      <c r="C56" s="2" t="s">
        <v>23</v>
      </c>
      <c r="D56" s="2">
        <v>2</v>
      </c>
      <c r="E56" s="2">
        <v>16</v>
      </c>
      <c r="F56" s="2" t="s">
        <v>22</v>
      </c>
      <c r="G56" s="2">
        <v>1</v>
      </c>
      <c r="H56" s="2">
        <v>3</v>
      </c>
      <c r="I56" s="2" t="s">
        <v>22</v>
      </c>
      <c r="J56" s="2">
        <v>1</v>
      </c>
      <c r="K56" s="2">
        <v>65510</v>
      </c>
      <c r="L56" s="2" t="s">
        <v>23</v>
      </c>
      <c r="M56" s="2">
        <v>2</v>
      </c>
      <c r="N56" s="4">
        <v>1.5</v>
      </c>
    </row>
    <row r="57" spans="1:14" x14ac:dyDescent="0.25">
      <c r="A57" s="2" t="s">
        <v>89</v>
      </c>
      <c r="B57" s="2">
        <v>0.78</v>
      </c>
      <c r="C57" s="2" t="s">
        <v>23</v>
      </c>
      <c r="D57" s="2">
        <v>2</v>
      </c>
      <c r="E57" s="2">
        <v>12</v>
      </c>
      <c r="F57" s="2" t="s">
        <v>23</v>
      </c>
      <c r="G57" s="2">
        <v>3</v>
      </c>
      <c r="H57" s="2">
        <v>2.2999999999999998</v>
      </c>
      <c r="I57" s="2" t="s">
        <v>21</v>
      </c>
      <c r="J57" s="2">
        <v>4</v>
      </c>
      <c r="K57" s="2">
        <v>59017</v>
      </c>
      <c r="L57" s="2" t="s">
        <v>21</v>
      </c>
      <c r="M57" s="2">
        <v>1</v>
      </c>
      <c r="N57" s="4">
        <v>2.5</v>
      </c>
    </row>
    <row r="58" spans="1:14" x14ac:dyDescent="0.25">
      <c r="A58" s="2" t="s">
        <v>90</v>
      </c>
      <c r="B58" s="2">
        <v>0.76</v>
      </c>
      <c r="C58" s="2" t="s">
        <v>23</v>
      </c>
      <c r="D58" s="2">
        <v>2</v>
      </c>
      <c r="E58" s="2">
        <v>19</v>
      </c>
      <c r="F58" s="2" t="s">
        <v>22</v>
      </c>
      <c r="G58" s="2">
        <v>1</v>
      </c>
      <c r="H58" s="2">
        <v>4.4000000000000004</v>
      </c>
      <c r="I58" s="2" t="s">
        <v>22</v>
      </c>
      <c r="J58" s="2">
        <v>1</v>
      </c>
      <c r="K58" s="2">
        <v>74134</v>
      </c>
      <c r="L58" s="2" t="s">
        <v>22</v>
      </c>
      <c r="M58" s="2">
        <v>4</v>
      </c>
      <c r="N58" s="4">
        <v>2</v>
      </c>
    </row>
    <row r="59" spans="1:14" x14ac:dyDescent="0.25">
      <c r="A59" s="2" t="s">
        <v>91</v>
      </c>
      <c r="B59" s="2">
        <v>0.77</v>
      </c>
      <c r="C59" s="2" t="s">
        <v>23</v>
      </c>
      <c r="D59" s="2">
        <v>2</v>
      </c>
      <c r="E59" s="2">
        <v>10</v>
      </c>
      <c r="F59" s="2" t="s">
        <v>21</v>
      </c>
      <c r="G59" s="2">
        <v>4</v>
      </c>
      <c r="H59" s="2">
        <v>3.1</v>
      </c>
      <c r="I59" s="2" t="s">
        <v>22</v>
      </c>
      <c r="J59" s="2">
        <v>1</v>
      </c>
      <c r="K59" s="2">
        <v>70953</v>
      </c>
      <c r="L59" s="2" t="s">
        <v>27</v>
      </c>
      <c r="M59" s="2">
        <v>3</v>
      </c>
      <c r="N59" s="4">
        <v>2.5</v>
      </c>
    </row>
    <row r="60" spans="1:14" x14ac:dyDescent="0.25">
      <c r="A60" s="2" t="s">
        <v>92</v>
      </c>
      <c r="B60" s="2">
        <v>0.71</v>
      </c>
      <c r="C60" s="2" t="s">
        <v>21</v>
      </c>
      <c r="D60" s="2">
        <v>1</v>
      </c>
      <c r="E60" s="2">
        <v>15</v>
      </c>
      <c r="F60" s="2" t="s">
        <v>27</v>
      </c>
      <c r="G60" s="2">
        <v>2</v>
      </c>
      <c r="H60" s="2">
        <v>3.1</v>
      </c>
      <c r="I60" s="2" t="s">
        <v>22</v>
      </c>
      <c r="J60" s="2">
        <v>1</v>
      </c>
      <c r="K60" s="2">
        <v>60245</v>
      </c>
      <c r="L60" s="2" t="s">
        <v>21</v>
      </c>
      <c r="M60" s="2">
        <v>1</v>
      </c>
      <c r="N60" s="4">
        <v>1.25</v>
      </c>
    </row>
    <row r="61" spans="1:14" x14ac:dyDescent="0.25">
      <c r="A61" s="2" t="s">
        <v>93</v>
      </c>
      <c r="B61" s="2">
        <v>0.82</v>
      </c>
      <c r="C61" s="2" t="s">
        <v>22</v>
      </c>
      <c r="D61" s="2">
        <v>4</v>
      </c>
      <c r="E61" s="2">
        <v>23</v>
      </c>
      <c r="F61" s="2" t="s">
        <v>22</v>
      </c>
      <c r="G61" s="2">
        <v>1</v>
      </c>
      <c r="H61" s="2">
        <v>2.1</v>
      </c>
      <c r="I61" s="2" t="s">
        <v>21</v>
      </c>
      <c r="J61" s="2">
        <v>4</v>
      </c>
      <c r="K61" s="2">
        <v>74061</v>
      </c>
      <c r="L61" s="2" t="s">
        <v>22</v>
      </c>
      <c r="M61" s="2">
        <v>4</v>
      </c>
      <c r="N61" s="4">
        <v>3.25</v>
      </c>
    </row>
    <row r="62" spans="1:14" x14ac:dyDescent="0.25">
      <c r="A62" s="2" t="s">
        <v>94</v>
      </c>
      <c r="B62" s="2">
        <v>0.79</v>
      </c>
      <c r="C62" s="2" t="s">
        <v>27</v>
      </c>
      <c r="D62" s="2">
        <v>3</v>
      </c>
      <c r="E62" s="2">
        <v>8</v>
      </c>
      <c r="F62" s="2" t="s">
        <v>21</v>
      </c>
      <c r="G62" s="2">
        <v>4</v>
      </c>
      <c r="H62" s="2">
        <v>1.8</v>
      </c>
      <c r="I62" s="2" t="s">
        <v>21</v>
      </c>
      <c r="J62" s="2">
        <v>4</v>
      </c>
      <c r="K62" s="2">
        <v>80887</v>
      </c>
      <c r="L62" s="2" t="s">
        <v>22</v>
      </c>
      <c r="M62" s="2">
        <v>4</v>
      </c>
      <c r="N62" s="4">
        <v>3.75</v>
      </c>
    </row>
    <row r="63" spans="1:14" x14ac:dyDescent="0.25">
      <c r="A63" s="2" t="s">
        <v>95</v>
      </c>
      <c r="B63" s="2">
        <v>0.74</v>
      </c>
      <c r="C63" s="2" t="s">
        <v>21</v>
      </c>
      <c r="D63" s="2">
        <v>1</v>
      </c>
      <c r="E63" s="2">
        <v>7</v>
      </c>
      <c r="F63" s="2" t="s">
        <v>21</v>
      </c>
      <c r="G63" s="2">
        <v>4</v>
      </c>
      <c r="H63" s="2">
        <v>3.1</v>
      </c>
      <c r="I63" s="2" t="s">
        <v>22</v>
      </c>
      <c r="J63" s="2">
        <v>1</v>
      </c>
      <c r="K63" s="2">
        <v>68759</v>
      </c>
      <c r="L63" s="2" t="s">
        <v>27</v>
      </c>
      <c r="M63" s="2">
        <v>3</v>
      </c>
      <c r="N63" s="4">
        <v>2.25</v>
      </c>
    </row>
    <row r="64" spans="1:14" x14ac:dyDescent="0.25">
      <c r="A64" s="2" t="s">
        <v>96</v>
      </c>
      <c r="B64" s="2">
        <v>0.71</v>
      </c>
      <c r="C64" s="2" t="s">
        <v>21</v>
      </c>
      <c r="D64" s="2">
        <v>1</v>
      </c>
      <c r="E64" s="2">
        <v>13</v>
      </c>
      <c r="F64" s="2" t="s">
        <v>23</v>
      </c>
      <c r="G64" s="2">
        <v>3</v>
      </c>
      <c r="H64" s="2">
        <v>2.4</v>
      </c>
      <c r="I64" s="2" t="s">
        <v>23</v>
      </c>
      <c r="J64" s="2">
        <v>3</v>
      </c>
      <c r="K64" s="2">
        <v>73451</v>
      </c>
      <c r="L64" s="2" t="s">
        <v>22</v>
      </c>
      <c r="M64" s="2">
        <v>4</v>
      </c>
      <c r="N64" s="4">
        <v>2.75</v>
      </c>
    </row>
    <row r="65" spans="1:14" x14ac:dyDescent="0.25">
      <c r="A65" s="2" t="s">
        <v>97</v>
      </c>
      <c r="B65" s="2">
        <v>0.75</v>
      </c>
      <c r="C65" s="2" t="s">
        <v>23</v>
      </c>
      <c r="D65" s="2">
        <v>2</v>
      </c>
      <c r="E65" s="2">
        <v>9</v>
      </c>
      <c r="F65" s="2" t="s">
        <v>21</v>
      </c>
      <c r="G65" s="2">
        <v>4</v>
      </c>
      <c r="H65" s="2">
        <v>2.1</v>
      </c>
      <c r="I65" s="2" t="s">
        <v>21</v>
      </c>
      <c r="J65" s="2">
        <v>4</v>
      </c>
      <c r="K65" s="2">
        <v>69818</v>
      </c>
      <c r="L65" s="2" t="s">
        <v>27</v>
      </c>
      <c r="M65" s="2">
        <v>3</v>
      </c>
      <c r="N65" s="4">
        <v>3.25</v>
      </c>
    </row>
    <row r="66" spans="1:14" x14ac:dyDescent="0.25">
      <c r="A66" s="2" t="s">
        <v>98</v>
      </c>
      <c r="B66" s="2">
        <v>0.79</v>
      </c>
      <c r="C66" s="2" t="s">
        <v>27</v>
      </c>
      <c r="D66" s="2">
        <v>3</v>
      </c>
      <c r="E66" s="2">
        <v>14</v>
      </c>
      <c r="F66" s="2" t="s">
        <v>27</v>
      </c>
      <c r="G66" s="2">
        <v>2</v>
      </c>
      <c r="H66" s="2">
        <v>5.3</v>
      </c>
      <c r="I66" s="2" t="s">
        <v>22</v>
      </c>
      <c r="J66" s="2">
        <v>1</v>
      </c>
      <c r="K66" s="2">
        <v>75835</v>
      </c>
      <c r="L66" s="2" t="s">
        <v>22</v>
      </c>
      <c r="M66" s="2">
        <v>4</v>
      </c>
      <c r="N66" s="4">
        <v>2.5</v>
      </c>
    </row>
    <row r="67" spans="1:14" x14ac:dyDescent="0.25">
      <c r="A67" s="2" t="s">
        <v>99</v>
      </c>
      <c r="B67" s="2">
        <v>0.79</v>
      </c>
      <c r="C67" s="2" t="s">
        <v>27</v>
      </c>
      <c r="D67" s="2">
        <v>3</v>
      </c>
      <c r="E67" s="2">
        <v>11</v>
      </c>
      <c r="F67" s="2" t="s">
        <v>21</v>
      </c>
      <c r="G67" s="2">
        <v>4</v>
      </c>
      <c r="H67" s="2">
        <v>2.2999999999999998</v>
      </c>
      <c r="I67" s="2" t="s">
        <v>21</v>
      </c>
      <c r="J67" s="2">
        <v>4</v>
      </c>
      <c r="K67" s="2">
        <v>65132</v>
      </c>
      <c r="L67" s="2" t="s">
        <v>23</v>
      </c>
      <c r="M67" s="2">
        <v>2</v>
      </c>
      <c r="N67" s="4">
        <v>3.25</v>
      </c>
    </row>
    <row r="68" spans="1:14" x14ac:dyDescent="0.25">
      <c r="A68" s="2" t="s">
        <v>100</v>
      </c>
      <c r="B68" s="2">
        <v>0.77</v>
      </c>
      <c r="C68" s="2" t="s">
        <v>23</v>
      </c>
      <c r="D68" s="2">
        <v>2</v>
      </c>
      <c r="E68" s="2">
        <v>11</v>
      </c>
      <c r="F68" s="2" t="s">
        <v>21</v>
      </c>
      <c r="G68" s="2">
        <v>4</v>
      </c>
      <c r="H68" s="2">
        <v>2</v>
      </c>
      <c r="I68" s="2" t="s">
        <v>21</v>
      </c>
      <c r="J68" s="2">
        <v>4</v>
      </c>
      <c r="K68" s="2">
        <v>60237</v>
      </c>
      <c r="L68" s="2" t="s">
        <v>21</v>
      </c>
      <c r="M68" s="2">
        <v>1</v>
      </c>
      <c r="N68" s="4">
        <v>2.75</v>
      </c>
    </row>
    <row r="69" spans="1:14" x14ac:dyDescent="0.25">
      <c r="A69" s="2" t="s">
        <v>101</v>
      </c>
      <c r="B69" s="2">
        <v>0.74</v>
      </c>
      <c r="C69" s="2" t="s">
        <v>21</v>
      </c>
      <c r="D69" s="2">
        <v>1</v>
      </c>
      <c r="E69" s="2">
        <v>14</v>
      </c>
      <c r="F69" s="2" t="s">
        <v>27</v>
      </c>
      <c r="G69" s="2">
        <v>2</v>
      </c>
      <c r="H69" s="2">
        <v>2.9</v>
      </c>
      <c r="I69" s="2" t="s">
        <v>27</v>
      </c>
      <c r="J69" s="2">
        <v>2</v>
      </c>
      <c r="K69" s="2">
        <v>66176</v>
      </c>
      <c r="L69" s="2" t="s">
        <v>23</v>
      </c>
      <c r="M69" s="2">
        <v>2</v>
      </c>
      <c r="N69" s="4">
        <v>1.75</v>
      </c>
    </row>
    <row r="70" spans="1:14" x14ac:dyDescent="0.25">
      <c r="A70" s="2" t="s">
        <v>102</v>
      </c>
      <c r="B70" s="2">
        <v>0.76</v>
      </c>
      <c r="C70" s="2" t="s">
        <v>23</v>
      </c>
      <c r="D70" s="2">
        <v>2</v>
      </c>
      <c r="E70" s="2">
        <v>14</v>
      </c>
      <c r="F70" s="2" t="s">
        <v>27</v>
      </c>
      <c r="G70" s="2">
        <v>2</v>
      </c>
      <c r="H70" s="2">
        <v>2.8</v>
      </c>
      <c r="I70" s="2" t="s">
        <v>27</v>
      </c>
      <c r="J70" s="2">
        <v>2</v>
      </c>
      <c r="K70" s="2">
        <v>58895</v>
      </c>
      <c r="L70" s="2" t="s">
        <v>21</v>
      </c>
      <c r="M70" s="2">
        <v>1</v>
      </c>
      <c r="N70" s="4">
        <v>1.75</v>
      </c>
    </row>
    <row r="71" spans="1:14" x14ac:dyDescent="0.25">
      <c r="A71" s="2" t="s">
        <v>103</v>
      </c>
      <c r="B71" s="2">
        <v>0.72</v>
      </c>
      <c r="C71" s="2" t="s">
        <v>21</v>
      </c>
      <c r="D71" s="2">
        <v>1</v>
      </c>
      <c r="E71" s="2">
        <v>17</v>
      </c>
      <c r="F71" s="2" t="s">
        <v>22</v>
      </c>
      <c r="G71" s="2">
        <v>1</v>
      </c>
      <c r="H71" s="2">
        <v>2.5</v>
      </c>
      <c r="I71" s="2" t="s">
        <v>23</v>
      </c>
      <c r="J71" s="2">
        <v>3</v>
      </c>
      <c r="K71" s="2">
        <v>69096</v>
      </c>
      <c r="L71" s="2" t="s">
        <v>27</v>
      </c>
      <c r="M71" s="2">
        <v>3</v>
      </c>
      <c r="N71" s="4">
        <v>2</v>
      </c>
    </row>
    <row r="72" spans="1:14" x14ac:dyDescent="0.25">
      <c r="A72" s="2" t="s">
        <v>104</v>
      </c>
      <c r="B72" s="2">
        <v>0.7</v>
      </c>
      <c r="C72" s="2" t="s">
        <v>21</v>
      </c>
      <c r="D72" s="2">
        <v>1</v>
      </c>
      <c r="E72" s="2">
        <v>16</v>
      </c>
      <c r="F72" s="2" t="s">
        <v>22</v>
      </c>
      <c r="G72" s="2">
        <v>1</v>
      </c>
      <c r="H72" s="2">
        <v>3</v>
      </c>
      <c r="I72" s="2" t="s">
        <v>22</v>
      </c>
      <c r="J72" s="2">
        <v>1</v>
      </c>
      <c r="K72" s="2">
        <v>67470</v>
      </c>
      <c r="L72" s="2" t="s">
        <v>27</v>
      </c>
      <c r="M72" s="2">
        <v>3</v>
      </c>
      <c r="N72" s="4">
        <v>1.5</v>
      </c>
    </row>
    <row r="73" spans="1:14" x14ac:dyDescent="0.25">
      <c r="A73" s="2" t="s">
        <v>105</v>
      </c>
      <c r="B73" s="2">
        <v>0.73</v>
      </c>
      <c r="C73" s="2" t="s">
        <v>21</v>
      </c>
      <c r="D73" s="2">
        <v>1</v>
      </c>
      <c r="E73" s="2">
        <v>10</v>
      </c>
      <c r="F73" s="2" t="s">
        <v>21</v>
      </c>
      <c r="G73" s="2">
        <v>4</v>
      </c>
      <c r="H73" s="2">
        <v>2.1</v>
      </c>
      <c r="I73" s="2" t="s">
        <v>21</v>
      </c>
      <c r="J73" s="2">
        <v>4</v>
      </c>
      <c r="K73" s="2">
        <v>64993</v>
      </c>
      <c r="L73" s="2" t="s">
        <v>23</v>
      </c>
      <c r="M73" s="2">
        <v>2</v>
      </c>
      <c r="N73" s="4">
        <v>2.75</v>
      </c>
    </row>
    <row r="74" spans="1:14" x14ac:dyDescent="0.25">
      <c r="A74" s="2" t="s">
        <v>106</v>
      </c>
      <c r="B74" s="2">
        <v>0.84</v>
      </c>
      <c r="C74" s="2" t="s">
        <v>22</v>
      </c>
      <c r="D74" s="2">
        <v>4</v>
      </c>
      <c r="E74" s="2">
        <v>15</v>
      </c>
      <c r="F74" s="2" t="s">
        <v>27</v>
      </c>
      <c r="G74" s="2">
        <v>2</v>
      </c>
      <c r="H74" s="2">
        <v>1.8</v>
      </c>
      <c r="I74" s="2" t="s">
        <v>21</v>
      </c>
      <c r="J74" s="2">
        <v>4</v>
      </c>
      <c r="K74" s="2">
        <v>60567</v>
      </c>
      <c r="L74" s="2" t="s">
        <v>21</v>
      </c>
      <c r="M74" s="2">
        <v>1</v>
      </c>
      <c r="N74" s="4">
        <v>2.75</v>
      </c>
    </row>
    <row r="75" spans="1:14" x14ac:dyDescent="0.25">
      <c r="A75" s="2" t="s">
        <v>107</v>
      </c>
      <c r="B75" s="2">
        <v>0.77</v>
      </c>
      <c r="C75" s="2" t="s">
        <v>23</v>
      </c>
      <c r="D75" s="2">
        <v>2</v>
      </c>
      <c r="E75" s="2">
        <v>19</v>
      </c>
      <c r="F75" s="2" t="s">
        <v>22</v>
      </c>
      <c r="G75" s="2">
        <v>1</v>
      </c>
      <c r="H75" s="2">
        <v>2.4</v>
      </c>
      <c r="I75" s="2" t="s">
        <v>23</v>
      </c>
      <c r="J75" s="2">
        <v>3</v>
      </c>
      <c r="K75" s="2">
        <v>65438</v>
      </c>
      <c r="L75" s="2" t="s">
        <v>23</v>
      </c>
      <c r="M75" s="2">
        <v>2</v>
      </c>
      <c r="N75" s="4">
        <v>2</v>
      </c>
    </row>
    <row r="76" spans="1:14" x14ac:dyDescent="0.25">
      <c r="A76" s="2" t="s">
        <v>108</v>
      </c>
      <c r="B76" s="2">
        <v>0.8</v>
      </c>
      <c r="C76" s="2" t="s">
        <v>27</v>
      </c>
      <c r="D76" s="2">
        <v>3</v>
      </c>
      <c r="E76" s="2">
        <v>14</v>
      </c>
      <c r="F76" s="2" t="s">
        <v>27</v>
      </c>
      <c r="G76" s="2">
        <v>2</v>
      </c>
      <c r="H76" s="2">
        <v>2.5</v>
      </c>
      <c r="I76" s="2" t="s">
        <v>23</v>
      </c>
      <c r="J76" s="2">
        <v>3</v>
      </c>
      <c r="K76" s="2">
        <v>79431</v>
      </c>
      <c r="L76" s="2" t="s">
        <v>22</v>
      </c>
      <c r="M76" s="2">
        <v>4</v>
      </c>
      <c r="N76" s="4">
        <v>3</v>
      </c>
    </row>
    <row r="77" spans="1:14" x14ac:dyDescent="0.25">
      <c r="A77" s="2" t="s">
        <v>109</v>
      </c>
      <c r="B77" s="2">
        <v>0.85</v>
      </c>
      <c r="C77" s="2" t="s">
        <v>22</v>
      </c>
      <c r="D77" s="2">
        <v>4</v>
      </c>
      <c r="E77" s="2">
        <v>8</v>
      </c>
      <c r="F77" s="2" t="s">
        <v>21</v>
      </c>
      <c r="G77" s="2">
        <v>4</v>
      </c>
      <c r="H77" s="2">
        <v>2.1</v>
      </c>
      <c r="I77" s="2" t="s">
        <v>21</v>
      </c>
      <c r="J77" s="2">
        <v>4</v>
      </c>
      <c r="K77" s="2">
        <v>61927</v>
      </c>
      <c r="L77" s="2" t="s">
        <v>21</v>
      </c>
      <c r="M77" s="2">
        <v>1</v>
      </c>
      <c r="N77" s="4">
        <v>3.25</v>
      </c>
    </row>
    <row r="78" spans="1:14" x14ac:dyDescent="0.25">
      <c r="A78" s="2" t="s">
        <v>110</v>
      </c>
      <c r="B78" s="2">
        <v>0.81</v>
      </c>
      <c r="C78" s="2" t="s">
        <v>27</v>
      </c>
      <c r="D78" s="2">
        <v>3</v>
      </c>
      <c r="E78" s="2">
        <v>15</v>
      </c>
      <c r="F78" s="2" t="s">
        <v>27</v>
      </c>
      <c r="G78" s="2">
        <v>2</v>
      </c>
      <c r="H78" s="2">
        <v>2.1</v>
      </c>
      <c r="I78" s="2" t="s">
        <v>21</v>
      </c>
      <c r="J78" s="2">
        <v>4</v>
      </c>
      <c r="K78" s="2">
        <v>77369</v>
      </c>
      <c r="L78" s="2" t="s">
        <v>22</v>
      </c>
      <c r="M78" s="2">
        <v>4</v>
      </c>
      <c r="N78" s="4">
        <v>3.25</v>
      </c>
    </row>
    <row r="79" spans="1:14" x14ac:dyDescent="0.25">
      <c r="A79" s="2" t="s">
        <v>111</v>
      </c>
      <c r="B79" s="2">
        <v>0.81</v>
      </c>
      <c r="C79" s="2" t="s">
        <v>27</v>
      </c>
      <c r="D79" s="2">
        <v>3</v>
      </c>
      <c r="E79" s="2">
        <v>12</v>
      </c>
      <c r="F79" s="2" t="s">
        <v>23</v>
      </c>
      <c r="G79" s="2">
        <v>3</v>
      </c>
      <c r="H79" s="2">
        <v>2.7</v>
      </c>
      <c r="I79" s="2" t="s">
        <v>27</v>
      </c>
      <c r="J79" s="2">
        <v>2</v>
      </c>
      <c r="K79" s="2">
        <v>68712</v>
      </c>
      <c r="L79" s="2" t="s">
        <v>27</v>
      </c>
      <c r="M79" s="2">
        <v>3</v>
      </c>
      <c r="N79" s="4">
        <v>2.75</v>
      </c>
    </row>
    <row r="80" spans="1:14" x14ac:dyDescent="0.25">
      <c r="A80" s="2" t="s">
        <v>112</v>
      </c>
      <c r="B80" s="2">
        <v>0.82</v>
      </c>
      <c r="C80" s="2" t="s">
        <v>22</v>
      </c>
      <c r="D80" s="2">
        <v>4</v>
      </c>
      <c r="E80" s="2">
        <v>15</v>
      </c>
      <c r="F80" s="2" t="s">
        <v>27</v>
      </c>
      <c r="G80" s="2">
        <v>2</v>
      </c>
      <c r="H80" s="2">
        <v>2.8</v>
      </c>
      <c r="I80" s="2" t="s">
        <v>27</v>
      </c>
      <c r="J80" s="2">
        <v>2</v>
      </c>
      <c r="K80" s="2">
        <v>69566</v>
      </c>
      <c r="L80" s="2" t="s">
        <v>27</v>
      </c>
      <c r="M80" s="2">
        <v>3</v>
      </c>
      <c r="N80" s="4">
        <v>2.75</v>
      </c>
    </row>
    <row r="81" spans="1:14" x14ac:dyDescent="0.25">
      <c r="A81" s="2" t="s">
        <v>113</v>
      </c>
      <c r="B81" s="2">
        <v>0.78</v>
      </c>
      <c r="C81" s="2" t="s">
        <v>23</v>
      </c>
      <c r="D81" s="2">
        <v>2</v>
      </c>
      <c r="E81" s="2">
        <v>12</v>
      </c>
      <c r="F81" s="2" t="s">
        <v>23</v>
      </c>
      <c r="G81" s="2">
        <v>3</v>
      </c>
      <c r="H81" s="2">
        <v>2.7</v>
      </c>
      <c r="I81" s="2" t="s">
        <v>27</v>
      </c>
      <c r="J81" s="2">
        <v>2</v>
      </c>
      <c r="K81" s="2">
        <v>60061</v>
      </c>
      <c r="L81" s="2" t="s">
        <v>21</v>
      </c>
      <c r="M81" s="2">
        <v>1</v>
      </c>
      <c r="N81" s="4">
        <v>2</v>
      </c>
    </row>
    <row r="82" spans="1:14" x14ac:dyDescent="0.25">
      <c r="A82" s="2" t="s">
        <v>114</v>
      </c>
      <c r="B82" s="2">
        <v>0.71</v>
      </c>
      <c r="C82" s="2" t="s">
        <v>21</v>
      </c>
      <c r="D82" s="2">
        <v>1</v>
      </c>
      <c r="E82" s="2">
        <v>19</v>
      </c>
      <c r="F82" s="2" t="s">
        <v>22</v>
      </c>
      <c r="G82" s="2">
        <v>1</v>
      </c>
      <c r="H82" s="2">
        <v>2.2999999999999998</v>
      </c>
      <c r="I82" s="2" t="s">
        <v>21</v>
      </c>
      <c r="J82" s="2">
        <v>4</v>
      </c>
      <c r="K82" s="2">
        <v>72499</v>
      </c>
      <c r="L82" s="2" t="s">
        <v>22</v>
      </c>
      <c r="M82" s="2">
        <v>4</v>
      </c>
      <c r="N82" s="4">
        <v>2.5</v>
      </c>
    </row>
    <row r="83" spans="1:14" x14ac:dyDescent="0.25">
      <c r="A83" s="2" t="s">
        <v>115</v>
      </c>
      <c r="B83" s="2">
        <v>0.78</v>
      </c>
      <c r="C83" s="2" t="s">
        <v>23</v>
      </c>
      <c r="D83" s="2">
        <v>2</v>
      </c>
      <c r="E83" s="2">
        <v>13</v>
      </c>
      <c r="F83" s="2" t="s">
        <v>23</v>
      </c>
      <c r="G83" s="2">
        <v>3</v>
      </c>
      <c r="H83" s="2">
        <v>2.4</v>
      </c>
      <c r="I83" s="2" t="s">
        <v>23</v>
      </c>
      <c r="J83" s="2">
        <v>3</v>
      </c>
      <c r="K83" s="2">
        <v>68576</v>
      </c>
      <c r="L83" s="2" t="s">
        <v>27</v>
      </c>
      <c r="M83" s="2">
        <v>3</v>
      </c>
      <c r="N83" s="4">
        <v>2.75</v>
      </c>
    </row>
    <row r="84" spans="1:14" x14ac:dyDescent="0.25">
      <c r="A84" s="2" t="s">
        <v>116</v>
      </c>
      <c r="B84" s="2">
        <v>0.76</v>
      </c>
      <c r="C84" s="2" t="s">
        <v>23</v>
      </c>
      <c r="D84" s="2">
        <v>2</v>
      </c>
      <c r="E84" s="2">
        <v>13</v>
      </c>
      <c r="F84" s="2" t="s">
        <v>23</v>
      </c>
      <c r="G84" s="2">
        <v>3</v>
      </c>
      <c r="H84" s="2">
        <v>3.2</v>
      </c>
      <c r="I84" s="2" t="s">
        <v>22</v>
      </c>
      <c r="J84" s="2">
        <v>1</v>
      </c>
      <c r="K84" s="2">
        <v>71628</v>
      </c>
      <c r="L84" s="2" t="s">
        <v>27</v>
      </c>
      <c r="M84" s="2">
        <v>3</v>
      </c>
      <c r="N84" s="4">
        <v>2.25</v>
      </c>
    </row>
    <row r="85" spans="1:14" x14ac:dyDescent="0.25">
      <c r="A85" s="2" t="s">
        <v>117</v>
      </c>
      <c r="B85" s="2">
        <v>0.76</v>
      </c>
      <c r="C85" s="2" t="s">
        <v>23</v>
      </c>
      <c r="D85" s="2">
        <v>2</v>
      </c>
      <c r="E85" s="2">
        <v>10</v>
      </c>
      <c r="F85" s="2" t="s">
        <v>21</v>
      </c>
      <c r="G85" s="2">
        <v>4</v>
      </c>
      <c r="H85" s="2">
        <v>2.2000000000000002</v>
      </c>
      <c r="I85" s="2" t="s">
        <v>21</v>
      </c>
      <c r="J85" s="2">
        <v>4</v>
      </c>
      <c r="K85" s="2">
        <v>75994</v>
      </c>
      <c r="L85" s="2" t="s">
        <v>22</v>
      </c>
      <c r="M85" s="2">
        <v>4</v>
      </c>
      <c r="N85" s="4">
        <v>3.5</v>
      </c>
    </row>
    <row r="86" spans="1:14" x14ac:dyDescent="0.25">
      <c r="A86" s="2" t="s">
        <v>118</v>
      </c>
      <c r="B86" s="2">
        <v>0.77</v>
      </c>
      <c r="C86" s="2" t="s">
        <v>23</v>
      </c>
      <c r="D86" s="2">
        <v>2</v>
      </c>
      <c r="E86" s="2">
        <v>8</v>
      </c>
      <c r="F86" s="2" t="s">
        <v>21</v>
      </c>
      <c r="G86" s="2">
        <v>4</v>
      </c>
      <c r="H86" s="2">
        <v>1.9</v>
      </c>
      <c r="I86" s="2" t="s">
        <v>21</v>
      </c>
      <c r="J86" s="2">
        <v>4</v>
      </c>
      <c r="K86" s="2">
        <v>68720</v>
      </c>
      <c r="L86" s="2" t="s">
        <v>27</v>
      </c>
      <c r="M86" s="2">
        <v>3</v>
      </c>
      <c r="N86" s="4">
        <v>3.25</v>
      </c>
    </row>
    <row r="87" spans="1:14" x14ac:dyDescent="0.25">
      <c r="A87" s="2" t="s">
        <v>119</v>
      </c>
      <c r="B87" s="2">
        <v>0.77</v>
      </c>
      <c r="C87" s="2" t="s">
        <v>23</v>
      </c>
      <c r="D87" s="2">
        <v>2</v>
      </c>
      <c r="E87" s="2">
        <v>9</v>
      </c>
      <c r="F87" s="2" t="s">
        <v>21</v>
      </c>
      <c r="G87" s="2">
        <v>4</v>
      </c>
      <c r="H87" s="2">
        <v>2</v>
      </c>
      <c r="I87" s="2" t="s">
        <v>21</v>
      </c>
      <c r="J87" s="2">
        <v>4</v>
      </c>
      <c r="K87" s="2">
        <v>66295</v>
      </c>
      <c r="L87" s="2" t="s">
        <v>23</v>
      </c>
      <c r="M87" s="2">
        <v>2</v>
      </c>
      <c r="N87" s="4">
        <v>3</v>
      </c>
    </row>
    <row r="88" spans="1:14" x14ac:dyDescent="0.25">
      <c r="A88" s="2" t="s">
        <v>120</v>
      </c>
      <c r="B88" s="2">
        <v>0.77</v>
      </c>
      <c r="C88" s="2" t="s">
        <v>23</v>
      </c>
      <c r="D88" s="2">
        <v>2</v>
      </c>
      <c r="E88" s="2">
        <v>18</v>
      </c>
      <c r="F88" s="2" t="s">
        <v>22</v>
      </c>
      <c r="G88" s="2">
        <v>1</v>
      </c>
      <c r="H88" s="2">
        <v>3.3</v>
      </c>
      <c r="I88" s="2" t="s">
        <v>22</v>
      </c>
      <c r="J88" s="2">
        <v>1</v>
      </c>
      <c r="K88" s="2">
        <v>56021</v>
      </c>
      <c r="L88" s="2" t="s">
        <v>21</v>
      </c>
      <c r="M88" s="2">
        <v>1</v>
      </c>
      <c r="N88" s="4">
        <v>1.25</v>
      </c>
    </row>
    <row r="89" spans="1:14" x14ac:dyDescent="0.25">
      <c r="A89" s="2" t="s">
        <v>121</v>
      </c>
      <c r="B89" s="2">
        <v>0.63</v>
      </c>
      <c r="C89" s="2" t="s">
        <v>21</v>
      </c>
      <c r="D89" s="2">
        <v>1</v>
      </c>
      <c r="E89" s="2">
        <v>14</v>
      </c>
      <c r="F89" s="2" t="s">
        <v>27</v>
      </c>
      <c r="G89" s="2">
        <v>2</v>
      </c>
      <c r="H89" s="2">
        <v>2</v>
      </c>
      <c r="I89" s="2" t="s">
        <v>21</v>
      </c>
      <c r="J89" s="2">
        <v>4</v>
      </c>
      <c r="K89" s="2">
        <v>55812</v>
      </c>
      <c r="L89" s="2" t="s">
        <v>21</v>
      </c>
      <c r="M89" s="2">
        <v>1</v>
      </c>
      <c r="N89" s="4">
        <v>2</v>
      </c>
    </row>
    <row r="90" spans="1:14" x14ac:dyDescent="0.25">
      <c r="A90" s="2" t="s">
        <v>122</v>
      </c>
      <c r="B90" s="2">
        <v>0.88</v>
      </c>
      <c r="C90" s="2" t="s">
        <v>22</v>
      </c>
      <c r="D90" s="2">
        <v>4</v>
      </c>
      <c r="E90" s="2">
        <v>17</v>
      </c>
      <c r="F90" s="2" t="s">
        <v>22</v>
      </c>
      <c r="G90" s="2">
        <v>1</v>
      </c>
      <c r="H90" s="2">
        <v>2.7</v>
      </c>
      <c r="I90" s="2" t="s">
        <v>27</v>
      </c>
      <c r="J90" s="2">
        <v>2</v>
      </c>
      <c r="K90" s="2">
        <v>64550</v>
      </c>
      <c r="L90" s="2" t="s">
        <v>23</v>
      </c>
      <c r="M90" s="2">
        <v>2</v>
      </c>
      <c r="N90" s="4">
        <v>2.25</v>
      </c>
    </row>
    <row r="91" spans="1:14" x14ac:dyDescent="0.25">
      <c r="A91" s="2" t="s">
        <v>123</v>
      </c>
      <c r="B91" s="2">
        <v>0.82</v>
      </c>
      <c r="C91" s="2" t="s">
        <v>22</v>
      </c>
      <c r="D91" s="2">
        <v>4</v>
      </c>
      <c r="E91" s="2">
        <v>18</v>
      </c>
      <c r="F91" s="2" t="s">
        <v>22</v>
      </c>
      <c r="G91" s="2">
        <v>1</v>
      </c>
      <c r="H91" s="2">
        <v>2.8</v>
      </c>
      <c r="I91" s="2" t="s">
        <v>27</v>
      </c>
      <c r="J91" s="2">
        <v>2</v>
      </c>
      <c r="K91" s="2">
        <v>61555</v>
      </c>
      <c r="L91" s="2" t="s">
        <v>21</v>
      </c>
      <c r="M91" s="2">
        <v>1</v>
      </c>
      <c r="N91" s="4">
        <v>2</v>
      </c>
    </row>
    <row r="92" spans="1:14" x14ac:dyDescent="0.25">
      <c r="A92" s="2" t="s">
        <v>124</v>
      </c>
      <c r="B92" s="2">
        <v>0.81</v>
      </c>
      <c r="C92" s="2" t="s">
        <v>27</v>
      </c>
      <c r="D92" s="2">
        <v>3</v>
      </c>
      <c r="E92" s="2">
        <v>21</v>
      </c>
      <c r="F92" s="2" t="s">
        <v>22</v>
      </c>
      <c r="G92" s="2">
        <v>1</v>
      </c>
      <c r="H92" s="2">
        <v>3.2</v>
      </c>
      <c r="I92" s="2" t="s">
        <v>22</v>
      </c>
      <c r="J92" s="2">
        <v>1</v>
      </c>
      <c r="K92" s="2">
        <v>90943</v>
      </c>
      <c r="L92" s="2" t="s">
        <v>22</v>
      </c>
      <c r="M92" s="2">
        <v>4</v>
      </c>
      <c r="N92" s="4">
        <v>2.25</v>
      </c>
    </row>
    <row r="93" spans="1:14" x14ac:dyDescent="0.25">
      <c r="A93" s="2" t="s">
        <v>125</v>
      </c>
      <c r="B93" s="2">
        <v>0.86</v>
      </c>
      <c r="C93" s="2" t="s">
        <v>22</v>
      </c>
      <c r="D93" s="2">
        <v>4</v>
      </c>
      <c r="E93" s="2">
        <v>6</v>
      </c>
      <c r="F93" s="2" t="s">
        <v>21</v>
      </c>
      <c r="G93" s="2">
        <v>4</v>
      </c>
      <c r="H93" s="2">
        <v>2.4</v>
      </c>
      <c r="I93" s="2" t="s">
        <v>23</v>
      </c>
      <c r="J93" s="2">
        <v>3</v>
      </c>
      <c r="K93" s="2">
        <v>70539</v>
      </c>
      <c r="L93" s="2" t="s">
        <v>27</v>
      </c>
      <c r="M93" s="2">
        <v>3</v>
      </c>
      <c r="N93" s="4">
        <v>3.5</v>
      </c>
    </row>
    <row r="94" spans="1:14" x14ac:dyDescent="0.25">
      <c r="A94" s="2" t="s">
        <v>126</v>
      </c>
      <c r="B94" s="2">
        <v>0.82</v>
      </c>
      <c r="C94" s="2" t="s">
        <v>22</v>
      </c>
      <c r="D94" s="2">
        <v>4</v>
      </c>
      <c r="E94" s="2">
        <v>13</v>
      </c>
      <c r="F94" s="2" t="s">
        <v>23</v>
      </c>
      <c r="G94" s="2">
        <v>3</v>
      </c>
      <c r="H94" s="2">
        <v>2.6</v>
      </c>
      <c r="I94" s="2" t="s">
        <v>23</v>
      </c>
      <c r="J94" s="2">
        <v>3</v>
      </c>
      <c r="K94" s="2">
        <v>58000</v>
      </c>
      <c r="L94" s="2" t="s">
        <v>21</v>
      </c>
      <c r="M94" s="2">
        <v>1</v>
      </c>
      <c r="N94" s="4">
        <v>2.75</v>
      </c>
    </row>
    <row r="95" spans="1:14" x14ac:dyDescent="0.25">
      <c r="A95" s="2" t="s">
        <v>127</v>
      </c>
      <c r="B95" s="2">
        <v>0.76</v>
      </c>
      <c r="C95" s="2" t="s">
        <v>23</v>
      </c>
      <c r="D95" s="2">
        <v>2</v>
      </c>
      <c r="E95" s="2">
        <v>20</v>
      </c>
      <c r="F95" s="2" t="s">
        <v>22</v>
      </c>
      <c r="G95" s="2">
        <v>1</v>
      </c>
      <c r="H95" s="2">
        <v>2.5</v>
      </c>
      <c r="I95" s="2" t="s">
        <v>23</v>
      </c>
      <c r="J95" s="2">
        <v>3</v>
      </c>
      <c r="K95" s="2">
        <v>67110</v>
      </c>
      <c r="L95" s="2" t="s">
        <v>23</v>
      </c>
      <c r="M95" s="2">
        <v>2</v>
      </c>
      <c r="N95" s="4">
        <v>2</v>
      </c>
    </row>
    <row r="96" spans="1:14" x14ac:dyDescent="0.25">
      <c r="A96" s="2" t="s">
        <v>128</v>
      </c>
      <c r="B96" s="2">
        <v>0.87</v>
      </c>
      <c r="C96" s="2" t="s">
        <v>22</v>
      </c>
      <c r="D96" s="2">
        <v>4</v>
      </c>
      <c r="E96" s="2">
        <v>15</v>
      </c>
      <c r="F96" s="2" t="s">
        <v>27</v>
      </c>
      <c r="G96" s="2">
        <v>2</v>
      </c>
      <c r="H96" s="2">
        <v>3</v>
      </c>
      <c r="I96" s="2" t="s">
        <v>22</v>
      </c>
      <c r="J96" s="2">
        <v>1</v>
      </c>
      <c r="K96" s="2">
        <v>66776</v>
      </c>
      <c r="L96" s="2" t="s">
        <v>23</v>
      </c>
      <c r="M96" s="2">
        <v>2</v>
      </c>
      <c r="N96" s="4">
        <v>2.25</v>
      </c>
    </row>
    <row r="97" spans="1:14" x14ac:dyDescent="0.25">
      <c r="A97" s="2" t="s">
        <v>129</v>
      </c>
      <c r="B97" s="2">
        <v>0.88</v>
      </c>
      <c r="C97" s="2" t="s">
        <v>22</v>
      </c>
      <c r="D97" s="2">
        <v>4</v>
      </c>
      <c r="E97" s="2">
        <v>12</v>
      </c>
      <c r="F97" s="2" t="s">
        <v>23</v>
      </c>
      <c r="G97" s="2">
        <v>3</v>
      </c>
      <c r="H97" s="2">
        <v>2.7</v>
      </c>
      <c r="I97" s="2" t="s">
        <v>27</v>
      </c>
      <c r="J97" s="2">
        <v>2</v>
      </c>
      <c r="K97" s="2">
        <v>72032</v>
      </c>
      <c r="L97" s="2" t="s">
        <v>22</v>
      </c>
      <c r="M97" s="2">
        <v>4</v>
      </c>
      <c r="N97" s="4">
        <v>3.25</v>
      </c>
    </row>
    <row r="98" spans="1:14" x14ac:dyDescent="0.25">
      <c r="A98" s="2" t="s">
        <v>130</v>
      </c>
      <c r="B98" s="2">
        <v>0.79</v>
      </c>
      <c r="C98" s="2" t="s">
        <v>27</v>
      </c>
      <c r="D98" s="2">
        <v>3</v>
      </c>
      <c r="E98" s="2">
        <v>9</v>
      </c>
      <c r="F98" s="2" t="s">
        <v>21</v>
      </c>
      <c r="G98" s="2">
        <v>4</v>
      </c>
      <c r="H98" s="2">
        <v>3.1</v>
      </c>
      <c r="I98" s="2" t="s">
        <v>22</v>
      </c>
      <c r="J98" s="2">
        <v>1</v>
      </c>
      <c r="K98" s="2">
        <v>66830</v>
      </c>
      <c r="L98" s="2" t="s">
        <v>23</v>
      </c>
      <c r="M98" s="2">
        <v>2</v>
      </c>
      <c r="N98" s="4">
        <v>2.5</v>
      </c>
    </row>
    <row r="99" spans="1:14" x14ac:dyDescent="0.25">
      <c r="A99" s="2" t="s">
        <v>131</v>
      </c>
      <c r="B99" s="2">
        <v>0.84</v>
      </c>
      <c r="C99" s="2" t="s">
        <v>22</v>
      </c>
      <c r="D99" s="2">
        <v>4</v>
      </c>
      <c r="E99" s="2">
        <v>16</v>
      </c>
      <c r="F99" s="2" t="s">
        <v>22</v>
      </c>
      <c r="G99" s="2">
        <v>1</v>
      </c>
      <c r="H99" s="2">
        <v>2.7</v>
      </c>
      <c r="I99" s="2" t="s">
        <v>27</v>
      </c>
      <c r="J99" s="2">
        <v>2</v>
      </c>
      <c r="K99" s="2">
        <v>71329</v>
      </c>
      <c r="L99" s="2" t="s">
        <v>27</v>
      </c>
      <c r="M99" s="2">
        <v>3</v>
      </c>
      <c r="N99" s="4">
        <v>2.5</v>
      </c>
    </row>
    <row r="100" spans="1:14" x14ac:dyDescent="0.25">
      <c r="A100" s="2" t="s">
        <v>132</v>
      </c>
      <c r="B100" s="2">
        <v>0.69</v>
      </c>
      <c r="C100" s="2" t="s">
        <v>21</v>
      </c>
      <c r="D100" s="2">
        <v>1</v>
      </c>
      <c r="E100" s="2">
        <v>14</v>
      </c>
      <c r="F100" s="2" t="s">
        <v>27</v>
      </c>
      <c r="G100" s="2">
        <v>2</v>
      </c>
      <c r="H100" s="2">
        <v>2.7</v>
      </c>
      <c r="I100" s="2" t="s">
        <v>27</v>
      </c>
      <c r="J100" s="2">
        <v>2</v>
      </c>
      <c r="K100" s="2">
        <v>67291</v>
      </c>
      <c r="L100" s="2" t="s">
        <v>23</v>
      </c>
      <c r="M100" s="2">
        <v>2</v>
      </c>
      <c r="N100" s="4">
        <v>1.75</v>
      </c>
    </row>
    <row r="101" spans="1:14" x14ac:dyDescent="0.25">
      <c r="D101" s="2">
        <v>0</v>
      </c>
      <c r="E101" s="2">
        <v>15</v>
      </c>
      <c r="F101" s="2" t="s">
        <v>27</v>
      </c>
      <c r="G101" s="2">
        <v>2</v>
      </c>
      <c r="H101" s="2">
        <v>2.6</v>
      </c>
      <c r="I101" s="2" t="s">
        <v>23</v>
      </c>
      <c r="J101" s="2">
        <v>3</v>
      </c>
      <c r="M101" s="2">
        <v>0</v>
      </c>
      <c r="N101" s="4">
        <v>1.25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2C6-F7D3-46BB-8A27-EF1E832EC957}">
  <dimension ref="A1:H101"/>
  <sheetViews>
    <sheetView workbookViewId="0">
      <selection activeCell="D5" sqref="D5"/>
    </sheetView>
  </sheetViews>
  <sheetFormatPr defaultRowHeight="15" x14ac:dyDescent="0.25"/>
  <cols>
    <col min="1" max="7" width="8.7109375" style="2"/>
    <col min="8" max="8" width="8.7109375" style="4"/>
  </cols>
  <sheetData>
    <row r="1" spans="1:8" x14ac:dyDescent="0.25">
      <c r="A1" s="1" t="s">
        <v>0</v>
      </c>
      <c r="B1" s="1" t="s">
        <v>307</v>
      </c>
      <c r="C1" s="1" t="s">
        <v>306</v>
      </c>
      <c r="D1" s="1" t="s">
        <v>305</v>
      </c>
      <c r="E1" s="1" t="s">
        <v>304</v>
      </c>
      <c r="F1" s="1" t="s">
        <v>303</v>
      </c>
      <c r="G1" s="1" t="s">
        <v>302</v>
      </c>
      <c r="H1" s="3" t="s">
        <v>17</v>
      </c>
    </row>
    <row r="2" spans="1:8" x14ac:dyDescent="0.25">
      <c r="A2" s="2" t="s">
        <v>19</v>
      </c>
      <c r="B2" s="2">
        <v>76.400000000000006</v>
      </c>
      <c r="C2" s="2" t="s">
        <v>22</v>
      </c>
      <c r="D2" s="2">
        <v>4</v>
      </c>
      <c r="E2" s="2">
        <v>70</v>
      </c>
      <c r="F2" s="2" t="s">
        <v>27</v>
      </c>
      <c r="G2" s="2">
        <v>3</v>
      </c>
      <c r="H2" s="4">
        <v>3.5</v>
      </c>
    </row>
    <row r="3" spans="1:8" x14ac:dyDescent="0.25">
      <c r="A3" s="2" t="s">
        <v>25</v>
      </c>
      <c r="B3" s="2">
        <v>75.099999999999994</v>
      </c>
      <c r="C3" s="2" t="s">
        <v>22</v>
      </c>
      <c r="D3" s="2">
        <v>4</v>
      </c>
      <c r="E3" s="2">
        <v>67</v>
      </c>
      <c r="F3" s="2" t="s">
        <v>23</v>
      </c>
      <c r="G3" s="2">
        <v>2</v>
      </c>
      <c r="H3" s="4">
        <v>3</v>
      </c>
    </row>
    <row r="4" spans="1:8" x14ac:dyDescent="0.25">
      <c r="A4" s="2" t="s">
        <v>28</v>
      </c>
      <c r="B4" s="2">
        <v>72.3</v>
      </c>
      <c r="C4" s="2" t="s">
        <v>23</v>
      </c>
      <c r="D4" s="2">
        <v>2</v>
      </c>
      <c r="E4" s="2">
        <v>58.4</v>
      </c>
      <c r="F4" s="2" t="s">
        <v>21</v>
      </c>
      <c r="G4" s="2">
        <v>1</v>
      </c>
      <c r="H4" s="4">
        <v>1.5</v>
      </c>
    </row>
    <row r="5" spans="1:8" x14ac:dyDescent="0.25">
      <c r="A5" s="2" t="s">
        <v>30</v>
      </c>
      <c r="B5" s="2">
        <v>67.599999999999994</v>
      </c>
      <c r="C5" s="2" t="s">
        <v>21</v>
      </c>
      <c r="D5" s="2">
        <v>1</v>
      </c>
      <c r="E5" s="2">
        <v>59.2</v>
      </c>
      <c r="F5" s="2" t="s">
        <v>21</v>
      </c>
      <c r="G5" s="2">
        <v>1</v>
      </c>
      <c r="H5" s="4">
        <v>1</v>
      </c>
    </row>
    <row r="6" spans="1:8" x14ac:dyDescent="0.25">
      <c r="A6" s="2" t="s">
        <v>32</v>
      </c>
      <c r="B6" s="2">
        <v>78.400000000000006</v>
      </c>
      <c r="C6" s="2" t="s">
        <v>22</v>
      </c>
      <c r="D6" s="2">
        <v>4</v>
      </c>
      <c r="E6" s="2">
        <v>70.400000000000006</v>
      </c>
      <c r="F6" s="2" t="s">
        <v>27</v>
      </c>
      <c r="G6" s="2">
        <v>3</v>
      </c>
      <c r="H6" s="4">
        <v>3.5</v>
      </c>
    </row>
    <row r="7" spans="1:8" x14ac:dyDescent="0.25">
      <c r="A7" s="2" t="s">
        <v>33</v>
      </c>
      <c r="B7" s="2">
        <v>75.099999999999994</v>
      </c>
      <c r="C7" s="2" t="s">
        <v>22</v>
      </c>
      <c r="D7" s="2">
        <v>4</v>
      </c>
      <c r="E7" s="2">
        <v>73.8</v>
      </c>
      <c r="F7" s="2" t="s">
        <v>22</v>
      </c>
      <c r="G7" s="2">
        <v>4</v>
      </c>
      <c r="H7" s="4">
        <v>4</v>
      </c>
    </row>
    <row r="8" spans="1:8" x14ac:dyDescent="0.25">
      <c r="A8" s="2" t="s">
        <v>35</v>
      </c>
      <c r="B8" s="2">
        <v>67.5</v>
      </c>
      <c r="C8" s="2" t="s">
        <v>21</v>
      </c>
      <c r="D8" s="2">
        <v>1</v>
      </c>
      <c r="E8" s="2">
        <v>71.7</v>
      </c>
      <c r="F8" s="2" t="s">
        <v>27</v>
      </c>
      <c r="G8" s="2">
        <v>3</v>
      </c>
      <c r="H8" s="4">
        <v>2</v>
      </c>
    </row>
    <row r="9" spans="1:8" x14ac:dyDescent="0.25">
      <c r="A9" s="2" t="s">
        <v>36</v>
      </c>
      <c r="B9" s="2">
        <v>74.7</v>
      </c>
      <c r="C9" s="2" t="s">
        <v>27</v>
      </c>
      <c r="D9" s="2">
        <v>3</v>
      </c>
      <c r="E9" s="2">
        <v>72.7</v>
      </c>
      <c r="F9" s="2" t="s">
        <v>22</v>
      </c>
      <c r="G9" s="2">
        <v>4</v>
      </c>
      <c r="H9" s="4">
        <v>3.5</v>
      </c>
    </row>
    <row r="10" spans="1:8" x14ac:dyDescent="0.25">
      <c r="A10" s="2" t="s">
        <v>38</v>
      </c>
      <c r="B10" s="2">
        <v>75.599999999999994</v>
      </c>
      <c r="C10" s="2" t="s">
        <v>22</v>
      </c>
      <c r="D10" s="2">
        <v>4</v>
      </c>
      <c r="E10" s="2">
        <v>76.2</v>
      </c>
      <c r="F10" s="2" t="s">
        <v>22</v>
      </c>
      <c r="G10" s="2">
        <v>4</v>
      </c>
      <c r="H10" s="4">
        <v>4</v>
      </c>
    </row>
    <row r="11" spans="1:8" x14ac:dyDescent="0.25">
      <c r="A11" s="2" t="s">
        <v>39</v>
      </c>
      <c r="B11" s="2">
        <v>69.8</v>
      </c>
      <c r="C11" s="2" t="s">
        <v>23</v>
      </c>
      <c r="D11" s="2">
        <v>2</v>
      </c>
      <c r="E11" s="2">
        <v>71.8</v>
      </c>
      <c r="F11" s="2" t="s">
        <v>22</v>
      </c>
      <c r="G11" s="2">
        <v>4</v>
      </c>
      <c r="H11" s="4">
        <v>3</v>
      </c>
    </row>
    <row r="12" spans="1:8" x14ac:dyDescent="0.25">
      <c r="A12" s="2" t="s">
        <v>40</v>
      </c>
      <c r="B12" s="2">
        <v>67.099999999999994</v>
      </c>
      <c r="C12" s="2" t="s">
        <v>21</v>
      </c>
      <c r="D12" s="2">
        <v>1</v>
      </c>
      <c r="E12" s="2">
        <v>70.5</v>
      </c>
      <c r="F12" s="2" t="s">
        <v>27</v>
      </c>
      <c r="G12" s="2">
        <v>3</v>
      </c>
      <c r="H12" s="4">
        <v>2</v>
      </c>
    </row>
    <row r="13" spans="1:8" x14ac:dyDescent="0.25">
      <c r="A13" s="2" t="s">
        <v>42</v>
      </c>
      <c r="B13" s="2">
        <v>72.5</v>
      </c>
      <c r="C13" s="2" t="s">
        <v>23</v>
      </c>
      <c r="D13" s="2">
        <v>2</v>
      </c>
      <c r="E13" s="2">
        <v>73.099999999999994</v>
      </c>
      <c r="F13" s="2" t="s">
        <v>22</v>
      </c>
      <c r="G13" s="2">
        <v>4</v>
      </c>
      <c r="H13" s="4">
        <v>3</v>
      </c>
    </row>
    <row r="14" spans="1:8" x14ac:dyDescent="0.25">
      <c r="A14" s="2" t="s">
        <v>43</v>
      </c>
      <c r="B14" s="2">
        <v>69.7</v>
      </c>
      <c r="C14" s="2" t="s">
        <v>23</v>
      </c>
      <c r="D14" s="2">
        <v>2</v>
      </c>
      <c r="E14" s="2">
        <v>65</v>
      </c>
      <c r="F14" s="2" t="s">
        <v>21</v>
      </c>
      <c r="G14" s="2">
        <v>1</v>
      </c>
      <c r="H14" s="4">
        <v>1.5</v>
      </c>
    </row>
    <row r="15" spans="1:8" x14ac:dyDescent="0.25">
      <c r="A15" s="2" t="s">
        <v>44</v>
      </c>
      <c r="B15" s="2">
        <v>74.400000000000006</v>
      </c>
      <c r="C15" s="2" t="s">
        <v>27</v>
      </c>
      <c r="D15" s="2">
        <v>3</v>
      </c>
      <c r="E15" s="2">
        <v>73.400000000000006</v>
      </c>
      <c r="F15" s="2" t="s">
        <v>22</v>
      </c>
      <c r="G15" s="2">
        <v>4</v>
      </c>
      <c r="H15" s="4">
        <v>3.5</v>
      </c>
    </row>
    <row r="16" spans="1:8" x14ac:dyDescent="0.25">
      <c r="A16" s="2" t="s">
        <v>45</v>
      </c>
      <c r="B16" s="2">
        <v>72.7</v>
      </c>
      <c r="C16" s="2" t="s">
        <v>27</v>
      </c>
      <c r="D16" s="2">
        <v>3</v>
      </c>
      <c r="E16" s="2">
        <v>70.8</v>
      </c>
      <c r="F16" s="2" t="s">
        <v>27</v>
      </c>
      <c r="G16" s="2">
        <v>3</v>
      </c>
      <c r="H16" s="4">
        <v>3</v>
      </c>
    </row>
    <row r="17" spans="1:8" x14ac:dyDescent="0.25">
      <c r="A17" s="2" t="s">
        <v>46</v>
      </c>
      <c r="B17" s="2">
        <v>75.099999999999994</v>
      </c>
      <c r="C17" s="2" t="s">
        <v>22</v>
      </c>
      <c r="D17" s="2">
        <v>4</v>
      </c>
      <c r="E17" s="2">
        <v>73.099999999999994</v>
      </c>
      <c r="F17" s="2" t="s">
        <v>22</v>
      </c>
      <c r="G17" s="2">
        <v>4</v>
      </c>
      <c r="H17" s="4">
        <v>4</v>
      </c>
    </row>
    <row r="18" spans="1:8" x14ac:dyDescent="0.25">
      <c r="A18" s="2" t="s">
        <v>48</v>
      </c>
      <c r="B18" s="2">
        <v>71.099999999999994</v>
      </c>
      <c r="C18" s="2" t="s">
        <v>23</v>
      </c>
      <c r="D18" s="2">
        <v>2</v>
      </c>
      <c r="E18" s="2">
        <v>68.2</v>
      </c>
      <c r="F18" s="2" t="s">
        <v>23</v>
      </c>
      <c r="G18" s="2">
        <v>2</v>
      </c>
      <c r="H18" s="4">
        <v>2</v>
      </c>
    </row>
    <row r="19" spans="1:8" x14ac:dyDescent="0.25">
      <c r="A19" s="2" t="s">
        <v>50</v>
      </c>
      <c r="B19" s="2">
        <v>73.8</v>
      </c>
      <c r="C19" s="2" t="s">
        <v>27</v>
      </c>
      <c r="D19" s="2">
        <v>3</v>
      </c>
      <c r="E19" s="2">
        <v>70.400000000000006</v>
      </c>
      <c r="F19" s="2" t="s">
        <v>27</v>
      </c>
      <c r="G19" s="2">
        <v>3</v>
      </c>
      <c r="H19" s="4">
        <v>3</v>
      </c>
    </row>
    <row r="20" spans="1:8" x14ac:dyDescent="0.25">
      <c r="A20" s="2" t="s">
        <v>51</v>
      </c>
      <c r="B20" s="2">
        <v>73.400000000000006</v>
      </c>
      <c r="C20" s="2" t="s">
        <v>27</v>
      </c>
      <c r="D20" s="2">
        <v>3</v>
      </c>
      <c r="E20" s="2">
        <v>71.099999999999994</v>
      </c>
      <c r="F20" s="2" t="s">
        <v>27</v>
      </c>
      <c r="G20" s="2">
        <v>3</v>
      </c>
      <c r="H20" s="4">
        <v>3</v>
      </c>
    </row>
    <row r="21" spans="1:8" x14ac:dyDescent="0.25">
      <c r="A21" s="2" t="s">
        <v>52</v>
      </c>
      <c r="B21" s="2">
        <v>69.8</v>
      </c>
      <c r="C21" s="2" t="s">
        <v>23</v>
      </c>
      <c r="D21" s="2">
        <v>2</v>
      </c>
      <c r="E21" s="2">
        <v>66.5</v>
      </c>
      <c r="F21" s="2" t="s">
        <v>21</v>
      </c>
      <c r="G21" s="2">
        <v>1</v>
      </c>
      <c r="H21" s="4">
        <v>1.5</v>
      </c>
    </row>
    <row r="22" spans="1:8" x14ac:dyDescent="0.25">
      <c r="A22" s="2" t="s">
        <v>53</v>
      </c>
      <c r="B22" s="2">
        <v>72.599999999999994</v>
      </c>
      <c r="C22" s="2" t="s">
        <v>27</v>
      </c>
      <c r="D22" s="2">
        <v>3</v>
      </c>
      <c r="E22" s="2">
        <v>69.5</v>
      </c>
      <c r="F22" s="2" t="s">
        <v>23</v>
      </c>
      <c r="G22" s="2">
        <v>2</v>
      </c>
      <c r="H22" s="4">
        <v>2.5</v>
      </c>
    </row>
    <row r="23" spans="1:8" x14ac:dyDescent="0.25">
      <c r="A23" s="2" t="s">
        <v>54</v>
      </c>
      <c r="B23" s="2">
        <v>70.5</v>
      </c>
      <c r="C23" s="2" t="s">
        <v>23</v>
      </c>
      <c r="D23" s="2">
        <v>2</v>
      </c>
      <c r="E23" s="2">
        <v>62.6</v>
      </c>
      <c r="F23" s="2" t="s">
        <v>21</v>
      </c>
      <c r="G23" s="2">
        <v>1</v>
      </c>
      <c r="H23" s="4">
        <v>1.5</v>
      </c>
    </row>
    <row r="24" spans="1:8" x14ac:dyDescent="0.25">
      <c r="A24" s="2" t="s">
        <v>55</v>
      </c>
      <c r="B24" s="2">
        <v>69</v>
      </c>
      <c r="C24" s="2" t="s">
        <v>23</v>
      </c>
      <c r="D24" s="2">
        <v>2</v>
      </c>
      <c r="E24" s="2">
        <v>71.099999999999994</v>
      </c>
      <c r="F24" s="2" t="s">
        <v>27</v>
      </c>
      <c r="G24" s="2">
        <v>3</v>
      </c>
      <c r="H24" s="4">
        <v>2.5</v>
      </c>
    </row>
    <row r="25" spans="1:8" x14ac:dyDescent="0.25">
      <c r="A25" s="2" t="s">
        <v>56</v>
      </c>
      <c r="B25" s="2">
        <v>65.2</v>
      </c>
      <c r="C25" s="2" t="s">
        <v>21</v>
      </c>
      <c r="D25" s="2">
        <v>1</v>
      </c>
      <c r="E25" s="2">
        <v>66.599999999999994</v>
      </c>
      <c r="F25" s="2" t="s">
        <v>23</v>
      </c>
      <c r="G25" s="2">
        <v>2</v>
      </c>
      <c r="H25" s="4">
        <v>1.5</v>
      </c>
    </row>
    <row r="26" spans="1:8" x14ac:dyDescent="0.25">
      <c r="A26" s="2" t="s">
        <v>57</v>
      </c>
      <c r="B26" s="2">
        <v>90.2</v>
      </c>
      <c r="C26" s="2" t="s">
        <v>22</v>
      </c>
      <c r="D26" s="2">
        <v>4</v>
      </c>
      <c r="E26" s="2">
        <v>71.3</v>
      </c>
      <c r="F26" s="2" t="s">
        <v>27</v>
      </c>
      <c r="G26" s="2">
        <v>3</v>
      </c>
      <c r="H26" s="4">
        <v>3.5</v>
      </c>
    </row>
    <row r="27" spans="1:8" x14ac:dyDescent="0.25">
      <c r="A27" s="2" t="s">
        <v>58</v>
      </c>
      <c r="B27" s="2">
        <v>64.8</v>
      </c>
      <c r="C27" s="2" t="s">
        <v>21</v>
      </c>
      <c r="D27" s="2">
        <v>1</v>
      </c>
      <c r="E27" s="2">
        <v>68.7</v>
      </c>
      <c r="F27" s="2" t="s">
        <v>23</v>
      </c>
      <c r="G27" s="2">
        <v>2</v>
      </c>
      <c r="H27" s="4">
        <v>1.5</v>
      </c>
    </row>
    <row r="28" spans="1:8" x14ac:dyDescent="0.25">
      <c r="A28" s="2" t="s">
        <v>59</v>
      </c>
      <c r="B28" s="2">
        <v>62.7</v>
      </c>
      <c r="C28" s="2" t="s">
        <v>21</v>
      </c>
      <c r="D28" s="2">
        <v>1</v>
      </c>
      <c r="E28" s="2">
        <v>58.3</v>
      </c>
      <c r="F28" s="2" t="s">
        <v>21</v>
      </c>
      <c r="G28" s="2">
        <v>1</v>
      </c>
      <c r="H28" s="4">
        <v>1</v>
      </c>
    </row>
    <row r="29" spans="1:8" x14ac:dyDescent="0.25">
      <c r="A29" s="2" t="s">
        <v>60</v>
      </c>
      <c r="B29" s="2">
        <v>76.900000000000006</v>
      </c>
      <c r="C29" s="2" t="s">
        <v>22</v>
      </c>
      <c r="D29" s="2">
        <v>4</v>
      </c>
      <c r="E29" s="2">
        <v>72.099999999999994</v>
      </c>
      <c r="F29" s="2" t="s">
        <v>22</v>
      </c>
      <c r="G29" s="2">
        <v>4</v>
      </c>
      <c r="H29" s="4">
        <v>4</v>
      </c>
    </row>
    <row r="30" spans="1:8" x14ac:dyDescent="0.25">
      <c r="A30" s="2" t="s">
        <v>61</v>
      </c>
      <c r="B30" s="2">
        <v>66.8</v>
      </c>
      <c r="C30" s="2" t="s">
        <v>21</v>
      </c>
      <c r="D30" s="2">
        <v>1</v>
      </c>
      <c r="E30" s="2">
        <v>69</v>
      </c>
      <c r="F30" s="2" t="s">
        <v>23</v>
      </c>
      <c r="G30" s="2">
        <v>2</v>
      </c>
      <c r="H30" s="4">
        <v>1.5</v>
      </c>
    </row>
    <row r="31" spans="1:8" x14ac:dyDescent="0.25">
      <c r="A31" s="2" t="s">
        <v>63</v>
      </c>
      <c r="B31" s="2">
        <v>81.7</v>
      </c>
      <c r="C31" s="2" t="s">
        <v>22</v>
      </c>
      <c r="D31" s="2">
        <v>4</v>
      </c>
      <c r="E31" s="2">
        <v>49.9</v>
      </c>
      <c r="F31" s="2" t="s">
        <v>21</v>
      </c>
      <c r="G31" s="2">
        <v>1</v>
      </c>
      <c r="H31" s="4">
        <v>2.5</v>
      </c>
    </row>
    <row r="32" spans="1:8" x14ac:dyDescent="0.25">
      <c r="A32" s="2" t="s">
        <v>64</v>
      </c>
      <c r="B32" s="2">
        <v>73.099999999999994</v>
      </c>
      <c r="C32" s="2" t="s">
        <v>27</v>
      </c>
      <c r="D32" s="2">
        <v>3</v>
      </c>
      <c r="E32" s="2">
        <v>72.900000000000006</v>
      </c>
      <c r="F32" s="2" t="s">
        <v>22</v>
      </c>
      <c r="G32" s="2">
        <v>4</v>
      </c>
      <c r="H32" s="4">
        <v>3.5</v>
      </c>
    </row>
    <row r="33" spans="1:8" x14ac:dyDescent="0.25">
      <c r="A33" s="2" t="s">
        <v>65</v>
      </c>
      <c r="B33" s="2">
        <v>68.400000000000006</v>
      </c>
      <c r="C33" s="2" t="s">
        <v>21</v>
      </c>
      <c r="D33" s="2">
        <v>1</v>
      </c>
      <c r="E33" s="2">
        <v>65.2</v>
      </c>
      <c r="F33" s="2" t="s">
        <v>21</v>
      </c>
      <c r="G33" s="2">
        <v>1</v>
      </c>
      <c r="H33" s="4">
        <v>1</v>
      </c>
    </row>
    <row r="34" spans="1:8" x14ac:dyDescent="0.25">
      <c r="A34" s="2" t="s">
        <v>66</v>
      </c>
      <c r="B34" s="2">
        <v>66.8</v>
      </c>
      <c r="C34" s="2" t="s">
        <v>21</v>
      </c>
      <c r="D34" s="2">
        <v>1</v>
      </c>
      <c r="E34" s="2">
        <v>66.5</v>
      </c>
      <c r="F34" s="2" t="s">
        <v>21</v>
      </c>
      <c r="G34" s="2">
        <v>1</v>
      </c>
      <c r="H34" s="4">
        <v>1</v>
      </c>
    </row>
    <row r="35" spans="1:8" x14ac:dyDescent="0.25">
      <c r="A35" s="2" t="s">
        <v>67</v>
      </c>
      <c r="B35" s="2">
        <v>66.3</v>
      </c>
      <c r="C35" s="2" t="s">
        <v>21</v>
      </c>
      <c r="D35" s="2">
        <v>1</v>
      </c>
      <c r="E35" s="2">
        <v>70.900000000000006</v>
      </c>
      <c r="F35" s="2" t="s">
        <v>27</v>
      </c>
      <c r="G35" s="2">
        <v>3</v>
      </c>
      <c r="H35" s="4">
        <v>2</v>
      </c>
    </row>
    <row r="36" spans="1:8" x14ac:dyDescent="0.25">
      <c r="A36" s="2" t="s">
        <v>68</v>
      </c>
      <c r="B36" s="2">
        <v>69.400000000000006</v>
      </c>
      <c r="C36" s="2" t="s">
        <v>23</v>
      </c>
      <c r="D36" s="2">
        <v>2</v>
      </c>
      <c r="E36" s="2">
        <v>68.099999999999994</v>
      </c>
      <c r="F36" s="2" t="s">
        <v>23</v>
      </c>
      <c r="G36" s="2">
        <v>2</v>
      </c>
      <c r="H36" s="4">
        <v>2</v>
      </c>
    </row>
    <row r="37" spans="1:8" x14ac:dyDescent="0.25">
      <c r="A37" s="2" t="s">
        <v>69</v>
      </c>
      <c r="B37" s="2">
        <v>71.8</v>
      </c>
      <c r="C37" s="2" t="s">
        <v>23</v>
      </c>
      <c r="D37" s="2">
        <v>2</v>
      </c>
      <c r="E37" s="2">
        <v>61.3</v>
      </c>
      <c r="F37" s="2" t="s">
        <v>21</v>
      </c>
      <c r="G37" s="2">
        <v>1</v>
      </c>
      <c r="H37" s="4">
        <v>1.5</v>
      </c>
    </row>
    <row r="38" spans="1:8" x14ac:dyDescent="0.25">
      <c r="A38" s="2" t="s">
        <v>70</v>
      </c>
      <c r="B38" s="2">
        <v>73.8</v>
      </c>
      <c r="C38" s="2" t="s">
        <v>27</v>
      </c>
      <c r="D38" s="2">
        <v>3</v>
      </c>
      <c r="E38" s="2">
        <v>67.900000000000006</v>
      </c>
      <c r="F38" s="2" t="s">
        <v>23</v>
      </c>
      <c r="G38" s="2">
        <v>2</v>
      </c>
      <c r="H38" s="4">
        <v>2.5</v>
      </c>
    </row>
    <row r="39" spans="1:8" x14ac:dyDescent="0.25">
      <c r="A39" s="2" t="s">
        <v>71</v>
      </c>
      <c r="B39" s="2">
        <v>77.5</v>
      </c>
      <c r="C39" s="2" t="s">
        <v>22</v>
      </c>
      <c r="D39" s="2">
        <v>4</v>
      </c>
      <c r="E39" s="2">
        <v>77</v>
      </c>
      <c r="F39" s="2" t="s">
        <v>22</v>
      </c>
      <c r="G39" s="2">
        <v>4</v>
      </c>
      <c r="H39" s="4">
        <v>4</v>
      </c>
    </row>
    <row r="40" spans="1:8" x14ac:dyDescent="0.25">
      <c r="A40" s="2" t="s">
        <v>72</v>
      </c>
      <c r="B40" s="2">
        <v>77.900000000000006</v>
      </c>
      <c r="C40" s="2" t="s">
        <v>22</v>
      </c>
      <c r="D40" s="2">
        <v>4</v>
      </c>
      <c r="E40" s="2">
        <v>62.3</v>
      </c>
      <c r="F40" s="2" t="s">
        <v>21</v>
      </c>
      <c r="G40" s="2">
        <v>1</v>
      </c>
      <c r="H40" s="4">
        <v>2.5</v>
      </c>
    </row>
    <row r="41" spans="1:8" x14ac:dyDescent="0.25">
      <c r="A41" s="2" t="s">
        <v>73</v>
      </c>
      <c r="B41" s="2">
        <v>70.7</v>
      </c>
      <c r="C41" s="2" t="s">
        <v>23</v>
      </c>
      <c r="D41" s="2">
        <v>2</v>
      </c>
      <c r="E41" s="2">
        <v>70.2</v>
      </c>
      <c r="F41" s="2" t="s">
        <v>27</v>
      </c>
      <c r="G41" s="2">
        <v>3</v>
      </c>
      <c r="H41" s="4">
        <v>2.5</v>
      </c>
    </row>
    <row r="42" spans="1:8" x14ac:dyDescent="0.25">
      <c r="A42" s="2" t="s">
        <v>74</v>
      </c>
      <c r="B42" s="2">
        <v>74.7</v>
      </c>
      <c r="C42" s="2" t="s">
        <v>27</v>
      </c>
      <c r="D42" s="2">
        <v>3</v>
      </c>
      <c r="E42" s="2">
        <v>69.8</v>
      </c>
      <c r="F42" s="2" t="s">
        <v>23</v>
      </c>
      <c r="G42" s="2">
        <v>2</v>
      </c>
      <c r="H42" s="4">
        <v>2.5</v>
      </c>
    </row>
    <row r="43" spans="1:8" x14ac:dyDescent="0.25">
      <c r="A43" s="2" t="s">
        <v>75</v>
      </c>
      <c r="B43" s="2">
        <v>68.7</v>
      </c>
      <c r="C43" s="2" t="s">
        <v>23</v>
      </c>
      <c r="D43" s="2">
        <v>2</v>
      </c>
      <c r="E43" s="2">
        <v>68.900000000000006</v>
      </c>
      <c r="F43" s="2" t="s">
        <v>23</v>
      </c>
      <c r="G43" s="2">
        <v>2</v>
      </c>
      <c r="H43" s="4">
        <v>2</v>
      </c>
    </row>
    <row r="44" spans="1:8" x14ac:dyDescent="0.25">
      <c r="A44" s="2" t="s">
        <v>76</v>
      </c>
      <c r="B44" s="2">
        <v>75.3</v>
      </c>
      <c r="C44" s="2" t="s">
        <v>22</v>
      </c>
      <c r="D44" s="2">
        <v>4</v>
      </c>
      <c r="E44" s="2">
        <v>67.900000000000006</v>
      </c>
      <c r="F44" s="2" t="s">
        <v>23</v>
      </c>
      <c r="G44" s="2">
        <v>2</v>
      </c>
      <c r="H44" s="4">
        <v>3</v>
      </c>
    </row>
    <row r="45" spans="1:8" x14ac:dyDescent="0.25">
      <c r="A45" s="2" t="s">
        <v>77</v>
      </c>
      <c r="B45" s="2">
        <v>65.5</v>
      </c>
      <c r="C45" s="2" t="s">
        <v>21</v>
      </c>
      <c r="D45" s="2">
        <v>1</v>
      </c>
      <c r="E45" s="2">
        <v>72.2</v>
      </c>
      <c r="F45" s="2" t="s">
        <v>22</v>
      </c>
      <c r="G45" s="2">
        <v>4</v>
      </c>
      <c r="H45" s="4">
        <v>2.5</v>
      </c>
    </row>
    <row r="46" spans="1:8" x14ac:dyDescent="0.25">
      <c r="A46" s="2" t="s">
        <v>78</v>
      </c>
      <c r="B46" s="2">
        <v>72.8</v>
      </c>
      <c r="C46" s="2" t="s">
        <v>27</v>
      </c>
      <c r="D46" s="2">
        <v>3</v>
      </c>
      <c r="E46" s="2">
        <v>71.2</v>
      </c>
      <c r="F46" s="2" t="s">
        <v>27</v>
      </c>
      <c r="G46" s="2">
        <v>3</v>
      </c>
      <c r="H46" s="4">
        <v>3</v>
      </c>
    </row>
    <row r="47" spans="1:8" x14ac:dyDescent="0.25">
      <c r="A47" s="2" t="s">
        <v>79</v>
      </c>
      <c r="B47" s="2">
        <v>74.900000000000006</v>
      </c>
      <c r="C47" s="2" t="s">
        <v>27</v>
      </c>
      <c r="D47" s="2">
        <v>3</v>
      </c>
      <c r="E47" s="2">
        <v>68.900000000000006</v>
      </c>
      <c r="F47" s="2" t="s">
        <v>23</v>
      </c>
      <c r="G47" s="2">
        <v>2</v>
      </c>
      <c r="H47" s="4">
        <v>2.5</v>
      </c>
    </row>
    <row r="48" spans="1:8" x14ac:dyDescent="0.25">
      <c r="A48" s="2" t="s">
        <v>80</v>
      </c>
      <c r="B48" s="2">
        <v>74.900000000000006</v>
      </c>
      <c r="C48" s="2" t="s">
        <v>27</v>
      </c>
      <c r="D48" s="2">
        <v>3</v>
      </c>
      <c r="E48" s="2">
        <v>70.7</v>
      </c>
      <c r="F48" s="2" t="s">
        <v>27</v>
      </c>
      <c r="G48" s="2">
        <v>3</v>
      </c>
      <c r="H48" s="4">
        <v>3</v>
      </c>
    </row>
    <row r="49" spans="1:8" x14ac:dyDescent="0.25">
      <c r="A49" s="2" t="s">
        <v>81</v>
      </c>
      <c r="B49" s="2">
        <v>78.7</v>
      </c>
      <c r="C49" s="2" t="s">
        <v>22</v>
      </c>
      <c r="D49" s="2">
        <v>4</v>
      </c>
      <c r="E49" s="2">
        <v>72.900000000000006</v>
      </c>
      <c r="F49" s="2" t="s">
        <v>22</v>
      </c>
      <c r="G49" s="2">
        <v>4</v>
      </c>
      <c r="H49" s="4">
        <v>4</v>
      </c>
    </row>
    <row r="50" spans="1:8" x14ac:dyDescent="0.25">
      <c r="A50" s="2" t="s">
        <v>82</v>
      </c>
      <c r="B50" s="2">
        <v>74.2</v>
      </c>
      <c r="C50" s="2" t="s">
        <v>27</v>
      </c>
      <c r="D50" s="2">
        <v>3</v>
      </c>
      <c r="E50" s="2">
        <v>70.400000000000006</v>
      </c>
      <c r="F50" s="2" t="s">
        <v>27</v>
      </c>
      <c r="G50" s="2">
        <v>3</v>
      </c>
      <c r="H50" s="4">
        <v>3</v>
      </c>
    </row>
    <row r="51" spans="1:8" x14ac:dyDescent="0.25">
      <c r="A51" s="2" t="s">
        <v>83</v>
      </c>
      <c r="B51" s="2">
        <v>71.2</v>
      </c>
      <c r="C51" s="2" t="s">
        <v>23</v>
      </c>
      <c r="D51" s="2">
        <v>2</v>
      </c>
      <c r="E51" s="2">
        <v>70.599999999999994</v>
      </c>
      <c r="F51" s="2" t="s">
        <v>27</v>
      </c>
      <c r="G51" s="2">
        <v>3</v>
      </c>
      <c r="H51" s="4">
        <v>2.5</v>
      </c>
    </row>
    <row r="52" spans="1:8" x14ac:dyDescent="0.25">
      <c r="A52" s="2" t="s">
        <v>84</v>
      </c>
      <c r="B52" s="2">
        <v>69</v>
      </c>
      <c r="C52" s="2" t="s">
        <v>23</v>
      </c>
      <c r="D52" s="2">
        <v>2</v>
      </c>
      <c r="E52" s="2">
        <v>68.099999999999994</v>
      </c>
      <c r="F52" s="2" t="s">
        <v>23</v>
      </c>
      <c r="G52" s="2">
        <v>2</v>
      </c>
      <c r="H52" s="4">
        <v>2</v>
      </c>
    </row>
    <row r="53" spans="1:8" x14ac:dyDescent="0.25">
      <c r="A53" s="2" t="s">
        <v>85</v>
      </c>
      <c r="B53" s="2">
        <v>76.099999999999994</v>
      </c>
      <c r="C53" s="2" t="s">
        <v>22</v>
      </c>
      <c r="D53" s="2">
        <v>4</v>
      </c>
      <c r="E53" s="2">
        <v>70.099999999999994</v>
      </c>
      <c r="F53" s="2" t="s">
        <v>27</v>
      </c>
      <c r="G53" s="2">
        <v>3</v>
      </c>
      <c r="H53" s="4">
        <v>3.5</v>
      </c>
    </row>
    <row r="54" spans="1:8" x14ac:dyDescent="0.25">
      <c r="A54" s="2" t="s">
        <v>86</v>
      </c>
      <c r="B54" s="2">
        <v>68.400000000000006</v>
      </c>
      <c r="C54" s="2" t="s">
        <v>21</v>
      </c>
      <c r="D54" s="2">
        <v>1</v>
      </c>
      <c r="E54" s="2">
        <v>72.900000000000006</v>
      </c>
      <c r="F54" s="2" t="s">
        <v>22</v>
      </c>
      <c r="G54" s="2">
        <v>4</v>
      </c>
      <c r="H54" s="4">
        <v>2.5</v>
      </c>
    </row>
    <row r="55" spans="1:8" x14ac:dyDescent="0.25">
      <c r="A55" s="2" t="s">
        <v>87</v>
      </c>
      <c r="B55" s="2">
        <v>68.2</v>
      </c>
      <c r="C55" s="2" t="s">
        <v>21</v>
      </c>
      <c r="D55" s="2">
        <v>1</v>
      </c>
      <c r="E55" s="2">
        <v>67.3</v>
      </c>
      <c r="F55" s="2" t="s">
        <v>23</v>
      </c>
      <c r="G55" s="2">
        <v>2</v>
      </c>
      <c r="H55" s="4">
        <v>1.5</v>
      </c>
    </row>
    <row r="56" spans="1:8" x14ac:dyDescent="0.25">
      <c r="A56" s="2" t="s">
        <v>88</v>
      </c>
      <c r="B56" s="2">
        <v>79.2</v>
      </c>
      <c r="C56" s="2" t="s">
        <v>22</v>
      </c>
      <c r="D56" s="2">
        <v>4</v>
      </c>
      <c r="E56" s="2">
        <v>70.099999999999994</v>
      </c>
      <c r="F56" s="2" t="s">
        <v>27</v>
      </c>
      <c r="G56" s="2">
        <v>3</v>
      </c>
      <c r="H56" s="4">
        <v>3.5</v>
      </c>
    </row>
    <row r="57" spans="1:8" x14ac:dyDescent="0.25">
      <c r="A57" s="2" t="s">
        <v>89</v>
      </c>
      <c r="B57" s="2">
        <v>63.3</v>
      </c>
      <c r="C57" s="2" t="s">
        <v>21</v>
      </c>
      <c r="D57" s="2">
        <v>1</v>
      </c>
      <c r="E57" s="2">
        <v>66.599999999999994</v>
      </c>
      <c r="F57" s="2" t="s">
        <v>23</v>
      </c>
      <c r="G57" s="2">
        <v>2</v>
      </c>
      <c r="H57" s="4">
        <v>1.5</v>
      </c>
    </row>
    <row r="58" spans="1:8" x14ac:dyDescent="0.25">
      <c r="A58" s="2" t="s">
        <v>90</v>
      </c>
      <c r="B58" s="2">
        <v>75.900000000000006</v>
      </c>
      <c r="C58" s="2" t="s">
        <v>22</v>
      </c>
      <c r="D58" s="2">
        <v>4</v>
      </c>
      <c r="E58" s="2">
        <v>73.400000000000006</v>
      </c>
      <c r="F58" s="2" t="s">
        <v>22</v>
      </c>
      <c r="G58" s="2">
        <v>4</v>
      </c>
      <c r="H58" s="4">
        <v>4</v>
      </c>
    </row>
    <row r="59" spans="1:8" x14ac:dyDescent="0.25">
      <c r="A59" s="2" t="s">
        <v>91</v>
      </c>
      <c r="B59" s="2">
        <v>66.900000000000006</v>
      </c>
      <c r="C59" s="2" t="s">
        <v>21</v>
      </c>
      <c r="D59" s="2">
        <v>1</v>
      </c>
      <c r="E59" s="2">
        <v>64.400000000000006</v>
      </c>
      <c r="F59" s="2" t="s">
        <v>21</v>
      </c>
      <c r="G59" s="2">
        <v>1</v>
      </c>
      <c r="H59" s="4">
        <v>1</v>
      </c>
    </row>
    <row r="60" spans="1:8" x14ac:dyDescent="0.25">
      <c r="A60" s="2" t="s">
        <v>92</v>
      </c>
      <c r="B60" s="2">
        <v>72</v>
      </c>
      <c r="C60" s="2" t="s">
        <v>23</v>
      </c>
      <c r="D60" s="2">
        <v>2</v>
      </c>
      <c r="E60" s="2">
        <v>63.7</v>
      </c>
      <c r="F60" s="2" t="s">
        <v>21</v>
      </c>
      <c r="G60" s="2">
        <v>1</v>
      </c>
      <c r="H60" s="4">
        <v>1.5</v>
      </c>
    </row>
    <row r="61" spans="1:8" x14ac:dyDescent="0.25">
      <c r="A61" s="2" t="s">
        <v>93</v>
      </c>
      <c r="B61" s="2">
        <v>82.6</v>
      </c>
      <c r="C61" s="2" t="s">
        <v>22</v>
      </c>
      <c r="D61" s="2">
        <v>4</v>
      </c>
      <c r="E61" s="2">
        <v>75.2</v>
      </c>
      <c r="F61" s="2" t="s">
        <v>22</v>
      </c>
      <c r="G61" s="2">
        <v>4</v>
      </c>
      <c r="H61" s="4">
        <v>4</v>
      </c>
    </row>
    <row r="62" spans="1:8" x14ac:dyDescent="0.25">
      <c r="A62" s="2" t="s">
        <v>94</v>
      </c>
      <c r="B62" s="2">
        <v>80.8</v>
      </c>
      <c r="C62" s="2" t="s">
        <v>22</v>
      </c>
      <c r="D62" s="2">
        <v>4</v>
      </c>
      <c r="E62" s="2">
        <v>73.5</v>
      </c>
      <c r="F62" s="2" t="s">
        <v>22</v>
      </c>
      <c r="G62" s="2">
        <v>4</v>
      </c>
      <c r="H62" s="4">
        <v>4</v>
      </c>
    </row>
    <row r="63" spans="1:8" x14ac:dyDescent="0.25">
      <c r="A63" s="2" t="s">
        <v>95</v>
      </c>
      <c r="B63" s="2">
        <v>67.5</v>
      </c>
      <c r="C63" s="2" t="s">
        <v>21</v>
      </c>
      <c r="D63" s="2">
        <v>1</v>
      </c>
      <c r="E63" s="2">
        <v>69.5</v>
      </c>
      <c r="F63" s="2" t="s">
        <v>23</v>
      </c>
      <c r="G63" s="2">
        <v>2</v>
      </c>
      <c r="H63" s="4">
        <v>1.5</v>
      </c>
    </row>
    <row r="64" spans="1:8" x14ac:dyDescent="0.25">
      <c r="A64" s="2" t="s">
        <v>96</v>
      </c>
      <c r="B64" s="2">
        <v>76.2</v>
      </c>
      <c r="C64" s="2" t="s">
        <v>22</v>
      </c>
      <c r="D64" s="2">
        <v>4</v>
      </c>
      <c r="E64" s="2">
        <v>73.599999999999994</v>
      </c>
      <c r="F64" s="2" t="s">
        <v>22</v>
      </c>
      <c r="G64" s="2">
        <v>4</v>
      </c>
      <c r="H64" s="4">
        <v>4</v>
      </c>
    </row>
    <row r="65" spans="1:8" x14ac:dyDescent="0.25">
      <c r="A65" s="2" t="s">
        <v>97</v>
      </c>
      <c r="B65" s="2">
        <v>67.7</v>
      </c>
      <c r="C65" s="2" t="s">
        <v>21</v>
      </c>
      <c r="D65" s="2">
        <v>1</v>
      </c>
      <c r="E65" s="2">
        <v>68.2</v>
      </c>
      <c r="F65" s="2" t="s">
        <v>23</v>
      </c>
      <c r="G65" s="2">
        <v>2</v>
      </c>
      <c r="H65" s="4">
        <v>1.5</v>
      </c>
    </row>
    <row r="66" spans="1:8" x14ac:dyDescent="0.25">
      <c r="A66" s="2" t="s">
        <v>98</v>
      </c>
      <c r="B66" s="2">
        <v>72.5</v>
      </c>
      <c r="C66" s="2" t="s">
        <v>23</v>
      </c>
      <c r="D66" s="2">
        <v>2</v>
      </c>
      <c r="E66" s="2">
        <v>70</v>
      </c>
      <c r="F66" s="2" t="s">
        <v>27</v>
      </c>
      <c r="G66" s="2">
        <v>3</v>
      </c>
      <c r="H66" s="4">
        <v>2.5</v>
      </c>
    </row>
    <row r="67" spans="1:8" x14ac:dyDescent="0.25">
      <c r="A67" s="2" t="s">
        <v>99</v>
      </c>
      <c r="B67" s="2">
        <v>72.400000000000006</v>
      </c>
      <c r="C67" s="2" t="s">
        <v>23</v>
      </c>
      <c r="D67" s="2">
        <v>2</v>
      </c>
      <c r="E67" s="2">
        <v>72.3</v>
      </c>
      <c r="F67" s="2" t="s">
        <v>22</v>
      </c>
      <c r="G67" s="2">
        <v>4</v>
      </c>
      <c r="H67" s="4">
        <v>3</v>
      </c>
    </row>
    <row r="68" spans="1:8" x14ac:dyDescent="0.25">
      <c r="A68" s="2" t="s">
        <v>100</v>
      </c>
      <c r="B68" s="2">
        <v>68.900000000000006</v>
      </c>
      <c r="C68" s="2" t="s">
        <v>23</v>
      </c>
      <c r="D68" s="2">
        <v>2</v>
      </c>
      <c r="E68" s="2">
        <v>65.3</v>
      </c>
      <c r="F68" s="2" t="s">
        <v>21</v>
      </c>
      <c r="G68" s="2">
        <v>1</v>
      </c>
      <c r="H68" s="4">
        <v>1.5</v>
      </c>
    </row>
    <row r="69" spans="1:8" x14ac:dyDescent="0.25">
      <c r="A69" s="2" t="s">
        <v>101</v>
      </c>
      <c r="B69" s="2">
        <v>68.8</v>
      </c>
      <c r="C69" s="2" t="s">
        <v>23</v>
      </c>
      <c r="D69" s="2">
        <v>2</v>
      </c>
      <c r="E69" s="2">
        <v>61.3</v>
      </c>
      <c r="F69" s="2" t="s">
        <v>21</v>
      </c>
      <c r="G69" s="2">
        <v>1</v>
      </c>
      <c r="H69" s="4">
        <v>1.5</v>
      </c>
    </row>
    <row r="70" spans="1:8" x14ac:dyDescent="0.25">
      <c r="A70" s="2" t="s">
        <v>102</v>
      </c>
      <c r="B70" s="2">
        <v>69.3</v>
      </c>
      <c r="C70" s="2" t="s">
        <v>23</v>
      </c>
      <c r="D70" s="2">
        <v>2</v>
      </c>
      <c r="E70" s="2">
        <v>66.900000000000006</v>
      </c>
      <c r="F70" s="2" t="s">
        <v>23</v>
      </c>
      <c r="G70" s="2">
        <v>2</v>
      </c>
      <c r="H70" s="4">
        <v>2</v>
      </c>
    </row>
    <row r="71" spans="1:8" x14ac:dyDescent="0.25">
      <c r="A71" s="2" t="s">
        <v>103</v>
      </c>
      <c r="B71" s="2">
        <v>67.5</v>
      </c>
      <c r="C71" s="2" t="s">
        <v>21</v>
      </c>
      <c r="D71" s="2">
        <v>1</v>
      </c>
      <c r="E71" s="2">
        <v>71.8</v>
      </c>
      <c r="F71" s="2" t="s">
        <v>22</v>
      </c>
      <c r="G71" s="2">
        <v>4</v>
      </c>
      <c r="H71" s="4">
        <v>2.5</v>
      </c>
    </row>
    <row r="72" spans="1:8" x14ac:dyDescent="0.25">
      <c r="A72" s="2" t="s">
        <v>104</v>
      </c>
      <c r="B72" s="2">
        <v>72.8</v>
      </c>
      <c r="C72" s="2" t="s">
        <v>27</v>
      </c>
      <c r="D72" s="2">
        <v>3</v>
      </c>
      <c r="E72" s="2">
        <v>70.5</v>
      </c>
      <c r="F72" s="2" t="s">
        <v>27</v>
      </c>
      <c r="G72" s="2">
        <v>3</v>
      </c>
      <c r="H72" s="4">
        <v>3</v>
      </c>
    </row>
    <row r="73" spans="1:8" x14ac:dyDescent="0.25">
      <c r="A73" s="2" t="s">
        <v>105</v>
      </c>
      <c r="B73" s="2">
        <v>75</v>
      </c>
      <c r="C73" s="2" t="s">
        <v>27</v>
      </c>
      <c r="D73" s="2">
        <v>3</v>
      </c>
      <c r="E73" s="2">
        <v>69.400000000000006</v>
      </c>
      <c r="F73" s="2" t="s">
        <v>23</v>
      </c>
      <c r="G73" s="2">
        <v>2</v>
      </c>
      <c r="H73" s="4">
        <v>2.5</v>
      </c>
    </row>
    <row r="74" spans="1:8" x14ac:dyDescent="0.25">
      <c r="A74" s="2" t="s">
        <v>106</v>
      </c>
      <c r="B74" s="2">
        <v>62.3</v>
      </c>
      <c r="C74" s="2" t="s">
        <v>21</v>
      </c>
      <c r="D74" s="2">
        <v>1</v>
      </c>
      <c r="E74" s="2">
        <v>69</v>
      </c>
      <c r="F74" s="2" t="s">
        <v>23</v>
      </c>
      <c r="G74" s="2">
        <v>2</v>
      </c>
      <c r="H74" s="4">
        <v>1.5</v>
      </c>
    </row>
    <row r="75" spans="1:8" x14ac:dyDescent="0.25">
      <c r="A75" s="2" t="s">
        <v>107</v>
      </c>
      <c r="B75" s="2">
        <v>73.2</v>
      </c>
      <c r="C75" s="2" t="s">
        <v>27</v>
      </c>
      <c r="D75" s="2">
        <v>3</v>
      </c>
      <c r="E75" s="2">
        <v>63.5</v>
      </c>
      <c r="F75" s="2" t="s">
        <v>21</v>
      </c>
      <c r="G75" s="2">
        <v>1</v>
      </c>
      <c r="H75" s="4">
        <v>2</v>
      </c>
    </row>
    <row r="76" spans="1:8" x14ac:dyDescent="0.25">
      <c r="A76" s="2" t="s">
        <v>108</v>
      </c>
      <c r="B76" s="2">
        <v>77.400000000000006</v>
      </c>
      <c r="C76" s="2" t="s">
        <v>22</v>
      </c>
      <c r="D76" s="2">
        <v>4</v>
      </c>
      <c r="E76" s="2">
        <v>74.900000000000006</v>
      </c>
      <c r="F76" s="2" t="s">
        <v>22</v>
      </c>
      <c r="G76" s="2">
        <v>4</v>
      </c>
      <c r="H76" s="4">
        <v>4</v>
      </c>
    </row>
    <row r="77" spans="1:8" x14ac:dyDescent="0.25">
      <c r="A77" s="2" t="s">
        <v>109</v>
      </c>
      <c r="B77" s="2">
        <v>74.400000000000006</v>
      </c>
      <c r="C77" s="2" t="s">
        <v>27</v>
      </c>
      <c r="D77" s="2">
        <v>3</v>
      </c>
      <c r="E77" s="2">
        <v>65.099999999999994</v>
      </c>
      <c r="F77" s="2" t="s">
        <v>21</v>
      </c>
      <c r="G77" s="2">
        <v>1</v>
      </c>
      <c r="H77" s="4">
        <v>2</v>
      </c>
    </row>
    <row r="78" spans="1:8" x14ac:dyDescent="0.25">
      <c r="A78" s="2" t="s">
        <v>110</v>
      </c>
      <c r="B78" s="2">
        <v>75.400000000000006</v>
      </c>
      <c r="C78" s="2" t="s">
        <v>22</v>
      </c>
      <c r="D78" s="2">
        <v>4</v>
      </c>
      <c r="E78" s="2">
        <v>70.8</v>
      </c>
      <c r="F78" s="2" t="s">
        <v>27</v>
      </c>
      <c r="G78" s="2">
        <v>3</v>
      </c>
      <c r="H78" s="4">
        <v>3.5</v>
      </c>
    </row>
    <row r="79" spans="1:8" x14ac:dyDescent="0.25">
      <c r="A79" s="2" t="s">
        <v>111</v>
      </c>
      <c r="B79" s="2">
        <v>65.7</v>
      </c>
      <c r="C79" s="2" t="s">
        <v>21</v>
      </c>
      <c r="D79" s="2">
        <v>1</v>
      </c>
      <c r="E79" s="2">
        <v>71.3</v>
      </c>
      <c r="F79" s="2" t="s">
        <v>27</v>
      </c>
      <c r="G79" s="2">
        <v>3</v>
      </c>
      <c r="H79" s="4">
        <v>2</v>
      </c>
    </row>
    <row r="80" spans="1:8" x14ac:dyDescent="0.25">
      <c r="A80" s="2" t="s">
        <v>112</v>
      </c>
      <c r="B80" s="2">
        <v>70.2</v>
      </c>
      <c r="C80" s="2" t="s">
        <v>23</v>
      </c>
      <c r="D80" s="2">
        <v>2</v>
      </c>
      <c r="E80" s="2">
        <v>65.099999999999994</v>
      </c>
      <c r="F80" s="2" t="s">
        <v>21</v>
      </c>
      <c r="G80" s="2">
        <v>1</v>
      </c>
      <c r="H80" s="4">
        <v>1.5</v>
      </c>
    </row>
    <row r="81" spans="1:8" x14ac:dyDescent="0.25">
      <c r="A81" s="2" t="s">
        <v>113</v>
      </c>
      <c r="B81" s="2">
        <v>73.599999999999994</v>
      </c>
      <c r="C81" s="2" t="s">
        <v>27</v>
      </c>
      <c r="D81" s="2">
        <v>3</v>
      </c>
      <c r="E81" s="2">
        <v>56.7</v>
      </c>
      <c r="F81" s="2" t="s">
        <v>21</v>
      </c>
      <c r="G81" s="2">
        <v>1</v>
      </c>
      <c r="H81" s="4">
        <v>2</v>
      </c>
    </row>
    <row r="82" spans="1:8" x14ac:dyDescent="0.25">
      <c r="A82" s="2" t="s">
        <v>114</v>
      </c>
      <c r="B82" s="2">
        <v>74.2</v>
      </c>
      <c r="C82" s="2" t="s">
        <v>27</v>
      </c>
      <c r="D82" s="2">
        <v>3</v>
      </c>
      <c r="E82" s="2">
        <v>65.599999999999994</v>
      </c>
      <c r="F82" s="2" t="s">
        <v>21</v>
      </c>
      <c r="G82" s="2">
        <v>1</v>
      </c>
      <c r="H82" s="4">
        <v>2</v>
      </c>
    </row>
    <row r="83" spans="1:8" x14ac:dyDescent="0.25">
      <c r="A83" s="2" t="s">
        <v>115</v>
      </c>
      <c r="B83" s="2">
        <v>72.099999999999994</v>
      </c>
      <c r="C83" s="2" t="s">
        <v>23</v>
      </c>
      <c r="D83" s="2">
        <v>2</v>
      </c>
      <c r="E83" s="2">
        <v>72.2</v>
      </c>
      <c r="F83" s="2" t="s">
        <v>22</v>
      </c>
      <c r="G83" s="2">
        <v>4</v>
      </c>
      <c r="H83" s="4">
        <v>3</v>
      </c>
    </row>
    <row r="84" spans="1:8" x14ac:dyDescent="0.25">
      <c r="A84" s="2" t="s">
        <v>116</v>
      </c>
      <c r="B84" s="2">
        <v>76.7</v>
      </c>
      <c r="C84" s="2" t="s">
        <v>22</v>
      </c>
      <c r="D84" s="2">
        <v>4</v>
      </c>
      <c r="E84" s="2">
        <v>72.7</v>
      </c>
      <c r="F84" s="2" t="s">
        <v>22</v>
      </c>
      <c r="G84" s="2">
        <v>4</v>
      </c>
      <c r="H84" s="4">
        <v>4</v>
      </c>
    </row>
    <row r="85" spans="1:8" x14ac:dyDescent="0.25">
      <c r="A85" s="2" t="s">
        <v>117</v>
      </c>
      <c r="B85" s="2">
        <v>78.8</v>
      </c>
      <c r="C85" s="2" t="s">
        <v>22</v>
      </c>
      <c r="D85" s="2">
        <v>4</v>
      </c>
      <c r="E85" s="2">
        <v>74.3</v>
      </c>
      <c r="F85" s="2" t="s">
        <v>22</v>
      </c>
      <c r="G85" s="2">
        <v>4</v>
      </c>
      <c r="H85" s="4">
        <v>4</v>
      </c>
    </row>
    <row r="86" spans="1:8" x14ac:dyDescent="0.25">
      <c r="A86" s="2" t="s">
        <v>118</v>
      </c>
      <c r="B86" s="2">
        <v>68.5</v>
      </c>
      <c r="C86" s="2" t="s">
        <v>23</v>
      </c>
      <c r="D86" s="2">
        <v>2</v>
      </c>
      <c r="E86" s="2">
        <v>68.8</v>
      </c>
      <c r="F86" s="2" t="s">
        <v>23</v>
      </c>
      <c r="G86" s="2">
        <v>2</v>
      </c>
      <c r="H86" s="4">
        <v>2</v>
      </c>
    </row>
    <row r="87" spans="1:8" x14ac:dyDescent="0.25">
      <c r="A87" s="2" t="s">
        <v>119</v>
      </c>
      <c r="B87" s="2">
        <v>72.599999999999994</v>
      </c>
      <c r="C87" s="2" t="s">
        <v>27</v>
      </c>
      <c r="D87" s="2">
        <v>3</v>
      </c>
      <c r="E87" s="2">
        <v>67.400000000000006</v>
      </c>
      <c r="F87" s="2" t="s">
        <v>23</v>
      </c>
      <c r="G87" s="2">
        <v>2</v>
      </c>
      <c r="H87" s="4">
        <v>2.5</v>
      </c>
    </row>
    <row r="88" spans="1:8" x14ac:dyDescent="0.25">
      <c r="A88" s="2" t="s">
        <v>120</v>
      </c>
      <c r="B88" s="2">
        <v>71.2</v>
      </c>
      <c r="C88" s="2" t="s">
        <v>23</v>
      </c>
      <c r="D88" s="2">
        <v>2</v>
      </c>
      <c r="E88" s="2">
        <v>64.2</v>
      </c>
      <c r="F88" s="2" t="s">
        <v>21</v>
      </c>
      <c r="G88" s="2">
        <v>1</v>
      </c>
      <c r="H88" s="4">
        <v>1.5</v>
      </c>
    </row>
    <row r="89" spans="1:8" x14ac:dyDescent="0.25">
      <c r="A89" s="2" t="s">
        <v>121</v>
      </c>
      <c r="B89" s="2">
        <v>65.5</v>
      </c>
      <c r="C89" s="2" t="s">
        <v>21</v>
      </c>
      <c r="D89" s="2">
        <v>1</v>
      </c>
      <c r="E89" s="2">
        <v>68.8</v>
      </c>
      <c r="F89" s="2" t="s">
        <v>23</v>
      </c>
      <c r="G89" s="2">
        <v>2</v>
      </c>
      <c r="H89" s="4">
        <v>1.5</v>
      </c>
    </row>
    <row r="90" spans="1:8" x14ac:dyDescent="0.25">
      <c r="A90" s="2" t="s">
        <v>122</v>
      </c>
      <c r="B90" s="2">
        <v>69.7</v>
      </c>
      <c r="C90" s="2" t="s">
        <v>23</v>
      </c>
      <c r="D90" s="2">
        <v>2</v>
      </c>
      <c r="E90" s="2">
        <v>59.6</v>
      </c>
      <c r="F90" s="2" t="s">
        <v>21</v>
      </c>
      <c r="G90" s="2">
        <v>1</v>
      </c>
      <c r="H90" s="4">
        <v>1.5</v>
      </c>
    </row>
    <row r="91" spans="1:8" x14ac:dyDescent="0.25">
      <c r="A91" s="2" t="s">
        <v>123</v>
      </c>
      <c r="B91" s="2">
        <v>60.8</v>
      </c>
      <c r="C91" s="2" t="s">
        <v>21</v>
      </c>
      <c r="D91" s="2">
        <v>1</v>
      </c>
      <c r="E91" s="2">
        <v>65.900000000000006</v>
      </c>
      <c r="F91" s="2" t="s">
        <v>21</v>
      </c>
      <c r="G91" s="2">
        <v>1</v>
      </c>
      <c r="H91" s="4">
        <v>1</v>
      </c>
    </row>
    <row r="92" spans="1:8" x14ac:dyDescent="0.25">
      <c r="A92" s="2" t="s">
        <v>124</v>
      </c>
      <c r="B92" s="2">
        <v>81.5</v>
      </c>
      <c r="C92" s="2" t="s">
        <v>22</v>
      </c>
      <c r="D92" s="2">
        <v>4</v>
      </c>
      <c r="E92" s="2">
        <v>74.2</v>
      </c>
      <c r="F92" s="2" t="s">
        <v>22</v>
      </c>
      <c r="G92" s="2">
        <v>4</v>
      </c>
      <c r="H92" s="4">
        <v>4</v>
      </c>
    </row>
    <row r="93" spans="1:8" x14ac:dyDescent="0.25">
      <c r="A93" s="2" t="s">
        <v>125</v>
      </c>
      <c r="B93" s="2">
        <v>73</v>
      </c>
      <c r="C93" s="2" t="s">
        <v>27</v>
      </c>
      <c r="D93" s="2">
        <v>3</v>
      </c>
      <c r="E93" s="2">
        <v>71.3</v>
      </c>
      <c r="F93" s="2" t="s">
        <v>27</v>
      </c>
      <c r="G93" s="2">
        <v>3</v>
      </c>
      <c r="H93" s="4">
        <v>3</v>
      </c>
    </row>
    <row r="94" spans="1:8" x14ac:dyDescent="0.25">
      <c r="A94" s="2" t="s">
        <v>126</v>
      </c>
      <c r="B94" s="2">
        <v>65.400000000000006</v>
      </c>
      <c r="C94" s="2" t="s">
        <v>21</v>
      </c>
      <c r="D94" s="2">
        <v>1</v>
      </c>
      <c r="E94" s="2">
        <v>61.1</v>
      </c>
      <c r="F94" s="2" t="s">
        <v>21</v>
      </c>
      <c r="G94" s="2">
        <v>1</v>
      </c>
      <c r="H94" s="4">
        <v>1</v>
      </c>
    </row>
    <row r="95" spans="1:8" x14ac:dyDescent="0.25">
      <c r="A95" s="2" t="s">
        <v>127</v>
      </c>
      <c r="B95" s="2">
        <v>63.7</v>
      </c>
      <c r="C95" s="2" t="s">
        <v>21</v>
      </c>
      <c r="D95" s="2">
        <v>1</v>
      </c>
      <c r="E95" s="2">
        <v>67.7</v>
      </c>
      <c r="F95" s="2" t="s">
        <v>23</v>
      </c>
      <c r="G95" s="2">
        <v>2</v>
      </c>
      <c r="H95" s="4">
        <v>1.5</v>
      </c>
    </row>
    <row r="96" spans="1:8" x14ac:dyDescent="0.25">
      <c r="A96" s="2" t="s">
        <v>128</v>
      </c>
      <c r="B96" s="2">
        <v>73.599999999999994</v>
      </c>
      <c r="C96" s="2" t="s">
        <v>27</v>
      </c>
      <c r="D96" s="2">
        <v>3</v>
      </c>
      <c r="E96" s="2">
        <v>70.2</v>
      </c>
      <c r="F96" s="2" t="s">
        <v>27</v>
      </c>
      <c r="G96" s="2">
        <v>3</v>
      </c>
      <c r="H96" s="4">
        <v>3</v>
      </c>
    </row>
    <row r="97" spans="1:8" x14ac:dyDescent="0.25">
      <c r="A97" s="2" t="s">
        <v>129</v>
      </c>
      <c r="B97" s="2">
        <v>74.8</v>
      </c>
      <c r="C97" s="2" t="s">
        <v>27</v>
      </c>
      <c r="D97" s="2">
        <v>3</v>
      </c>
      <c r="E97" s="2">
        <v>73.3</v>
      </c>
      <c r="F97" s="2" t="s">
        <v>22</v>
      </c>
      <c r="G97" s="2">
        <v>4</v>
      </c>
      <c r="H97" s="4">
        <v>3.5</v>
      </c>
    </row>
    <row r="98" spans="1:8" x14ac:dyDescent="0.25">
      <c r="A98" s="2" t="s">
        <v>130</v>
      </c>
      <c r="B98" s="2">
        <v>63.3</v>
      </c>
      <c r="C98" s="2" t="s">
        <v>21</v>
      </c>
      <c r="D98" s="2">
        <v>1</v>
      </c>
      <c r="E98" s="2">
        <v>68.8</v>
      </c>
      <c r="F98" s="2" t="s">
        <v>23</v>
      </c>
      <c r="G98" s="2">
        <v>2</v>
      </c>
      <c r="H98" s="4">
        <v>1.5</v>
      </c>
    </row>
    <row r="99" spans="1:8" x14ac:dyDescent="0.25">
      <c r="A99" s="2" t="s">
        <v>131</v>
      </c>
      <c r="B99" s="2">
        <v>75.099999999999994</v>
      </c>
      <c r="C99" s="2" t="s">
        <v>22</v>
      </c>
      <c r="D99" s="2">
        <v>4</v>
      </c>
      <c r="E99" s="2">
        <v>71.2</v>
      </c>
      <c r="F99" s="2" t="s">
        <v>27</v>
      </c>
      <c r="G99" s="2">
        <v>3</v>
      </c>
      <c r="H99" s="4">
        <v>3.5</v>
      </c>
    </row>
    <row r="100" spans="1:8" x14ac:dyDescent="0.25">
      <c r="A100" s="2" t="s">
        <v>132</v>
      </c>
      <c r="B100" s="2">
        <v>67.2</v>
      </c>
      <c r="C100" s="2" t="s">
        <v>21</v>
      </c>
      <c r="D100" s="2">
        <v>1</v>
      </c>
      <c r="E100" s="2">
        <v>64.099999999999994</v>
      </c>
      <c r="F100" s="2" t="s">
        <v>21</v>
      </c>
      <c r="G100" s="2">
        <v>1</v>
      </c>
      <c r="H100" s="4">
        <v>1</v>
      </c>
    </row>
    <row r="101" spans="1:8" x14ac:dyDescent="0.25">
      <c r="D101" s="2">
        <v>0</v>
      </c>
      <c r="G101" s="2">
        <v>0</v>
      </c>
      <c r="H101" s="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LongData </vt:lpstr>
      <vt:lpstr>Allscores</vt:lpstr>
      <vt:lpstr>Health</vt:lpstr>
      <vt:lpstr>Housing</vt:lpstr>
      <vt:lpstr>Social_Isolation</vt:lpstr>
      <vt:lpstr>BehavioralHealth</vt:lpstr>
      <vt:lpstr>Nutrition</vt:lpstr>
      <vt:lpstr>Income</vt:lpstr>
      <vt:lpstr>CivicParticipation</vt:lpstr>
      <vt:lpstr>EduChildcare</vt:lpstr>
      <vt:lpstr>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Elizabeth Lites</cp:lastModifiedBy>
  <dcterms:created xsi:type="dcterms:W3CDTF">2024-09-09T13:48:44Z</dcterms:created>
  <dcterms:modified xsi:type="dcterms:W3CDTF">2024-09-17T14:27:40Z</dcterms:modified>
</cp:coreProperties>
</file>