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mc:AlternateContent xmlns:mc="http://schemas.openxmlformats.org/markup-compatibility/2006">
    <mc:Choice Requires="x15">
      <x15ac:absPath xmlns:x15ac="http://schemas.microsoft.com/office/spreadsheetml/2010/11/ac" url="C:\Users\welcome\Downloads\"/>
    </mc:Choice>
  </mc:AlternateContent>
  <xr:revisionPtr revIDLastSave="0" documentId="13_ncr:1_{1C2E83DF-1234-44F5-882C-66A9852E3C64}" xr6:coauthVersionLast="45" xr6:coauthVersionMax="47" xr10:uidLastSave="{00000000-0000-0000-0000-000000000000}"/>
  <bookViews>
    <workbookView xWindow="-120" yWindow="-120" windowWidth="20730" windowHeight="11160" xr2:uid="{C0893FBD-34B3-420E-B0D6-EC330180DDEA}"/>
  </bookViews>
  <sheets>
    <sheet name="Dashboard" sheetId="6" r:id="rId1"/>
    <sheet name="SalesData" sheetId="3" r:id="rId2"/>
    <sheet name="pivot Tables" sheetId="4"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3" l="1"/>
  <c r="K8" i="3"/>
  <c r="K6" i="3"/>
  <c r="K4"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l="1"/>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<sst xmlns="http://schemas.openxmlformats.org/spreadsheetml/2006/main" count="204" uniqueCount="38">
  <si>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</si>
  <si>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</si>
  <si>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</si>
  <si>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</si>
  <si>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</si>
  <si>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</si>
  <si>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</si>
  <si>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</si>
  <si>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</si>
  <si>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</si>
  <si>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</si>
  <si>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</si>
  <si>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</si>
  <si>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</si>
  <si>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</si>
  <si>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</si>
  <si>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</si>
  <si>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</si>
  <si>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</si>
  <si>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</si>
  <si>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</si>
  <si>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</si>
  <si>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</si>
  <si>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</si>
  <si>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</si>
  <si>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</si>
  <si>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</si>
  <si>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</si>
  <si>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</si>
  <si>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</si>
  <si>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</si>
  <si>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</si>
  <si>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Sales</t>
  </si>
  <si>
    <t>Profit</t>
  </si>
  <si>
    <t>Row Labels</t>
  </si>
  <si>
    <t>Sum of Total Sales</t>
  </si>
  <si>
    <t>Sum of Units Sold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</si>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</sst>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quot;Rs.&quot;\ * #,##0_ ;_ &quot;Rs.&quot;\ * \-#,##0_ ;_ &quot;Rs.&quot;\ * &quot;-&quot;_ ;_ @_ "/>
    <numFmt numFmtId="165" formatCode="&quot;₹&quot;\ ##\.##,&quot;L&quot;"/>
    <numFmt numFmtId="166" formatCode="##\.##,&quot;L&quot;"/>
  </numFmts>
  <fonts count="3" x14ac:knownFonts="1">
    <font>
      <sz val="11"/>
      <color theme="1"/>
      <name val="Gill Sans MT"/>
      <family val="2"/>
      <scheme val="minor"/>
    </font>
    <font>
      <sz val="11"/>
      <color theme="1"/>
      <name val="Gill Sans MT"/>
      <family val="2"/>
      <scheme val="minor"/>
    </font>
    <font>
      <sz val="11"/>
      <color theme="0"/>
      <name val="Gill Sans MT"/>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165" fontId="0" fillId="0" borderId="0" xfId="0" applyNumberFormat="1"/>
    <xf numFmtId="166" fontId="0" fillId="0" borderId="0" xfId="0" applyNumberFormat="1"/>
    <xf numFmtId="0" fontId="0" fillId="0" borderId="0" xfId="0" quotePrefix="1"/>
    <xf numFmtId="0" fontId="0" fillId="3" borderId="0" xfId="0" applyFill="1"/>
  </cellXfs>
  <cellStyles count="2">
    <cellStyle name="Currency [0]" xfId="1" builtinId="7"/>
    <cellStyle name="Normal" xfId="0" builtinId="0"/>
  </cellStyles>
  <dxfs count="10">
    <dxf>
      <numFmt numFmtId="166" formatCode="##\.##,&quot;L&quot;"/>
    </dxf>
    <dxf>
      <numFmt numFmtId="165" formatCode="&quot;₹&quot;\ ##\.##,&quot;L&quot;"/>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1"/>
        <name val="Gill Sans MT"/>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0"/>
        <name val="Gill Sans MT"/>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16666666666666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7.2222222222222215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8.3333333333333384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666666666666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3333333333333384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2222222222222215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6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3333333333333384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2222222222222215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94-4C5C-A773-D59A365447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94-4C5C-A773-D59A365447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94-4C5C-A773-D59A365447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94-4C5C-A773-D59A365447DE}"/>
              </c:ext>
            </c:extLst>
          </c:dPt>
          <c:dLbls>
            <c:dLbl>
              <c:idx val="0"/>
              <c:layout>
                <c:manualLayout>
                  <c:x val="0.15277777777777779"/>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94-4C5C-A773-D59A365447DE}"/>
                </c:ext>
              </c:extLst>
            </c:dLbl>
            <c:dLbl>
              <c:idx val="1"/>
              <c:layout>
                <c:manualLayout>
                  <c:x val="0.14166666666666666"/>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94-4C5C-A773-D59A365447DE}"/>
                </c:ext>
              </c:extLst>
            </c:dLbl>
            <c:dLbl>
              <c:idx val="2"/>
              <c:layout>
                <c:manualLayout>
                  <c:x val="-8.3333333333333384E-2"/>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94-4C5C-A773-D59A365447DE}"/>
                </c:ext>
              </c:extLst>
            </c:dLbl>
            <c:dLbl>
              <c:idx val="3"/>
              <c:layout>
                <c:manualLayout>
                  <c:x val="-7.2222222222222215E-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94-4C5C-A773-D59A365447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8-9694-4C5C-A773-D59A365447D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Tables!PivotTable2</c:name>
    <c:fmtId val="15"/>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Tables'!$G$4:$G$11</c:f>
              <c:strCache>
                <c:ptCount val="7"/>
                <c:pt idx="0">
                  <c:v>Action Figure</c:v>
                </c:pt>
                <c:pt idx="1">
                  <c:v>Blender</c:v>
                </c:pt>
                <c:pt idx="2">
                  <c:v>Moisturizer</c:v>
                </c:pt>
                <c:pt idx="3">
                  <c:v>Novel</c:v>
                </c:pt>
                <c:pt idx="4">
                  <c:v>Smartphone</c:v>
                </c:pt>
                <c:pt idx="5">
                  <c:v>Sneakers</c:v>
                </c:pt>
                <c:pt idx="6">
                  <c:v>Tent</c:v>
                </c:pt>
              </c:strCache>
            </c:strRef>
          </c:cat>
          <c:val>
            <c:numRef>
              <c:f>'pivot Tables'!$H$4:$H$11</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4C57-40D5-9A44-47EC438D9599}"/>
            </c:ext>
          </c:extLst>
        </c:ser>
        <c:dLbls>
          <c:showLegendKey val="0"/>
          <c:showVal val="0"/>
          <c:showCatName val="0"/>
          <c:showSerName val="0"/>
          <c:showPercent val="0"/>
          <c:showBubbleSize val="0"/>
        </c:dLbls>
        <c:gapWidth val="80"/>
        <c:axId val="452917647"/>
        <c:axId val="453114783"/>
      </c:barChart>
      <c:catAx>
        <c:axId val="45291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14783"/>
        <c:crosses val="autoZero"/>
        <c:auto val="1"/>
        <c:lblAlgn val="ctr"/>
        <c:lblOffset val="100"/>
        <c:noMultiLvlLbl val="0"/>
      </c:catAx>
      <c:valAx>
        <c:axId val="453114783"/>
        <c:scaling>
          <c:orientation val="minMax"/>
        </c:scaling>
        <c:delete val="1"/>
        <c:axPos val="b"/>
        <c:numFmt formatCode="##\.##,&quot;L&quot;" sourceLinked="1"/>
        <c:majorTickMark val="none"/>
        <c:minorTickMark val="none"/>
        <c:tickLblPos val="nextTo"/>
        <c:crossAx val="4529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35520559930004E-2"/>
          <c:y val="6.4393939393939392E-2"/>
          <c:w val="0.92966447944007002"/>
          <c:h val="0.79224588403722263"/>
        </c:manualLayout>
      </c:layout>
      <c:barChart>
        <c:barDir val="col"/>
        <c:grouping val="clustered"/>
        <c:varyColors val="0"/>
        <c:ser>
          <c:idx val="0"/>
          <c:order val="0"/>
          <c:tx>
            <c:strRef>
              <c:f>'pivot Tables'!$L$6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Tables'!$K$7:$K$17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Tables'!$L$7:$L$17</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BF41-4F4A-BE6C-4B8F9E4C4F6C}"/>
            </c:ext>
          </c:extLst>
        </c:ser>
        <c:dLbls>
          <c:showLegendKey val="0"/>
          <c:showVal val="0"/>
          <c:showCatName val="0"/>
          <c:showSerName val="0"/>
          <c:showPercent val="0"/>
          <c:showBubbleSize val="0"/>
        </c:dLbls>
        <c:gapWidth val="76"/>
        <c:overlap val="-27"/>
        <c:axId val="453435647"/>
        <c:axId val="453143903"/>
      </c:barChart>
      <c:catAx>
        <c:axId val="45343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43903"/>
        <c:crosses val="autoZero"/>
        <c:auto val="1"/>
        <c:lblAlgn val="ctr"/>
        <c:lblOffset val="100"/>
        <c:noMultiLvlLbl val="0"/>
      </c:catAx>
      <c:valAx>
        <c:axId val="453143903"/>
        <c:scaling>
          <c:orientation val="minMax"/>
        </c:scaling>
        <c:delete val="1"/>
        <c:axPos val="l"/>
        <c:numFmt formatCode="&quot;₹&quot;\ ##\.##,&quot;L&quot;" sourceLinked="1"/>
        <c:majorTickMark val="none"/>
        <c:minorTickMark val="none"/>
        <c:tickLblPos val="nextTo"/>
        <c:crossAx val="45343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63775793190644"/>
          <c:y val="0.25046509621927621"/>
          <c:w val="0.89536224206809356"/>
          <c:h val="0.67056775993119311"/>
        </c:manualLayout>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General</c:formatCode>
                <c:ptCount val="7"/>
                <c:pt idx="0">
                  <c:v>59</c:v>
                </c:pt>
                <c:pt idx="1">
                  <c:v>219</c:v>
                </c:pt>
                <c:pt idx="2">
                  <c:v>158</c:v>
                </c:pt>
                <c:pt idx="3">
                  <c:v>228</c:v>
                </c:pt>
                <c:pt idx="4">
                  <c:v>108</c:v>
                </c:pt>
                <c:pt idx="5">
                  <c:v>177</c:v>
                </c:pt>
                <c:pt idx="6">
                  <c:v>155</c:v>
                </c:pt>
              </c:numCache>
            </c:numRef>
          </c:val>
          <c:smooth val="0"/>
          <c:extLst>
            <c:ext xmlns:c16="http://schemas.microsoft.com/office/drawing/2014/chart" uri="{C3380CC4-5D6E-409C-BE32-E72D297353CC}">
              <c16:uniqueId val="{00000000-7410-4A48-9E16-45D718D4EB62}"/>
            </c:ext>
          </c:extLst>
        </c:ser>
        <c:dLbls>
          <c:showLegendKey val="0"/>
          <c:showVal val="0"/>
          <c:showCatName val="0"/>
          <c:showSerName val="0"/>
          <c:showPercent val="0"/>
          <c:showBubbleSize val="0"/>
        </c:dLbls>
        <c:marker val="1"/>
        <c:smooth val="0"/>
        <c:axId val="1705284240"/>
        <c:axId val="1650452368"/>
      </c:lineChart>
      <c:catAx>
        <c:axId val="17052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52368"/>
        <c:crosses val="autoZero"/>
        <c:auto val="1"/>
        <c:lblAlgn val="ctr"/>
        <c:lblOffset val="100"/>
        <c:noMultiLvlLbl val="0"/>
      </c:catAx>
      <c:valAx>
        <c:axId val="1650452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8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Rgion</a:t>
            </a:r>
          </a:p>
          <a:p>
            <a:pPr>
              <a:defRPr/>
            </a:pP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16666666666666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2222222222222215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3333333333333384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A7-453F-8ED3-89ED1CD03F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AA7-453F-8ED3-89ED1CD03F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AA7-453F-8ED3-89ED1CD03F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AA7-453F-8ED3-89ED1CD03F55}"/>
              </c:ext>
            </c:extLst>
          </c:dPt>
          <c:dLbls>
            <c:dLbl>
              <c:idx val="0"/>
              <c:layout>
                <c:manualLayout>
                  <c:x val="0.15277777777777779"/>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A7-453F-8ED3-89ED1CD03F55}"/>
                </c:ext>
              </c:extLst>
            </c:dLbl>
            <c:dLbl>
              <c:idx val="1"/>
              <c:layout>
                <c:manualLayout>
                  <c:x val="0.14166666666666666"/>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A7-453F-8ED3-89ED1CD03F55}"/>
                </c:ext>
              </c:extLst>
            </c:dLbl>
            <c:dLbl>
              <c:idx val="2"/>
              <c:layout>
                <c:manualLayout>
                  <c:x val="-8.3333333333333384E-2"/>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A7-453F-8ED3-89ED1CD03F55}"/>
                </c:ext>
              </c:extLst>
            </c:dLbl>
            <c:dLbl>
              <c:idx val="3"/>
              <c:layout>
                <c:manualLayout>
                  <c:x val="-7.2222222222222215E-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A7-453F-8ED3-89ED1CD03F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0-CAA7-453F-8ED3-89ED1CD03F5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Tables!PivotTable2</c:name>
    <c:fmtId val="9"/>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Tables'!$G$4:$G$11</c:f>
              <c:strCache>
                <c:ptCount val="7"/>
                <c:pt idx="0">
                  <c:v>Action Figure</c:v>
                </c:pt>
                <c:pt idx="1">
                  <c:v>Blender</c:v>
                </c:pt>
                <c:pt idx="2">
                  <c:v>Moisturizer</c:v>
                </c:pt>
                <c:pt idx="3">
                  <c:v>Novel</c:v>
                </c:pt>
                <c:pt idx="4">
                  <c:v>Smartphone</c:v>
                </c:pt>
                <c:pt idx="5">
                  <c:v>Sneakers</c:v>
                </c:pt>
                <c:pt idx="6">
                  <c:v>Tent</c:v>
                </c:pt>
              </c:strCache>
            </c:strRef>
          </c:cat>
          <c:val>
            <c:numRef>
              <c:f>'pivot Tables'!$H$4:$H$11</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26A-447B-BC34-54D96B15679D}"/>
            </c:ext>
          </c:extLst>
        </c:ser>
        <c:dLbls>
          <c:showLegendKey val="0"/>
          <c:showVal val="0"/>
          <c:showCatName val="0"/>
          <c:showSerName val="0"/>
          <c:showPercent val="0"/>
          <c:showBubbleSize val="0"/>
        </c:dLbls>
        <c:gapWidth val="80"/>
        <c:axId val="452917647"/>
        <c:axId val="453114783"/>
      </c:barChart>
      <c:catAx>
        <c:axId val="45291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14783"/>
        <c:crosses val="autoZero"/>
        <c:auto val="1"/>
        <c:lblAlgn val="ctr"/>
        <c:lblOffset val="100"/>
        <c:noMultiLvlLbl val="0"/>
      </c:catAx>
      <c:valAx>
        <c:axId val="453114783"/>
        <c:scaling>
          <c:orientation val="minMax"/>
        </c:scaling>
        <c:delete val="1"/>
        <c:axPos val="b"/>
        <c:numFmt formatCode="##\.##,&quot;L&quot;" sourceLinked="1"/>
        <c:majorTickMark val="none"/>
        <c:minorTickMark val="none"/>
        <c:tickLblPos val="nextTo"/>
        <c:crossAx val="4529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Tables'!$K$7:$K$17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Tables'!$L$7:$L$17</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336F-4627-81F0-2468F9672A7B}"/>
            </c:ext>
          </c:extLst>
        </c:ser>
        <c:dLbls>
          <c:showLegendKey val="0"/>
          <c:showVal val="0"/>
          <c:showCatName val="0"/>
          <c:showSerName val="0"/>
          <c:showPercent val="0"/>
          <c:showBubbleSize val="0"/>
        </c:dLbls>
        <c:gapWidth val="76"/>
        <c:overlap val="-27"/>
        <c:axId val="453435647"/>
        <c:axId val="453143903"/>
      </c:barChart>
      <c:catAx>
        <c:axId val="45343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43903"/>
        <c:crosses val="autoZero"/>
        <c:auto val="1"/>
        <c:lblAlgn val="ctr"/>
        <c:lblOffset val="100"/>
        <c:noMultiLvlLbl val="0"/>
      </c:catAx>
      <c:valAx>
        <c:axId val="453143903"/>
        <c:scaling>
          <c:orientation val="minMax"/>
        </c:scaling>
        <c:delete val="1"/>
        <c:axPos val="l"/>
        <c:numFmt formatCode="&quot;₹&quot;\ ##\.##,&quot;L&quot;" sourceLinked="1"/>
        <c:majorTickMark val="none"/>
        <c:minorTickMark val="none"/>
        <c:tickLblPos val="nextTo"/>
        <c:crossAx val="45343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Tables!PivotTable4</c:name>
    <c:fmtId val="1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General</c:formatCode>
                <c:ptCount val="7"/>
                <c:pt idx="0">
                  <c:v>59</c:v>
                </c:pt>
                <c:pt idx="1">
                  <c:v>219</c:v>
                </c:pt>
                <c:pt idx="2">
                  <c:v>158</c:v>
                </c:pt>
                <c:pt idx="3">
                  <c:v>228</c:v>
                </c:pt>
                <c:pt idx="4">
                  <c:v>108</c:v>
                </c:pt>
                <c:pt idx="5">
                  <c:v>177</c:v>
                </c:pt>
                <c:pt idx="6">
                  <c:v>155</c:v>
                </c:pt>
              </c:numCache>
            </c:numRef>
          </c:val>
          <c:smooth val="0"/>
          <c:extLst>
            <c:ext xmlns:c16="http://schemas.microsoft.com/office/drawing/2014/chart" uri="{C3380CC4-5D6E-409C-BE32-E72D297353CC}">
              <c16:uniqueId val="{00000000-3D9F-45BF-BEFC-70B3B86BA412}"/>
            </c:ext>
          </c:extLst>
        </c:ser>
        <c:dLbls>
          <c:showLegendKey val="0"/>
          <c:showVal val="0"/>
          <c:showCatName val="0"/>
          <c:showSerName val="0"/>
          <c:showPercent val="0"/>
          <c:showBubbleSize val="0"/>
        </c:dLbls>
        <c:smooth val="0"/>
        <c:axId val="1705284240"/>
        <c:axId val="1650452368"/>
      </c:lineChart>
      <c:catAx>
        <c:axId val="17052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52368"/>
        <c:crosses val="autoZero"/>
        <c:auto val="1"/>
        <c:lblAlgn val="ctr"/>
        <c:lblOffset val="100"/>
        <c:noMultiLvlLbl val="0"/>
      </c:catAx>
      <c:valAx>
        <c:axId val="1650452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8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136072</xdr:colOff>
      <xdr:row>0</xdr:row>
      <xdr:rowOff>6802</xdr:rowOff>
    </xdr:from>
    <xdr:to>
      <xdr:col>20</xdr:col>
      <xdr:colOff>299357</xdr:colOff>
      <xdr:row>4</xdr:row>
      <xdr:rowOff>136070</xdr:rowOff>
    </xdr:to>
    <xdr:sp macro="" textlink="">
      <xdr:nvSpPr>
        <xdr:cNvPr id="5" name="Rectangle: Rounded Corners 4">
          <a:extLst>
            <a:ext uri="{FF2B5EF4-FFF2-40B4-BE49-F238E27FC236}">
              <a16:creationId xmlns:a16="http://schemas.microsoft.com/office/drawing/2014/main" id="{E8736973-7E62-475C-8125-91322BF50C45}"/>
            </a:ext>
          </a:extLst>
        </xdr:cNvPr>
        <xdr:cNvSpPr/>
      </xdr:nvSpPr>
      <xdr:spPr>
        <a:xfrm>
          <a:off x="136072" y="6802"/>
          <a:ext cx="13770428" cy="83683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0</xdr:col>
      <xdr:colOff>122466</xdr:colOff>
      <xdr:row>5</xdr:row>
      <xdr:rowOff>88446</xdr:rowOff>
    </xdr:from>
    <xdr:to>
      <xdr:col>4</xdr:col>
      <xdr:colOff>326571</xdr:colOff>
      <xdr:row>10</xdr:row>
      <xdr:rowOff>39181</xdr:rowOff>
    </xdr:to>
    <xdr:grpSp>
      <xdr:nvGrpSpPr>
        <xdr:cNvPr id="42" name="Group 41">
          <a:extLst>
            <a:ext uri="{FF2B5EF4-FFF2-40B4-BE49-F238E27FC236}">
              <a16:creationId xmlns:a16="http://schemas.microsoft.com/office/drawing/2014/main" id="{F8D9C9A1-EBAE-4485-8034-A91106CB891F}"/>
            </a:ext>
          </a:extLst>
        </xdr:cNvPr>
        <xdr:cNvGrpSpPr/>
      </xdr:nvGrpSpPr>
      <xdr:grpSpPr>
        <a:xfrm>
          <a:off x="122466" y="1177017"/>
          <a:ext cx="2925534" cy="1039307"/>
          <a:chOff x="40823" y="1177017"/>
          <a:chExt cx="2754220" cy="835200"/>
        </a:xfrm>
      </xdr:grpSpPr>
      <xdr:sp macro="" textlink="">
        <xdr:nvSpPr>
          <xdr:cNvPr id="6" name="Rectangle: Rounded Corners 5">
            <a:extLst>
              <a:ext uri="{FF2B5EF4-FFF2-40B4-BE49-F238E27FC236}">
                <a16:creationId xmlns:a16="http://schemas.microsoft.com/office/drawing/2014/main" id="{966808CC-2EB5-42DD-9918-D2D0F38ECC18}"/>
              </a:ext>
            </a:extLst>
          </xdr:cNvPr>
          <xdr:cNvSpPr/>
        </xdr:nvSpPr>
        <xdr:spPr>
          <a:xfrm>
            <a:off x="40823" y="1177017"/>
            <a:ext cx="2754220" cy="83520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7" name="Rectangle: Rounded Corners 6">
            <a:extLst>
              <a:ext uri="{FF2B5EF4-FFF2-40B4-BE49-F238E27FC236}">
                <a16:creationId xmlns:a16="http://schemas.microsoft.com/office/drawing/2014/main" id="{17B79A4A-B08E-41A1-A121-8B38C9E11EEA}"/>
              </a:ext>
            </a:extLst>
          </xdr:cNvPr>
          <xdr:cNvSpPr/>
        </xdr:nvSpPr>
        <xdr:spPr>
          <a:xfrm>
            <a:off x="95253" y="1177017"/>
            <a:ext cx="612319" cy="835200"/>
          </a:xfrm>
          <a:prstGeom prst="roundRect">
            <a:avLst/>
          </a:prstGeom>
          <a:solidFill>
            <a:schemeClr val="accent1">
              <a:lumMod val="60000"/>
              <a:lumOff val="40000"/>
            </a:schemeClr>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grpSp>
        <xdr:nvGrpSpPr>
          <xdr:cNvPr id="12" name="Group 11">
            <a:extLst>
              <a:ext uri="{FF2B5EF4-FFF2-40B4-BE49-F238E27FC236}">
                <a16:creationId xmlns:a16="http://schemas.microsoft.com/office/drawing/2014/main" id="{CFD7AA15-1C1A-41F8-AED4-DC0271D59F17}"/>
              </a:ext>
            </a:extLst>
          </xdr:cNvPr>
          <xdr:cNvGrpSpPr/>
        </xdr:nvGrpSpPr>
        <xdr:grpSpPr>
          <a:xfrm>
            <a:off x="1006928" y="1292678"/>
            <a:ext cx="1728107" cy="544286"/>
            <a:chOff x="1034142" y="1251857"/>
            <a:chExt cx="1728107" cy="544286"/>
          </a:xfrm>
        </xdr:grpSpPr>
        <xdr:sp macro="" textlink="">
          <xdr:nvSpPr>
            <xdr:cNvPr id="8" name="TextBox 7">
              <a:extLst>
                <a:ext uri="{FF2B5EF4-FFF2-40B4-BE49-F238E27FC236}">
                  <a16:creationId xmlns:a16="http://schemas.microsoft.com/office/drawing/2014/main" id="{3B48CA07-8DEF-465C-921C-ADA8E0ADB6E4}"/>
                </a:ext>
              </a:extLst>
            </xdr:cNvPr>
            <xdr:cNvSpPr txBox="1"/>
          </xdr:nvSpPr>
          <xdr:spPr>
            <a:xfrm>
              <a:off x="1074964" y="1251857"/>
              <a:ext cx="1006929"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latin typeface="Times New Roman" panose="02020603050405020304" pitchFamily="18" charset="0"/>
                  <a:cs typeface="Times New Roman" panose="02020603050405020304" pitchFamily="18" charset="0"/>
                </a:rPr>
                <a:t>Total Sales</a:t>
              </a:r>
            </a:p>
          </xdr:txBody>
        </xdr:sp>
        <xdr:sp macro="" textlink="SalesData!K2">
          <xdr:nvSpPr>
            <xdr:cNvPr id="10" name="TextBox 9">
              <a:extLst>
                <a:ext uri="{FF2B5EF4-FFF2-40B4-BE49-F238E27FC236}">
                  <a16:creationId xmlns:a16="http://schemas.microsoft.com/office/drawing/2014/main" id="{2D4A5240-A089-4567-98E4-68CCEA0AE880}"/>
                </a:ext>
              </a:extLst>
            </xdr:cNvPr>
            <xdr:cNvSpPr txBox="1"/>
          </xdr:nvSpPr>
          <xdr:spPr>
            <a:xfrm>
              <a:off x="1034142" y="1524000"/>
              <a:ext cx="172810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33A91EF-013B-44A5-8A25-A273B3C0980C}" type="TxLink">
                <a:rPr lang="en-US" sz="1400" b="1" i="0" u="none" strike="noStrike">
                  <a:solidFill>
                    <a:schemeClr val="accent1"/>
                  </a:solidFill>
                  <a:latin typeface="Times New Roman" panose="02020603050405020304" pitchFamily="18" charset="0"/>
                  <a:cs typeface="Times New Roman" panose="02020603050405020304" pitchFamily="18" charset="0"/>
                </a:rPr>
                <a:pPr algn="l"/>
                <a:t> Rs. 1,29,44,500 </a:t>
              </a:fld>
              <a:endParaRPr lang="en-IN" sz="1400" b="1">
                <a:solidFill>
                  <a:schemeClr val="accent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4</xdr:col>
      <xdr:colOff>408215</xdr:colOff>
      <xdr:row>5</xdr:row>
      <xdr:rowOff>102054</xdr:rowOff>
    </xdr:from>
    <xdr:to>
      <xdr:col>8</xdr:col>
      <xdr:colOff>190500</xdr:colOff>
      <xdr:row>10</xdr:row>
      <xdr:rowOff>52789</xdr:rowOff>
    </xdr:to>
    <xdr:sp macro="" textlink="">
      <xdr:nvSpPr>
        <xdr:cNvPr id="44" name="Rectangle: Rounded Corners 43">
          <a:extLst>
            <a:ext uri="{FF2B5EF4-FFF2-40B4-BE49-F238E27FC236}">
              <a16:creationId xmlns:a16="http://schemas.microsoft.com/office/drawing/2014/main" id="{727DEB15-192B-411F-BA65-14974B035888}"/>
            </a:ext>
          </a:extLst>
        </xdr:cNvPr>
        <xdr:cNvSpPr/>
      </xdr:nvSpPr>
      <xdr:spPr>
        <a:xfrm>
          <a:off x="3129644" y="986518"/>
          <a:ext cx="2503713" cy="83520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4</xdr:col>
      <xdr:colOff>421825</xdr:colOff>
      <xdr:row>5</xdr:row>
      <xdr:rowOff>88445</xdr:rowOff>
    </xdr:from>
    <xdr:to>
      <xdr:col>5</xdr:col>
      <xdr:colOff>353787</xdr:colOff>
      <xdr:row>10</xdr:row>
      <xdr:rowOff>39180</xdr:rowOff>
    </xdr:to>
    <xdr:sp macro="" textlink="">
      <xdr:nvSpPr>
        <xdr:cNvPr id="45" name="Rectangle: Rounded Corners 44">
          <a:extLst>
            <a:ext uri="{FF2B5EF4-FFF2-40B4-BE49-F238E27FC236}">
              <a16:creationId xmlns:a16="http://schemas.microsoft.com/office/drawing/2014/main" id="{3B1DA1F9-3B1A-48F3-A7CE-8CA229FAA77D}"/>
            </a:ext>
          </a:extLst>
        </xdr:cNvPr>
        <xdr:cNvSpPr/>
      </xdr:nvSpPr>
      <xdr:spPr>
        <a:xfrm>
          <a:off x="3143254" y="972909"/>
          <a:ext cx="612319" cy="835200"/>
        </a:xfrm>
        <a:prstGeom prst="roundRect">
          <a:avLst/>
        </a:prstGeom>
        <a:solidFill>
          <a:schemeClr val="accent1">
            <a:lumMod val="60000"/>
            <a:lumOff val="40000"/>
          </a:schemeClr>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5</xdr:col>
      <xdr:colOff>530679</xdr:colOff>
      <xdr:row>6</xdr:row>
      <xdr:rowOff>108857</xdr:rowOff>
    </xdr:from>
    <xdr:to>
      <xdr:col>7</xdr:col>
      <xdr:colOff>612321</xdr:colOff>
      <xdr:row>9</xdr:row>
      <xdr:rowOff>0</xdr:rowOff>
    </xdr:to>
    <xdr:sp macro="" textlink="">
      <xdr:nvSpPr>
        <xdr:cNvPr id="47" name="TextBox 46">
          <a:extLst>
            <a:ext uri="{FF2B5EF4-FFF2-40B4-BE49-F238E27FC236}">
              <a16:creationId xmlns:a16="http://schemas.microsoft.com/office/drawing/2014/main" id="{FBE37D0B-32E3-4014-B35E-F898054529BA}"/>
            </a:ext>
          </a:extLst>
        </xdr:cNvPr>
        <xdr:cNvSpPr txBox="1"/>
      </xdr:nvSpPr>
      <xdr:spPr>
        <a:xfrm>
          <a:off x="3932465" y="1170214"/>
          <a:ext cx="1442356"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latin typeface="Times New Roman" panose="02020603050405020304" pitchFamily="18" charset="0"/>
              <a:cs typeface="Times New Roman" panose="02020603050405020304" pitchFamily="18" charset="0"/>
            </a:rPr>
            <a:t>Average Sales</a:t>
          </a:r>
        </a:p>
      </xdr:txBody>
    </xdr:sp>
    <xdr:clientData/>
  </xdr:twoCellAnchor>
  <xdr:twoCellAnchor>
    <xdr:from>
      <xdr:col>5</xdr:col>
      <xdr:colOff>489857</xdr:colOff>
      <xdr:row>8</xdr:row>
      <xdr:rowOff>40821</xdr:rowOff>
    </xdr:from>
    <xdr:to>
      <xdr:col>8</xdr:col>
      <xdr:colOff>176893</xdr:colOff>
      <xdr:row>9</xdr:row>
      <xdr:rowOff>136071</xdr:rowOff>
    </xdr:to>
    <xdr:sp macro="" textlink="SalesData!K8">
      <xdr:nvSpPr>
        <xdr:cNvPr id="48" name="TextBox 47">
          <a:extLst>
            <a:ext uri="{FF2B5EF4-FFF2-40B4-BE49-F238E27FC236}">
              <a16:creationId xmlns:a16="http://schemas.microsoft.com/office/drawing/2014/main" id="{5D6B0A72-6341-4231-9F36-DBB2B1F131DE}"/>
            </a:ext>
          </a:extLst>
        </xdr:cNvPr>
        <xdr:cNvSpPr txBox="1"/>
      </xdr:nvSpPr>
      <xdr:spPr>
        <a:xfrm>
          <a:off x="3891643" y="1455964"/>
          <a:ext cx="172810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1D95548-23DA-4E75-876A-8763C003BB6A}" type="TxLink">
            <a:rPr lang="en-US" sz="1400" b="1" i="0" u="none" strike="noStrike" cap="none" spc="0">
              <a:ln w="0"/>
              <a:solidFill>
                <a:schemeClr val="accent1"/>
              </a:solidFill>
              <a:effectLst>
                <a:outerShdw blurRad="38100" dist="25400" dir="5400000" algn="ctr" rotWithShape="0">
                  <a:srgbClr val="6E747A">
                    <a:alpha val="43000"/>
                  </a:srgbClr>
                </a:outerShdw>
              </a:effectLst>
              <a:latin typeface="Aptos Narrow"/>
              <a:cs typeface="Times New Roman" panose="02020603050405020304" pitchFamily="18" charset="0"/>
            </a:rPr>
            <a:pPr algn="l"/>
            <a:t> Rs. 2,58,890 </a:t>
          </a:fld>
          <a:endParaRPr lang="en-IN" sz="1400" b="1"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xdr:txBody>
    </xdr:sp>
    <xdr:clientData/>
  </xdr:twoCellAnchor>
  <xdr:twoCellAnchor>
    <xdr:from>
      <xdr:col>8</xdr:col>
      <xdr:colOff>231321</xdr:colOff>
      <xdr:row>5</xdr:row>
      <xdr:rowOff>102053</xdr:rowOff>
    </xdr:from>
    <xdr:to>
      <xdr:col>12</xdr:col>
      <xdr:colOff>476250</xdr:colOff>
      <xdr:row>10</xdr:row>
      <xdr:rowOff>52788</xdr:rowOff>
    </xdr:to>
    <xdr:sp macro="" textlink="">
      <xdr:nvSpPr>
        <xdr:cNvPr id="50" name="Rectangle: Rounded Corners 49">
          <a:extLst>
            <a:ext uri="{FF2B5EF4-FFF2-40B4-BE49-F238E27FC236}">
              <a16:creationId xmlns:a16="http://schemas.microsoft.com/office/drawing/2014/main" id="{95AA90B7-04CD-4D84-832B-C09779A3ED22}"/>
            </a:ext>
          </a:extLst>
        </xdr:cNvPr>
        <xdr:cNvSpPr/>
      </xdr:nvSpPr>
      <xdr:spPr>
        <a:xfrm>
          <a:off x="5674178" y="986517"/>
          <a:ext cx="2966358" cy="83520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12</xdr:col>
      <xdr:colOff>557894</xdr:colOff>
      <xdr:row>5</xdr:row>
      <xdr:rowOff>102054</xdr:rowOff>
    </xdr:from>
    <xdr:to>
      <xdr:col>17</xdr:col>
      <xdr:colOff>1</xdr:colOff>
      <xdr:row>10</xdr:row>
      <xdr:rowOff>52789</xdr:rowOff>
    </xdr:to>
    <xdr:grpSp>
      <xdr:nvGrpSpPr>
        <xdr:cNvPr id="55" name="Group 54">
          <a:extLst>
            <a:ext uri="{FF2B5EF4-FFF2-40B4-BE49-F238E27FC236}">
              <a16:creationId xmlns:a16="http://schemas.microsoft.com/office/drawing/2014/main" id="{551E9A62-39BB-4B91-9AB0-ACBE1E626FD9}"/>
            </a:ext>
          </a:extLst>
        </xdr:cNvPr>
        <xdr:cNvGrpSpPr/>
      </xdr:nvGrpSpPr>
      <xdr:grpSpPr>
        <a:xfrm>
          <a:off x="8722180" y="1190625"/>
          <a:ext cx="2843892" cy="1039307"/>
          <a:chOff x="40823" y="1177017"/>
          <a:chExt cx="2843892" cy="835200"/>
        </a:xfrm>
      </xdr:grpSpPr>
      <xdr:sp macro="" textlink="">
        <xdr:nvSpPr>
          <xdr:cNvPr id="56" name="Rectangle: Rounded Corners 55">
            <a:extLst>
              <a:ext uri="{FF2B5EF4-FFF2-40B4-BE49-F238E27FC236}">
                <a16:creationId xmlns:a16="http://schemas.microsoft.com/office/drawing/2014/main" id="{04C055AE-2E07-4AA4-A8C0-B5C049FF03E8}"/>
              </a:ext>
            </a:extLst>
          </xdr:cNvPr>
          <xdr:cNvSpPr/>
        </xdr:nvSpPr>
        <xdr:spPr>
          <a:xfrm>
            <a:off x="40823" y="1177017"/>
            <a:ext cx="2843892" cy="83520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57" name="Rectangle: Rounded Corners 56">
            <a:extLst>
              <a:ext uri="{FF2B5EF4-FFF2-40B4-BE49-F238E27FC236}">
                <a16:creationId xmlns:a16="http://schemas.microsoft.com/office/drawing/2014/main" id="{963EFDCC-BA7C-4900-A3BC-5327E821B91D}"/>
              </a:ext>
            </a:extLst>
          </xdr:cNvPr>
          <xdr:cNvSpPr/>
        </xdr:nvSpPr>
        <xdr:spPr>
          <a:xfrm>
            <a:off x="95253" y="1177017"/>
            <a:ext cx="612319" cy="835200"/>
          </a:xfrm>
          <a:prstGeom prst="roundRect">
            <a:avLst/>
          </a:prstGeom>
          <a:solidFill>
            <a:schemeClr val="accent1">
              <a:lumMod val="60000"/>
              <a:lumOff val="40000"/>
            </a:schemeClr>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grpSp>
        <xdr:nvGrpSpPr>
          <xdr:cNvPr id="58" name="Group 57">
            <a:extLst>
              <a:ext uri="{FF2B5EF4-FFF2-40B4-BE49-F238E27FC236}">
                <a16:creationId xmlns:a16="http://schemas.microsoft.com/office/drawing/2014/main" id="{45028076-0BE7-45A3-9BCC-534C3EEB29C7}"/>
              </a:ext>
            </a:extLst>
          </xdr:cNvPr>
          <xdr:cNvGrpSpPr/>
        </xdr:nvGrpSpPr>
        <xdr:grpSpPr>
          <a:xfrm>
            <a:off x="1006928" y="1292678"/>
            <a:ext cx="1728107" cy="544286"/>
            <a:chOff x="1034142" y="1251857"/>
            <a:chExt cx="1728107" cy="544286"/>
          </a:xfrm>
        </xdr:grpSpPr>
        <xdr:sp macro="" textlink="">
          <xdr:nvSpPr>
            <xdr:cNvPr id="59" name="TextBox 58">
              <a:extLst>
                <a:ext uri="{FF2B5EF4-FFF2-40B4-BE49-F238E27FC236}">
                  <a16:creationId xmlns:a16="http://schemas.microsoft.com/office/drawing/2014/main" id="{CEB259DB-BECD-496D-963D-548393E514FD}"/>
                </a:ext>
              </a:extLst>
            </xdr:cNvPr>
            <xdr:cNvSpPr txBox="1"/>
          </xdr:nvSpPr>
          <xdr:spPr>
            <a:xfrm>
              <a:off x="1074964" y="1251857"/>
              <a:ext cx="1006929"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latin typeface="Times New Roman" panose="02020603050405020304" pitchFamily="18" charset="0"/>
                  <a:cs typeface="Times New Roman" panose="02020603050405020304" pitchFamily="18" charset="0"/>
                </a:rPr>
                <a:t>Profit</a:t>
              </a:r>
            </a:p>
          </xdr:txBody>
        </xdr:sp>
        <xdr:sp macro="" textlink="SalesData!K6">
          <xdr:nvSpPr>
            <xdr:cNvPr id="60" name="TextBox 59">
              <a:extLst>
                <a:ext uri="{FF2B5EF4-FFF2-40B4-BE49-F238E27FC236}">
                  <a16:creationId xmlns:a16="http://schemas.microsoft.com/office/drawing/2014/main" id="{7D50D20C-074D-4FEE-A938-0BF1478196F2}"/>
                </a:ext>
              </a:extLst>
            </xdr:cNvPr>
            <xdr:cNvSpPr txBox="1"/>
          </xdr:nvSpPr>
          <xdr:spPr>
            <a:xfrm>
              <a:off x="1034142" y="1524000"/>
              <a:ext cx="172810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E4CE59F-7302-4CD7-B3FD-37D90F752CFE}" type="TxLink">
                <a:rPr lang="en-US" sz="1400" b="1" i="0" u="none" strike="noStrike">
                  <a:solidFill>
                    <a:schemeClr val="accent1"/>
                  </a:solidFill>
                  <a:latin typeface="Aptos Narrow"/>
                  <a:cs typeface="Times New Roman" panose="02020603050405020304" pitchFamily="18" charset="0"/>
                </a:rPr>
                <a:pPr algn="l"/>
                <a:t> Rs. 38,34,400 </a:t>
              </a:fld>
              <a:endParaRPr lang="en-IN" sz="1400" b="1">
                <a:solidFill>
                  <a:schemeClr val="accent1"/>
                </a:solidFill>
                <a:latin typeface="Times New Roman" panose="02020603050405020304" pitchFamily="18" charset="0"/>
                <a:cs typeface="Times New Roman" panose="02020603050405020304" pitchFamily="18" charset="0"/>
              </a:endParaRPr>
            </a:p>
          </xdr:txBody>
        </xdr:sp>
      </xdr:grpSp>
    </xdr:grpSp>
    <xdr:clientData/>
  </xdr:twoCellAnchor>
  <xdr:twoCellAnchor editAs="oneCell">
    <xdr:from>
      <xdr:col>13</xdr:col>
      <xdr:colOff>81642</xdr:colOff>
      <xdr:row>7</xdr:row>
      <xdr:rowOff>27213</xdr:rowOff>
    </xdr:from>
    <xdr:to>
      <xdr:col>13</xdr:col>
      <xdr:colOff>441642</xdr:colOff>
      <xdr:row>8</xdr:row>
      <xdr:rowOff>169499</xdr:rowOff>
    </xdr:to>
    <xdr:pic>
      <xdr:nvPicPr>
        <xdr:cNvPr id="65" name="Graphic 64" descr="Coins">
          <a:extLst>
            <a:ext uri="{FF2B5EF4-FFF2-40B4-BE49-F238E27FC236}">
              <a16:creationId xmlns:a16="http://schemas.microsoft.com/office/drawing/2014/main" id="{9CDBAC23-AE78-49E1-86CA-C07F4E193D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26285" y="1265463"/>
          <a:ext cx="360000" cy="360000"/>
        </a:xfrm>
        <a:prstGeom prst="rect">
          <a:avLst/>
        </a:prstGeom>
      </xdr:spPr>
    </xdr:pic>
    <xdr:clientData/>
  </xdr:twoCellAnchor>
  <xdr:twoCellAnchor>
    <xdr:from>
      <xdr:col>8</xdr:col>
      <xdr:colOff>408217</xdr:colOff>
      <xdr:row>5</xdr:row>
      <xdr:rowOff>88446</xdr:rowOff>
    </xdr:from>
    <xdr:to>
      <xdr:col>12</xdr:col>
      <xdr:colOff>380998</xdr:colOff>
      <xdr:row>10</xdr:row>
      <xdr:rowOff>39181</xdr:rowOff>
    </xdr:to>
    <xdr:grpSp>
      <xdr:nvGrpSpPr>
        <xdr:cNvPr id="75" name="Group 74">
          <a:extLst>
            <a:ext uri="{FF2B5EF4-FFF2-40B4-BE49-F238E27FC236}">
              <a16:creationId xmlns:a16="http://schemas.microsoft.com/office/drawing/2014/main" id="{505EC2E1-394A-4DBC-ACB7-D4799655FB25}"/>
            </a:ext>
          </a:extLst>
        </xdr:cNvPr>
        <xdr:cNvGrpSpPr/>
      </xdr:nvGrpSpPr>
      <xdr:grpSpPr>
        <a:xfrm>
          <a:off x="5851074" y="1177017"/>
          <a:ext cx="2694210" cy="1039307"/>
          <a:chOff x="5823860" y="1054553"/>
          <a:chExt cx="2694210" cy="835200"/>
        </a:xfrm>
      </xdr:grpSpPr>
      <xdr:sp macro="" textlink="">
        <xdr:nvSpPr>
          <xdr:cNvPr id="51" name="Rectangle: Rounded Corners 50">
            <a:extLst>
              <a:ext uri="{FF2B5EF4-FFF2-40B4-BE49-F238E27FC236}">
                <a16:creationId xmlns:a16="http://schemas.microsoft.com/office/drawing/2014/main" id="{656FA29F-6016-4217-8279-C3EFCA39926B}"/>
              </a:ext>
            </a:extLst>
          </xdr:cNvPr>
          <xdr:cNvSpPr/>
        </xdr:nvSpPr>
        <xdr:spPr>
          <a:xfrm>
            <a:off x="5823860" y="1054553"/>
            <a:ext cx="612319" cy="835200"/>
          </a:xfrm>
          <a:prstGeom prst="roundRect">
            <a:avLst/>
          </a:prstGeom>
          <a:solidFill>
            <a:schemeClr val="accent1">
              <a:lumMod val="60000"/>
              <a:lumOff val="40000"/>
            </a:schemeClr>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53" name="TextBox 52">
            <a:extLst>
              <a:ext uri="{FF2B5EF4-FFF2-40B4-BE49-F238E27FC236}">
                <a16:creationId xmlns:a16="http://schemas.microsoft.com/office/drawing/2014/main" id="{4D0DE834-C867-47B6-B336-DD205E95BA75}"/>
              </a:ext>
            </a:extLst>
          </xdr:cNvPr>
          <xdr:cNvSpPr txBox="1"/>
        </xdr:nvSpPr>
        <xdr:spPr>
          <a:xfrm>
            <a:off x="6749144" y="1224644"/>
            <a:ext cx="1496786"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latin typeface="Times New Roman" panose="02020603050405020304" pitchFamily="18" charset="0"/>
                <a:cs typeface="Times New Roman" panose="02020603050405020304" pitchFamily="18" charset="0"/>
              </a:rPr>
              <a:t>UNITS Sold</a:t>
            </a:r>
          </a:p>
        </xdr:txBody>
      </xdr:sp>
      <xdr:sp macro="" textlink="SalesData!K4">
        <xdr:nvSpPr>
          <xdr:cNvPr id="54" name="TextBox 53">
            <a:extLst>
              <a:ext uri="{FF2B5EF4-FFF2-40B4-BE49-F238E27FC236}">
                <a16:creationId xmlns:a16="http://schemas.microsoft.com/office/drawing/2014/main" id="{D6038F8A-C2B3-49A3-A1E6-E83B772937DA}"/>
              </a:ext>
            </a:extLst>
          </xdr:cNvPr>
          <xdr:cNvSpPr txBox="1"/>
        </xdr:nvSpPr>
        <xdr:spPr>
          <a:xfrm>
            <a:off x="6789963" y="1496785"/>
            <a:ext cx="172810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66801ED-75D1-43D6-9F8B-AE706C5CB14C}" type="TxLink">
              <a:rPr lang="en-US" sz="1400" b="1" i="0" u="none" strike="noStrike" cap="none" spc="0">
                <a:ln w="0"/>
                <a:solidFill>
                  <a:schemeClr val="accent1"/>
                </a:solidFill>
                <a:effectLst>
                  <a:outerShdw blurRad="38100" dist="25400" dir="5400000" algn="ctr" rotWithShape="0">
                    <a:srgbClr val="6E747A">
                      <a:alpha val="43000"/>
                    </a:srgbClr>
                  </a:outerShdw>
                </a:effectLst>
                <a:latin typeface="Aptos Narrow"/>
                <a:cs typeface="Times New Roman" panose="02020603050405020304" pitchFamily="18" charset="0"/>
              </a:rPr>
              <a:pPr algn="l"/>
              <a:t> Rs. 4,705 </a:t>
            </a:fld>
            <a:endParaRPr lang="en-IN" sz="1400" b="1"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xdr:txBody>
      </xdr:sp>
      <xdr:pic>
        <xdr:nvPicPr>
          <xdr:cNvPr id="67" name="Graphic 66" descr="Pound">
            <a:extLst>
              <a:ext uri="{FF2B5EF4-FFF2-40B4-BE49-F238E27FC236}">
                <a16:creationId xmlns:a16="http://schemas.microsoft.com/office/drawing/2014/main" id="{3928AF8A-740B-462B-B2B8-46AB85A8566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33036" y="1292998"/>
            <a:ext cx="360000" cy="360000"/>
          </a:xfrm>
          <a:prstGeom prst="rect">
            <a:avLst/>
          </a:prstGeom>
        </xdr:spPr>
      </xdr:pic>
    </xdr:grpSp>
    <xdr:clientData/>
  </xdr:twoCellAnchor>
  <xdr:twoCellAnchor editAs="oneCell">
    <xdr:from>
      <xdr:col>4</xdr:col>
      <xdr:colOff>571500</xdr:colOff>
      <xdr:row>6</xdr:row>
      <xdr:rowOff>108858</xdr:rowOff>
    </xdr:from>
    <xdr:to>
      <xdr:col>5</xdr:col>
      <xdr:colOff>251143</xdr:colOff>
      <xdr:row>8</xdr:row>
      <xdr:rowOff>33430</xdr:rowOff>
    </xdr:to>
    <xdr:pic>
      <xdr:nvPicPr>
        <xdr:cNvPr id="69" name="Graphic 68" descr="Barcode">
          <a:extLst>
            <a:ext uri="{FF2B5EF4-FFF2-40B4-BE49-F238E27FC236}">
              <a16:creationId xmlns:a16="http://schemas.microsoft.com/office/drawing/2014/main" id="{7D4557C3-1E7B-4C03-8A65-C75EDE9C77D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92929" y="1170215"/>
          <a:ext cx="360000" cy="360000"/>
        </a:xfrm>
        <a:prstGeom prst="rect">
          <a:avLst/>
        </a:prstGeom>
      </xdr:spPr>
    </xdr:pic>
    <xdr:clientData/>
  </xdr:twoCellAnchor>
  <xdr:twoCellAnchor editAs="oneCell">
    <xdr:from>
      <xdr:col>0</xdr:col>
      <xdr:colOff>190501</xdr:colOff>
      <xdr:row>8</xdr:row>
      <xdr:rowOff>54429</xdr:rowOff>
    </xdr:from>
    <xdr:to>
      <xdr:col>0</xdr:col>
      <xdr:colOff>550501</xdr:colOff>
      <xdr:row>9</xdr:row>
      <xdr:rowOff>196714</xdr:rowOff>
    </xdr:to>
    <xdr:pic>
      <xdr:nvPicPr>
        <xdr:cNvPr id="71" name="Graphic 70" descr="Rupee">
          <a:extLst>
            <a:ext uri="{FF2B5EF4-FFF2-40B4-BE49-F238E27FC236}">
              <a16:creationId xmlns:a16="http://schemas.microsoft.com/office/drawing/2014/main" id="{2E167459-937B-4FC1-A580-06BB804F1F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0501" y="1469572"/>
          <a:ext cx="360000" cy="360000"/>
        </a:xfrm>
        <a:prstGeom prst="rect">
          <a:avLst/>
        </a:prstGeom>
      </xdr:spPr>
    </xdr:pic>
    <xdr:clientData/>
  </xdr:twoCellAnchor>
  <xdr:twoCellAnchor editAs="oneCell">
    <xdr:from>
      <xdr:col>4</xdr:col>
      <xdr:colOff>149678</xdr:colOff>
      <xdr:row>0</xdr:row>
      <xdr:rowOff>0</xdr:rowOff>
    </xdr:from>
    <xdr:to>
      <xdr:col>5</xdr:col>
      <xdr:colOff>383721</xdr:colOff>
      <xdr:row>4</xdr:row>
      <xdr:rowOff>43543</xdr:rowOff>
    </xdr:to>
    <xdr:pic>
      <xdr:nvPicPr>
        <xdr:cNvPr id="73" name="Graphic 72" descr="Meeting">
          <a:extLst>
            <a:ext uri="{FF2B5EF4-FFF2-40B4-BE49-F238E27FC236}">
              <a16:creationId xmlns:a16="http://schemas.microsoft.com/office/drawing/2014/main" id="{F1C2AE9B-4130-4A7B-8EEE-D0E1F07E025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871107" y="0"/>
          <a:ext cx="914400" cy="914400"/>
        </a:xfrm>
        <a:prstGeom prst="rect">
          <a:avLst/>
        </a:prstGeom>
      </xdr:spPr>
    </xdr:pic>
    <xdr:clientData/>
  </xdr:twoCellAnchor>
  <xdr:twoCellAnchor>
    <xdr:from>
      <xdr:col>5</xdr:col>
      <xdr:colOff>571500</xdr:colOff>
      <xdr:row>0</xdr:row>
      <xdr:rowOff>163286</xdr:rowOff>
    </xdr:from>
    <xdr:to>
      <xdr:col>12</xdr:col>
      <xdr:colOff>489857</xdr:colOff>
      <xdr:row>4</xdr:row>
      <xdr:rowOff>13608</xdr:rowOff>
    </xdr:to>
    <xdr:sp macro="" textlink="">
      <xdr:nvSpPr>
        <xdr:cNvPr id="74" name="TextBox 73">
          <a:extLst>
            <a:ext uri="{FF2B5EF4-FFF2-40B4-BE49-F238E27FC236}">
              <a16:creationId xmlns:a16="http://schemas.microsoft.com/office/drawing/2014/main" id="{BFEE79D6-1E8A-4114-8BEF-A79E21E21DA4}"/>
            </a:ext>
          </a:extLst>
        </xdr:cNvPr>
        <xdr:cNvSpPr txBox="1"/>
      </xdr:nvSpPr>
      <xdr:spPr>
        <a:xfrm>
          <a:off x="3973286" y="163286"/>
          <a:ext cx="4680857"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solidFill>
                <a:schemeClr val="accent1">
                  <a:lumMod val="75000"/>
                </a:schemeClr>
              </a:solidFill>
              <a:latin typeface="Times New Roman" panose="02020603050405020304" pitchFamily="18" charset="0"/>
              <a:cs typeface="Times New Roman" panose="02020603050405020304" pitchFamily="18" charset="0"/>
            </a:rPr>
            <a:t>Sales Dashboard -2024</a:t>
          </a:r>
        </a:p>
      </xdr:txBody>
    </xdr:sp>
    <xdr:clientData/>
  </xdr:twoCellAnchor>
  <xdr:twoCellAnchor editAs="oneCell">
    <xdr:from>
      <xdr:col>17</xdr:col>
      <xdr:colOff>122464</xdr:colOff>
      <xdr:row>6</xdr:row>
      <xdr:rowOff>1</xdr:rowOff>
    </xdr:from>
    <xdr:to>
      <xdr:col>20</xdr:col>
      <xdr:colOff>244928</xdr:colOff>
      <xdr:row>9</xdr:row>
      <xdr:rowOff>81644</xdr:rowOff>
    </xdr:to>
    <mc:AlternateContent xmlns:mc="http://schemas.openxmlformats.org/markup-compatibility/2006" xmlns:a14="http://schemas.microsoft.com/office/drawing/2010/main">
      <mc:Choice Requires="a14">
        <xdr:graphicFrame macro="">
          <xdr:nvGraphicFramePr>
            <xdr:cNvPr id="77" name="Region 1">
              <a:extLst>
                <a:ext uri="{FF2B5EF4-FFF2-40B4-BE49-F238E27FC236}">
                  <a16:creationId xmlns:a16="http://schemas.microsoft.com/office/drawing/2014/main" id="{75EF3EED-120B-4FDE-A82F-6BD8EE8C227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688535" y="1306287"/>
              <a:ext cx="2163536" cy="734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108856</xdr:colOff>
      <xdr:row>26</xdr:row>
      <xdr:rowOff>190500</xdr:rowOff>
    </xdr:from>
    <xdr:to>
      <xdr:col>2</xdr:col>
      <xdr:colOff>576942</xdr:colOff>
      <xdr:row>43</xdr:row>
      <xdr:rowOff>136072</xdr:rowOff>
    </xdr:to>
    <mc:AlternateContent xmlns:mc="http://schemas.openxmlformats.org/markup-compatibility/2006" xmlns:a14="http://schemas.microsoft.com/office/drawing/2010/main">
      <mc:Choice Requires="a14">
        <xdr:graphicFrame macro="">
          <xdr:nvGraphicFramePr>
            <xdr:cNvPr id="78" name="Product 1">
              <a:extLst>
                <a:ext uri="{FF2B5EF4-FFF2-40B4-BE49-F238E27FC236}">
                  <a16:creationId xmlns:a16="http://schemas.microsoft.com/office/drawing/2014/main" id="{89582FF9-ED64-46AC-9567-4E0B076B506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8856" y="5851071"/>
              <a:ext cx="1828800" cy="364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111578</xdr:colOff>
      <xdr:row>10</xdr:row>
      <xdr:rowOff>166006</xdr:rowOff>
    </xdr:from>
    <xdr:to>
      <xdr:col>2</xdr:col>
      <xdr:colOff>579664</xdr:colOff>
      <xdr:row>26</xdr:row>
      <xdr:rowOff>122465</xdr:rowOff>
    </xdr:to>
    <mc:AlternateContent xmlns:mc="http://schemas.openxmlformats.org/markup-compatibility/2006" xmlns:a14="http://schemas.microsoft.com/office/drawing/2010/main">
      <mc:Choice Requires="a14">
        <xdr:graphicFrame macro="">
          <xdr:nvGraphicFramePr>
            <xdr:cNvPr id="79" name="Sales Person 1">
              <a:extLst>
                <a:ext uri="{FF2B5EF4-FFF2-40B4-BE49-F238E27FC236}">
                  <a16:creationId xmlns:a16="http://schemas.microsoft.com/office/drawing/2014/main" id="{1C92EEAC-F1F9-4370-AD0D-983996E8850E}"/>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11578" y="2343149"/>
              <a:ext cx="1828800" cy="3439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612321</xdr:colOff>
      <xdr:row>10</xdr:row>
      <xdr:rowOff>122464</xdr:rowOff>
    </xdr:from>
    <xdr:to>
      <xdr:col>11</xdr:col>
      <xdr:colOff>557891</xdr:colOff>
      <xdr:row>26</xdr:row>
      <xdr:rowOff>163286</xdr:rowOff>
    </xdr:to>
    <xdr:sp macro="" textlink="">
      <xdr:nvSpPr>
        <xdr:cNvPr id="80" name="Rectangle: Rounded Corners 79">
          <a:extLst>
            <a:ext uri="{FF2B5EF4-FFF2-40B4-BE49-F238E27FC236}">
              <a16:creationId xmlns:a16="http://schemas.microsoft.com/office/drawing/2014/main" id="{3913FB2E-54A9-4CC9-88E4-DF65F79D87E1}"/>
            </a:ext>
          </a:extLst>
        </xdr:cNvPr>
        <xdr:cNvSpPr/>
      </xdr:nvSpPr>
      <xdr:spPr>
        <a:xfrm>
          <a:off x="1973035" y="2299607"/>
          <a:ext cx="6068785" cy="35242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a:ln>
                <a:noFill/>
              </a:ln>
              <a:solidFill>
                <a:schemeClr val="accent1">
                  <a:lumMod val="75000"/>
                </a:schemeClr>
              </a:solidFill>
              <a:latin typeface="Times New Roman" panose="02020603050405020304" pitchFamily="18" charset="0"/>
              <a:cs typeface="Times New Roman" panose="02020603050405020304" pitchFamily="18" charset="0"/>
            </a:rPr>
            <a:t>UNIT</a:t>
          </a:r>
          <a:r>
            <a:rPr lang="en-IN" sz="1400" baseline="0">
              <a:ln>
                <a:noFill/>
              </a:ln>
              <a:solidFill>
                <a:schemeClr val="accent1">
                  <a:lumMod val="75000"/>
                </a:schemeClr>
              </a:solidFill>
              <a:latin typeface="Times New Roman" panose="02020603050405020304" pitchFamily="18" charset="0"/>
              <a:cs typeface="Times New Roman" panose="02020603050405020304" pitchFamily="18" charset="0"/>
            </a:rPr>
            <a:t> SOLD BY PRODUCT</a:t>
          </a:r>
          <a:endParaRPr lang="en-IN" sz="1400">
            <a:ln>
              <a:noFill/>
            </a:ln>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612321</xdr:colOff>
      <xdr:row>10</xdr:row>
      <xdr:rowOff>40821</xdr:rowOff>
    </xdr:from>
    <xdr:to>
      <xdr:col>20</xdr:col>
      <xdr:colOff>408214</xdr:colOff>
      <xdr:row>26</xdr:row>
      <xdr:rowOff>81643</xdr:rowOff>
    </xdr:to>
    <xdr:sp macro="" textlink="">
      <xdr:nvSpPr>
        <xdr:cNvPr id="83" name="Rectangle: Rounded Corners 82">
          <a:extLst>
            <a:ext uri="{FF2B5EF4-FFF2-40B4-BE49-F238E27FC236}">
              <a16:creationId xmlns:a16="http://schemas.microsoft.com/office/drawing/2014/main" id="{D2D905B5-64F2-43C3-BA68-0505BC5BC7C1}"/>
            </a:ext>
          </a:extLst>
        </xdr:cNvPr>
        <xdr:cNvSpPr/>
      </xdr:nvSpPr>
      <xdr:spPr>
        <a:xfrm>
          <a:off x="8096250" y="2217964"/>
          <a:ext cx="5919107" cy="35242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a:ln>
                <a:noFill/>
              </a:ln>
              <a:solidFill>
                <a:schemeClr val="accent1">
                  <a:lumMod val="75000"/>
                </a:schemeClr>
              </a:solidFill>
              <a:latin typeface="Times New Roman" panose="02020603050405020304" pitchFamily="18" charset="0"/>
              <a:cs typeface="Times New Roman" panose="02020603050405020304" pitchFamily="18" charset="0"/>
            </a:rPr>
            <a:t>Total sales</a:t>
          </a:r>
          <a:r>
            <a:rPr lang="en-IN" sz="1400" baseline="0">
              <a:ln>
                <a:noFill/>
              </a:ln>
              <a:solidFill>
                <a:schemeClr val="accent1">
                  <a:lumMod val="75000"/>
                </a:schemeClr>
              </a:solidFill>
              <a:latin typeface="Times New Roman" panose="02020603050405020304" pitchFamily="18" charset="0"/>
              <a:cs typeface="Times New Roman" panose="02020603050405020304" pitchFamily="18" charset="0"/>
            </a:rPr>
            <a:t> by Region</a:t>
          </a:r>
          <a:endParaRPr lang="en-IN" sz="1400">
            <a:ln>
              <a:noFill/>
            </a:ln>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612321</xdr:colOff>
      <xdr:row>27</xdr:row>
      <xdr:rowOff>13607</xdr:rowOff>
    </xdr:from>
    <xdr:to>
      <xdr:col>11</xdr:col>
      <xdr:colOff>557891</xdr:colOff>
      <xdr:row>44</xdr:row>
      <xdr:rowOff>136072</xdr:rowOff>
    </xdr:to>
    <xdr:sp macro="" textlink="">
      <xdr:nvSpPr>
        <xdr:cNvPr id="84" name="Rectangle: Rounded Corners 83">
          <a:extLst>
            <a:ext uri="{FF2B5EF4-FFF2-40B4-BE49-F238E27FC236}">
              <a16:creationId xmlns:a16="http://schemas.microsoft.com/office/drawing/2014/main" id="{C7C994DB-CA4A-4037-BA94-A51E5A6EB146}"/>
            </a:ext>
          </a:extLst>
        </xdr:cNvPr>
        <xdr:cNvSpPr/>
      </xdr:nvSpPr>
      <xdr:spPr>
        <a:xfrm>
          <a:off x="1973035" y="5891893"/>
          <a:ext cx="6068785" cy="382360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a:ln>
                <a:noFill/>
              </a:ln>
              <a:solidFill>
                <a:schemeClr val="accent1">
                  <a:lumMod val="75000"/>
                </a:schemeClr>
              </a:solidFill>
              <a:latin typeface="Times New Roman" panose="02020603050405020304" pitchFamily="18" charset="0"/>
              <a:cs typeface="Times New Roman" panose="02020603050405020304" pitchFamily="18" charset="0"/>
            </a:rPr>
            <a:t>Total</a:t>
          </a:r>
          <a:r>
            <a:rPr lang="en-IN" sz="1400" baseline="0">
              <a:ln>
                <a:noFill/>
              </a:ln>
              <a:solidFill>
                <a:schemeClr val="accent1">
                  <a:lumMod val="75000"/>
                </a:schemeClr>
              </a:solidFill>
              <a:latin typeface="Times New Roman" panose="02020603050405020304" pitchFamily="18" charset="0"/>
              <a:cs typeface="Times New Roman" panose="02020603050405020304" pitchFamily="18" charset="0"/>
            </a:rPr>
            <a:t> Sales by Sales Person</a:t>
          </a:r>
          <a:endParaRPr lang="en-IN" sz="1400">
            <a:ln>
              <a:noFill/>
            </a:ln>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612322</xdr:colOff>
      <xdr:row>27</xdr:row>
      <xdr:rowOff>0</xdr:rowOff>
    </xdr:from>
    <xdr:to>
      <xdr:col>20</xdr:col>
      <xdr:colOff>449036</xdr:colOff>
      <xdr:row>44</xdr:row>
      <xdr:rowOff>136071</xdr:rowOff>
    </xdr:to>
    <xdr:sp macro="" textlink="">
      <xdr:nvSpPr>
        <xdr:cNvPr id="85" name="Rectangle: Rounded Corners 84">
          <a:extLst>
            <a:ext uri="{FF2B5EF4-FFF2-40B4-BE49-F238E27FC236}">
              <a16:creationId xmlns:a16="http://schemas.microsoft.com/office/drawing/2014/main" id="{543CD160-6A62-435A-9A45-B86A10CEAED8}"/>
            </a:ext>
          </a:extLst>
        </xdr:cNvPr>
        <xdr:cNvSpPr/>
      </xdr:nvSpPr>
      <xdr:spPr>
        <a:xfrm>
          <a:off x="8096251" y="5878286"/>
          <a:ext cx="5959928" cy="383721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a:ln>
                <a:noFill/>
              </a:ln>
              <a:solidFill>
                <a:schemeClr val="accent1">
                  <a:lumMod val="75000"/>
                </a:schemeClr>
              </a:solidFill>
              <a:latin typeface="Times New Roman" panose="02020603050405020304" pitchFamily="18" charset="0"/>
              <a:cs typeface="Times New Roman" panose="02020603050405020304" pitchFamily="18" charset="0"/>
            </a:rPr>
            <a:t>Total sales by</a:t>
          </a:r>
          <a:r>
            <a:rPr lang="en-IN" sz="1400" baseline="0">
              <a:ln>
                <a:noFill/>
              </a:ln>
              <a:solidFill>
                <a:schemeClr val="accent1">
                  <a:lumMod val="75000"/>
                </a:schemeClr>
              </a:solidFill>
              <a:latin typeface="Times New Roman" panose="02020603050405020304" pitchFamily="18" charset="0"/>
              <a:cs typeface="Times New Roman" panose="02020603050405020304" pitchFamily="18" charset="0"/>
            </a:rPr>
            <a:t> Product</a:t>
          </a:r>
          <a:endParaRPr lang="en-IN" sz="1400">
            <a:ln>
              <a:noFill/>
            </a:ln>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176894</xdr:colOff>
      <xdr:row>12</xdr:row>
      <xdr:rowOff>68036</xdr:rowOff>
    </xdr:from>
    <xdr:to>
      <xdr:col>20</xdr:col>
      <xdr:colOff>108857</xdr:colOff>
      <xdr:row>25</xdr:row>
      <xdr:rowOff>95250</xdr:rowOff>
    </xdr:to>
    <xdr:graphicFrame macro="">
      <xdr:nvGraphicFramePr>
        <xdr:cNvPr id="87" name="Chart 86">
          <a:extLst>
            <a:ext uri="{FF2B5EF4-FFF2-40B4-BE49-F238E27FC236}">
              <a16:creationId xmlns:a16="http://schemas.microsoft.com/office/drawing/2014/main" id="{B56D82F1-21FC-415C-A92D-3989A9140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68035</xdr:colOff>
      <xdr:row>29</xdr:row>
      <xdr:rowOff>54429</xdr:rowOff>
    </xdr:from>
    <xdr:to>
      <xdr:col>10</xdr:col>
      <xdr:colOff>557893</xdr:colOff>
      <xdr:row>44</xdr:row>
      <xdr:rowOff>103414</xdr:rowOff>
    </xdr:to>
    <xdr:graphicFrame macro="">
      <xdr:nvGraphicFramePr>
        <xdr:cNvPr id="90" name="Chart 89">
          <a:extLst>
            <a:ext uri="{FF2B5EF4-FFF2-40B4-BE49-F238E27FC236}">
              <a16:creationId xmlns:a16="http://schemas.microsoft.com/office/drawing/2014/main" id="{339F85A4-08D6-4396-8636-AC0B88796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340178</xdr:colOff>
      <xdr:row>29</xdr:row>
      <xdr:rowOff>68035</xdr:rowOff>
    </xdr:from>
    <xdr:to>
      <xdr:col>20</xdr:col>
      <xdr:colOff>285750</xdr:colOff>
      <xdr:row>43</xdr:row>
      <xdr:rowOff>190500</xdr:rowOff>
    </xdr:to>
    <xdr:graphicFrame macro="">
      <xdr:nvGraphicFramePr>
        <xdr:cNvPr id="91" name="Chart 90">
          <a:extLst>
            <a:ext uri="{FF2B5EF4-FFF2-40B4-BE49-F238E27FC236}">
              <a16:creationId xmlns:a16="http://schemas.microsoft.com/office/drawing/2014/main" id="{DD7288DC-3252-484A-8FED-877E62B4A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381000</xdr:colOff>
      <xdr:row>12</xdr:row>
      <xdr:rowOff>204108</xdr:rowOff>
    </xdr:from>
    <xdr:to>
      <xdr:col>10</xdr:col>
      <xdr:colOff>658500</xdr:colOff>
      <xdr:row>25</xdr:row>
      <xdr:rowOff>136072</xdr:rowOff>
    </xdr:to>
    <xdr:graphicFrame macro="">
      <xdr:nvGraphicFramePr>
        <xdr:cNvPr id="40" name="Chart 39">
          <a:extLst>
            <a:ext uri="{FF2B5EF4-FFF2-40B4-BE49-F238E27FC236}">
              <a16:creationId xmlns:a16="http://schemas.microsoft.com/office/drawing/2014/main" id="{FDC42ACC-7446-407E-912F-E1C9C4A2A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114299</xdr:rowOff>
    </xdr:from>
    <xdr:to>
      <xdr:col>4</xdr:col>
      <xdr:colOff>871538</xdr:colOff>
      <xdr:row>25</xdr:row>
      <xdr:rowOff>85724</xdr:rowOff>
    </xdr:to>
    <xdr:graphicFrame macro="">
      <xdr:nvGraphicFramePr>
        <xdr:cNvPr id="2" name="Chart 1">
          <a:extLst>
            <a:ext uri="{FF2B5EF4-FFF2-40B4-BE49-F238E27FC236}">
              <a16:creationId xmlns:a16="http://schemas.microsoft.com/office/drawing/2014/main" id="{25413154-87D6-4106-A23C-4638B5EF6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1038225</xdr:colOff>
      <xdr:row>14</xdr:row>
      <xdr:rowOff>171450</xdr:rowOff>
    </xdr:from>
    <xdr:to>
      <xdr:col>9</xdr:col>
      <xdr:colOff>619125</xdr:colOff>
      <xdr:row>29</xdr:row>
      <xdr:rowOff>200025</xdr:rowOff>
    </xdr:to>
    <xdr:graphicFrame macro="">
      <xdr:nvGraphicFramePr>
        <xdr:cNvPr id="3" name="Chart 2">
          <a:extLst>
            <a:ext uri="{FF2B5EF4-FFF2-40B4-BE49-F238E27FC236}">
              <a16:creationId xmlns:a16="http://schemas.microsoft.com/office/drawing/2014/main" id="{A6299220-08B4-4409-9112-6D0B80688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1239981</xdr:colOff>
      <xdr:row>21</xdr:row>
      <xdr:rowOff>119495</xdr:rowOff>
    </xdr:from>
    <xdr:to>
      <xdr:col>18</xdr:col>
      <xdr:colOff>338570</xdr:colOff>
      <xdr:row>36</xdr:row>
      <xdr:rowOff>192232</xdr:rowOff>
    </xdr:to>
    <xdr:graphicFrame macro="">
      <xdr:nvGraphicFramePr>
        <xdr:cNvPr id="4" name="Chart 3">
          <a:extLst>
            <a:ext uri="{FF2B5EF4-FFF2-40B4-BE49-F238E27FC236}">
              <a16:creationId xmlns:a16="http://schemas.microsoft.com/office/drawing/2014/main" id="{C0EA1333-AEA3-443B-A6C1-D0CD0F115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619125</xdr:colOff>
      <xdr:row>26</xdr:row>
      <xdr:rowOff>19050</xdr:rowOff>
    </xdr:from>
    <xdr:to>
      <xdr:col>4</xdr:col>
      <xdr:colOff>788844</xdr:colOff>
      <xdr:row>37</xdr:row>
      <xdr:rowOff>133350</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C108A57F-F524-47F5-B630-63709E5D651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961154" y="5846109"/>
              <a:ext cx="1828190" cy="2579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340302</xdr:colOff>
      <xdr:row>2</xdr:row>
      <xdr:rowOff>65809</xdr:rowOff>
    </xdr:from>
    <xdr:to>
      <xdr:col>17</xdr:col>
      <xdr:colOff>112568</xdr:colOff>
      <xdr:row>13</xdr:row>
      <xdr:rowOff>186171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36F5F094-30B4-41F8-BA06-0045AB73E6E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720126" y="514044"/>
              <a:ext cx="1822942" cy="2585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1114985</xdr:colOff>
      <xdr:row>6</xdr:row>
      <xdr:rowOff>51546</xdr:rowOff>
    </xdr:from>
    <xdr:to>
      <xdr:col>10</xdr:col>
      <xdr:colOff>179295</xdr:colOff>
      <xdr:row>18</xdr:row>
      <xdr:rowOff>179293</xdr:rowOff>
    </xdr:to>
    <xdr:graphicFrame macro="">
      <xdr:nvGraphicFramePr>
        <xdr:cNvPr id="10" name="Chart 9">
          <a:extLst>
            <a:ext uri="{FF2B5EF4-FFF2-40B4-BE49-F238E27FC236}">
              <a16:creationId xmlns:a16="http://schemas.microsoft.com/office/drawing/2014/main" id="{6EDD88AF-BC05-40EA-B63F-022F35A52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756.733695138886" createdVersion="6" refreshedVersion="6" minRefreshableVersion="3" recordCount="50" xr:uid="{FE122E1F-2553-4D6E-971E-3E0ECD19A680}">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767436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E7F46-85A8-4733-9B2E-65FAB0E4333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G3:H11" firstHeaderRow="1" firstDataRow="1" firstDataCol="1"/>
  <pivotFields count="9">
    <pivotField numFmtId="14" showAll="0"/>
    <pivotField showAll="0"/>
    <pivotField showAll="0"/>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6"/>
  </dataFields>
  <formats count="1">
    <format dxfId="0">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7E92A-66D4-4B98-B78F-D9F0BD0D8AE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9">
    <pivotField numFmtId="14" showAll="0"/>
    <pivotField showAll="0"/>
    <pivotField axis="axisRow" showAll="0">
      <items count="5">
        <item x="1"/>
        <item x="3"/>
        <item x="2"/>
        <item x="0"/>
        <item t="default"/>
      </items>
    </pivotField>
    <pivotField showAll="0"/>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5"/>
  </dataFields>
  <formats count="1">
    <format dxfId="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BA756-8BFC-4FDC-B53A-0B4A6E0ACF5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6:L17" firstHeaderRow="1" firstDataRow="1" firstDataCol="1"/>
  <pivotFields count="9">
    <pivotField numFmtId="14" showAll="0"/>
    <pivotField axis="axisRow" showAll="0">
      <items count="11">
        <item x="0"/>
        <item x="8"/>
        <item x="3"/>
        <item x="5"/>
        <item x="7"/>
        <item x="2"/>
        <item x="1"/>
        <item x="4"/>
        <item x="9"/>
        <item x="6"/>
        <item t="default"/>
      </items>
    </pivotField>
    <pivotField showAll="0"/>
    <pivotField showAll="0"/>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FB15CB-B042-441A-99B0-DA727F1BED0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h="1" x="1"/>
        <item h="1" x="3"/>
        <item h="1"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60164F6-48D1-406A-A7B6-8DC82A4ADF32}" sourceName="Sales Person">
  <pivotTables>
    <pivotTable tabId="4" name="PivotTable4"/>
  </pivotTables>
  <data>
    <tabular pivotCacheId="767436398">
      <items count="10">
        <i x="0" s="1"/>
        <i x="8" s="1"/>
        <i x="3" s="1"/>
        <i x="5" s="1"/>
        <i x="7" s="1"/>
        <i x="4" s="1"/>
        <i x="6" s="1"/>
        <i x="2" s="1" nd="1"/>
        <i x="1"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D7BDBC3-E4C1-4C7B-A855-05B8F939DC5D}" sourceName="Product">
  <pivotTables>
    <pivotTable tabId="4" name="PivotTable4"/>
  </pivotTables>
  <data>
    <tabular pivotCacheId="767436398">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070891-3A13-4FDB-8409-B753685C7FE4}" sourceName="Region">
  <pivotTables>
    <pivotTable tabId="4" name="PivotTable4"/>
  </pivotTables>
  <data>
    <tabular pivotCacheId="767436398" customListSort="0">
      <items count="4">
        <i x="1"/>
        <i x="3"/>
        <i x="2"/>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D82C26A7-2435-4889-ABBE-980793CAEB1F}" cache="Slicer_Sales_Person" caption="Sales Person" rowHeight="241300"/>
  <slicer name="Product 1" xr10:uid="{E9155683-62BC-4367-B743-D6574AEB1D7E}" cache="Slicer_Product" caption="Product" rowHeight="241300"/>
  <slicer name="Region 1" xr10:uid="{A9F8905F-43A8-41CC-A2A4-CFAFA1EA2B1B}" cache="Slicer_Region" caption="Region" columnCount="2"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E6C7B8F-233D-4009-811B-96B9D6999027}" cache="Slicer_Sales_Person" caption="Sales Person" rowHeight="241300"/>
  <slicer name="Product" xr10:uid="{AA2E1584-4CD4-4D80-AB28-47B9503C618B}"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445FC-D2EB-47E5-97C7-7242C1A8EF6A}" name="Table1" displayName="Table1" ref="A1:I51" totalsRowShown="0" headerRowDxfId="9" dataDxfId="8" dataCellStyle="Currency [0]">
  <autoFilter ref="A1:I51" xr:uid="{7D871DBD-8D24-421E-B5AF-225CF872C521}"/>
  <tableColumns count="9">
    <tableColumn id="1" xr3:uid="{790C6911-9FF9-4A21-803D-7F2B92690644}" name="Date" dataDxfId="7"/>
    <tableColumn id="2" xr3:uid="{30FAEC0D-AC62-4EFB-A3DB-7A3BB0340FB6}" name="Sales Person"/>
    <tableColumn id="3" xr3:uid="{ADA36E6F-4D2B-4426-9A4E-CF5325CA16C4}" name="Region"/>
    <tableColumn id="4" xr3:uid="{E7878346-5431-40D3-B239-0234D1BCCCC4}" name="Product"/>
    <tableColumn id="5" xr3:uid="{2AD03B60-96C4-4973-A8EE-A940940A3B16}" name="Units Sold" dataDxfId="6"/>
    <tableColumn id="6" xr3:uid="{0740F5BA-EC1C-4B3A-8E01-4EE0ECF06369}" name="Unit Price" dataDxfId="5" dataCellStyle="Currency [0]">
      <calculatedColumnFormula>IF(D2="Tent",6000,IF(D2="Blender",3500,IF(D2="Action Figure",1200,IF(D2="Novel",1000,IF(D2="Sneakers",4000,IF(D2="Smartphone",10000,IF(D2="moisturizer",600,"No Product Found")))))))</calculatedColumnFormula>
    </tableColumn>
    <tableColumn id="7" xr3:uid="{BC3A9ADC-540C-4F4C-ADBE-4DC2BFE4D76F}" name="Cost of Goods" dataDxfId="4" dataCellStyle="Currency [0]">
      <calculatedColumnFormula>IF(D2="Tent",4000,IF(D2="Blender",2500,IF(D2="Action Figure",800,IF(D2="Novel",700,IF(D2="Sneakers",3000,IF(D2="Smartphone",7000,IF(D2="moisturizer",400,"No Product Found")))))))</calculatedColumnFormula>
    </tableColumn>
    <tableColumn id="8" xr3:uid="{FF7B608C-47EB-45B9-AB0A-CAD7DAABBBA0}" name="Total Sales" dataDxfId="3" dataCellStyle="Currency [0]">
      <calculatedColumnFormula>F2*E2</calculatedColumnFormula>
    </tableColumn>
    <tableColumn id="9" xr3:uid="{4AF7BA80-198E-4BF8-8639-2A9F729A4EFD}" name="Profit" dataDxfId="2"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BBC5A-D04B-4FBE-BF1E-86C901F6F728}">
  <dimension ref="A1"/>
  <sheetViews>
    <sheetView tabSelected="1" topLeftCell="A13" zoomScale="70" zoomScaleNormal="70" workbookViewId="0">
      <selection activeCell="W30" sqref="W30"/>
    </sheetView>
  </sheetViews>
  <sheetFormatPr defaultRowHeight="17.25" x14ac:dyDescent="0.35"/>
  <cols>
    <col min="1" max="16384" width="9"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C1" workbookViewId="0">
      <selection activeCell="K15" sqref="K15"/>
    </sheetView>
  </sheetViews>
  <sheetFormatPr defaultRowHeight="17.25" x14ac:dyDescent="0.35"/>
  <cols>
    <col min="1" max="1" width="12.875" customWidth="1"/>
    <col min="2" max="2" width="14.5" customWidth="1"/>
    <col min="3" max="3" width="9.125" customWidth="1"/>
    <col min="4" max="4" width="15.625" customWidth="1"/>
    <col min="5" max="5" width="11.875" customWidth="1"/>
    <col min="6" max="6" width="11.5" customWidth="1"/>
    <col min="7" max="7" width="15.5" customWidth="1"/>
    <col min="8" max="10" width="13.5" customWidth="1"/>
    <col min="11" max="11" width="14.875" customWidth="1"/>
    <col min="12" max="12" width="14.25" customWidth="1"/>
  </cols>
  <sheetData>
    <row r="1" spans="1:11" ht="20.100000000000001" customHeight="1" thickBot="1" x14ac:dyDescent="0.4">
      <c r="A1" s="1" t="s">
        <v>0</v>
      </c>
      <c r="B1" s="1" t="s">
        <v>1</v>
      </c>
      <c r="C1" s="1" t="s">
        <v>2</v>
      </c>
      <c r="D1" s="1" t="s">
        <v>3</v>
      </c>
      <c r="E1" s="1" t="s">
        <v>4</v>
      </c>
      <c r="F1" s="1" t="s">
        <v>5</v>
      </c>
      <c r="G1" s="1" t="s">
        <v>6</v>
      </c>
      <c r="H1" s="1" t="s">
        <v>7</v>
      </c>
      <c r="I1" s="5" t="s">
        <v>33</v>
      </c>
      <c r="K1" s="1" t="s">
        <v>29</v>
      </c>
    </row>
    <row r="2" spans="1:11" ht="18" thickTop="1" x14ac:dyDescent="0.3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6">
        <f>SUM(H2:H51)</f>
        <v>12944500</v>
      </c>
    </row>
    <row r="3" spans="1:11" ht="18" thickBot="1" x14ac:dyDescent="0.4">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1" t="s">
        <v>30</v>
      </c>
    </row>
    <row r="4" spans="1:11" ht="18" thickTop="1" x14ac:dyDescent="0.35">
      <c r="A4" s="2">
        <v>44230</v>
      </c>
      <c r="B4" t="s">
        <v>14</v>
      </c>
      <c r="C4" t="s">
        <v>15</v>
      </c>
      <c r="D4" t="s">
        <v>16</v>
      </c>
      <c r="E4" s="3">
        <v>136</v>
      </c>
      <c r="F4" s="4">
        <f t="shared" si="0"/>
        <v>1200</v>
      </c>
      <c r="G4" s="4">
        <f t="shared" si="1"/>
        <v>800</v>
      </c>
      <c r="H4" s="4">
        <f t="shared" si="2"/>
        <v>163200</v>
      </c>
      <c r="I4" s="4">
        <f t="shared" si="3"/>
        <v>54400</v>
      </c>
      <c r="K4" s="6">
        <f>SUM(E2:E51)</f>
        <v>4705</v>
      </c>
    </row>
    <row r="5" spans="1:11" ht="18" thickBot="1" x14ac:dyDescent="0.4">
      <c r="A5" s="2">
        <v>44085</v>
      </c>
      <c r="B5" t="s">
        <v>17</v>
      </c>
      <c r="C5" t="s">
        <v>18</v>
      </c>
      <c r="D5" t="s">
        <v>19</v>
      </c>
      <c r="E5" s="3">
        <v>91</v>
      </c>
      <c r="F5" s="4">
        <f t="shared" si="0"/>
        <v>1000</v>
      </c>
      <c r="G5" s="4">
        <f t="shared" si="1"/>
        <v>700</v>
      </c>
      <c r="H5" s="4">
        <f t="shared" si="2"/>
        <v>91000</v>
      </c>
      <c r="I5" s="4">
        <f t="shared" si="3"/>
        <v>27300</v>
      </c>
      <c r="K5" s="1" t="s">
        <v>31</v>
      </c>
    </row>
    <row r="6" spans="1:11" ht="18" thickTop="1" x14ac:dyDescent="0.35">
      <c r="A6" s="2">
        <v>44462</v>
      </c>
      <c r="B6" t="s">
        <v>20</v>
      </c>
      <c r="C6" t="s">
        <v>9</v>
      </c>
      <c r="D6" t="s">
        <v>21</v>
      </c>
      <c r="E6" s="3">
        <v>110</v>
      </c>
      <c r="F6" s="4">
        <f t="shared" si="0"/>
        <v>4000</v>
      </c>
      <c r="G6" s="4">
        <f t="shared" si="1"/>
        <v>3000</v>
      </c>
      <c r="H6" s="4">
        <f t="shared" si="2"/>
        <v>440000</v>
      </c>
      <c r="I6" s="4">
        <f t="shared" si="3"/>
        <v>110000</v>
      </c>
      <c r="K6" s="6">
        <f>SUM(I2:I51)</f>
        <v>3834400</v>
      </c>
    </row>
    <row r="7" spans="1:11" ht="18" thickBot="1" x14ac:dyDescent="0.4">
      <c r="A7" s="2">
        <v>44105</v>
      </c>
      <c r="B7" t="s">
        <v>22</v>
      </c>
      <c r="C7" t="s">
        <v>12</v>
      </c>
      <c r="D7" t="s">
        <v>16</v>
      </c>
      <c r="E7" s="3">
        <v>51</v>
      </c>
      <c r="F7" s="4">
        <f t="shared" si="0"/>
        <v>1200</v>
      </c>
      <c r="G7" s="4">
        <f t="shared" si="1"/>
        <v>800</v>
      </c>
      <c r="H7" s="4">
        <f t="shared" si="2"/>
        <v>61200</v>
      </c>
      <c r="I7" s="4">
        <f t="shared" si="3"/>
        <v>20400</v>
      </c>
      <c r="K7" s="1" t="s">
        <v>32</v>
      </c>
    </row>
    <row r="8" spans="1:11" ht="18" thickTop="1" x14ac:dyDescent="0.35">
      <c r="A8" s="2">
        <v>44413</v>
      </c>
      <c r="B8" t="s">
        <v>23</v>
      </c>
      <c r="C8" t="s">
        <v>18</v>
      </c>
      <c r="D8" t="s">
        <v>19</v>
      </c>
      <c r="E8" s="3">
        <v>78</v>
      </c>
      <c r="F8" s="4">
        <f t="shared" si="0"/>
        <v>1000</v>
      </c>
      <c r="G8" s="4">
        <f t="shared" si="1"/>
        <v>700</v>
      </c>
      <c r="H8" s="4">
        <f t="shared" si="2"/>
        <v>78000</v>
      </c>
      <c r="I8" s="4">
        <f t="shared" si="3"/>
        <v>23400</v>
      </c>
      <c r="K8" s="6">
        <f>AVERAGE(H2:H51)</f>
        <v>258890</v>
      </c>
    </row>
    <row r="9" spans="1:11" x14ac:dyDescent="0.35">
      <c r="A9" s="2">
        <v>44141</v>
      </c>
      <c r="B9" t="s">
        <v>24</v>
      </c>
      <c r="C9" t="s">
        <v>15</v>
      </c>
      <c r="D9" t="s">
        <v>10</v>
      </c>
      <c r="E9" s="3">
        <v>146</v>
      </c>
      <c r="F9" s="4">
        <f t="shared" si="0"/>
        <v>6000</v>
      </c>
      <c r="G9" s="4">
        <f t="shared" si="1"/>
        <v>4000</v>
      </c>
      <c r="H9" s="4">
        <f t="shared" si="2"/>
        <v>876000</v>
      </c>
      <c r="I9" s="4">
        <f t="shared" si="3"/>
        <v>292000</v>
      </c>
    </row>
    <row r="10" spans="1:11" x14ac:dyDescent="0.35">
      <c r="A10" s="2">
        <v>44223</v>
      </c>
      <c r="B10" t="s">
        <v>25</v>
      </c>
      <c r="C10" t="s">
        <v>9</v>
      </c>
      <c r="D10" t="s">
        <v>26</v>
      </c>
      <c r="E10" s="3">
        <v>101</v>
      </c>
      <c r="F10" s="4">
        <f t="shared" si="0"/>
        <v>600</v>
      </c>
      <c r="G10" s="4">
        <f t="shared" si="1"/>
        <v>400</v>
      </c>
      <c r="H10" s="4">
        <f t="shared" si="2"/>
        <v>60600</v>
      </c>
      <c r="I10" s="4">
        <f t="shared" si="3"/>
        <v>20200</v>
      </c>
    </row>
    <row r="11" spans="1:11" x14ac:dyDescent="0.35">
      <c r="A11" s="2">
        <v>44442</v>
      </c>
      <c r="B11" t="s">
        <v>27</v>
      </c>
      <c r="C11" t="s">
        <v>15</v>
      </c>
      <c r="D11" t="s">
        <v>10</v>
      </c>
      <c r="E11" s="3">
        <v>52</v>
      </c>
      <c r="F11" s="4">
        <f t="shared" si="0"/>
        <v>6000</v>
      </c>
      <c r="G11" s="4">
        <f t="shared" si="1"/>
        <v>4000</v>
      </c>
      <c r="H11" s="4">
        <f t="shared" si="2"/>
        <v>312000</v>
      </c>
      <c r="I11" s="4">
        <f t="shared" si="3"/>
        <v>104000</v>
      </c>
    </row>
    <row r="12" spans="1:11" x14ac:dyDescent="0.35">
      <c r="A12" s="2">
        <v>44469</v>
      </c>
      <c r="B12" t="s">
        <v>27</v>
      </c>
      <c r="C12" t="s">
        <v>12</v>
      </c>
      <c r="D12" t="s">
        <v>16</v>
      </c>
      <c r="E12" s="3">
        <v>55</v>
      </c>
      <c r="F12" s="4">
        <f t="shared" si="0"/>
        <v>1200</v>
      </c>
      <c r="G12" s="4">
        <f t="shared" si="1"/>
        <v>800</v>
      </c>
      <c r="H12" s="4">
        <f t="shared" si="2"/>
        <v>66000</v>
      </c>
      <c r="I12" s="4">
        <f t="shared" si="3"/>
        <v>22000</v>
      </c>
    </row>
    <row r="13" spans="1:11" x14ac:dyDescent="0.35">
      <c r="A13" s="2">
        <v>44084</v>
      </c>
      <c r="B13" t="s">
        <v>27</v>
      </c>
      <c r="C13" t="s">
        <v>15</v>
      </c>
      <c r="D13" t="s">
        <v>19</v>
      </c>
      <c r="E13" s="3">
        <v>137</v>
      </c>
      <c r="F13" s="4">
        <f t="shared" si="0"/>
        <v>1000</v>
      </c>
      <c r="G13" s="4">
        <f t="shared" si="1"/>
        <v>700</v>
      </c>
      <c r="H13" s="4">
        <f t="shared" si="2"/>
        <v>137000</v>
      </c>
      <c r="I13" s="4">
        <f t="shared" si="3"/>
        <v>41100</v>
      </c>
    </row>
    <row r="14" spans="1:11" x14ac:dyDescent="0.35">
      <c r="A14" s="2">
        <v>44404</v>
      </c>
      <c r="B14" t="s">
        <v>24</v>
      </c>
      <c r="C14" t="s">
        <v>15</v>
      </c>
      <c r="D14" t="s">
        <v>13</v>
      </c>
      <c r="E14" s="3">
        <v>96</v>
      </c>
      <c r="F14" s="4">
        <f t="shared" si="0"/>
        <v>3500</v>
      </c>
      <c r="G14" s="4">
        <f t="shared" si="1"/>
        <v>2500</v>
      </c>
      <c r="H14" s="4">
        <f t="shared" si="2"/>
        <v>336000</v>
      </c>
      <c r="I14" s="4">
        <f t="shared" si="3"/>
        <v>96000</v>
      </c>
    </row>
    <row r="15" spans="1:11" x14ac:dyDescent="0.35">
      <c r="A15" s="2">
        <v>44113</v>
      </c>
      <c r="B15" t="s">
        <v>25</v>
      </c>
      <c r="C15" t="s">
        <v>12</v>
      </c>
      <c r="D15" t="s">
        <v>21</v>
      </c>
      <c r="E15" s="3">
        <v>52</v>
      </c>
      <c r="F15" s="4">
        <f t="shared" si="0"/>
        <v>4000</v>
      </c>
      <c r="G15" s="4">
        <f t="shared" si="1"/>
        <v>3000</v>
      </c>
      <c r="H15" s="4">
        <f t="shared" si="2"/>
        <v>208000</v>
      </c>
      <c r="I15" s="4">
        <f t="shared" si="3"/>
        <v>52000</v>
      </c>
    </row>
    <row r="16" spans="1:11" x14ac:dyDescent="0.35">
      <c r="A16" s="2">
        <v>44292</v>
      </c>
      <c r="B16" t="s">
        <v>17</v>
      </c>
      <c r="C16" t="s">
        <v>9</v>
      </c>
      <c r="D16" t="s">
        <v>13</v>
      </c>
      <c r="E16" s="3">
        <v>76</v>
      </c>
      <c r="F16" s="4">
        <f t="shared" si="0"/>
        <v>3500</v>
      </c>
      <c r="G16" s="4">
        <f t="shared" si="1"/>
        <v>2500</v>
      </c>
      <c r="H16" s="4">
        <f t="shared" si="2"/>
        <v>266000</v>
      </c>
      <c r="I16" s="4">
        <f t="shared" si="3"/>
        <v>76000</v>
      </c>
    </row>
    <row r="17" spans="1:9" x14ac:dyDescent="0.35">
      <c r="A17" s="2">
        <v>44362</v>
      </c>
      <c r="B17" t="s">
        <v>11</v>
      </c>
      <c r="C17" t="s">
        <v>18</v>
      </c>
      <c r="D17" t="s">
        <v>21</v>
      </c>
      <c r="E17" s="3">
        <v>145</v>
      </c>
      <c r="F17" s="4">
        <f t="shared" si="0"/>
        <v>4000</v>
      </c>
      <c r="G17" s="4">
        <f t="shared" si="1"/>
        <v>3000</v>
      </c>
      <c r="H17" s="4">
        <f t="shared" si="2"/>
        <v>580000</v>
      </c>
      <c r="I17" s="4">
        <f t="shared" si="3"/>
        <v>145000</v>
      </c>
    </row>
    <row r="18" spans="1:9" x14ac:dyDescent="0.35">
      <c r="A18" s="2">
        <v>44083</v>
      </c>
      <c r="B18" t="s">
        <v>8</v>
      </c>
      <c r="C18" t="s">
        <v>15</v>
      </c>
      <c r="D18" t="s">
        <v>26</v>
      </c>
      <c r="E18" s="3">
        <v>83</v>
      </c>
      <c r="F18" s="4">
        <f t="shared" si="0"/>
        <v>600</v>
      </c>
      <c r="G18" s="4">
        <f t="shared" si="1"/>
        <v>400</v>
      </c>
      <c r="H18" s="4">
        <f t="shared" si="2"/>
        <v>49800</v>
      </c>
      <c r="I18" s="4">
        <f t="shared" si="3"/>
        <v>16600</v>
      </c>
    </row>
    <row r="19" spans="1:9" x14ac:dyDescent="0.35">
      <c r="A19" s="2">
        <v>44421</v>
      </c>
      <c r="B19" t="s">
        <v>20</v>
      </c>
      <c r="C19" t="s">
        <v>15</v>
      </c>
      <c r="D19" t="s">
        <v>19</v>
      </c>
      <c r="E19" s="3">
        <v>91</v>
      </c>
      <c r="F19" s="4">
        <f t="shared" si="0"/>
        <v>1000</v>
      </c>
      <c r="G19" s="4">
        <f t="shared" si="1"/>
        <v>700</v>
      </c>
      <c r="H19" s="4">
        <f t="shared" si="2"/>
        <v>91000</v>
      </c>
      <c r="I19" s="4">
        <f t="shared" si="3"/>
        <v>27300</v>
      </c>
    </row>
    <row r="20" spans="1:9" x14ac:dyDescent="0.35">
      <c r="A20" s="2">
        <v>44070</v>
      </c>
      <c r="B20" t="s">
        <v>22</v>
      </c>
      <c r="C20" t="s">
        <v>9</v>
      </c>
      <c r="D20" t="s">
        <v>28</v>
      </c>
      <c r="E20" s="3">
        <v>108</v>
      </c>
      <c r="F20" s="4">
        <f t="shared" si="0"/>
        <v>10000</v>
      </c>
      <c r="G20" s="4">
        <f t="shared" si="1"/>
        <v>7000</v>
      </c>
      <c r="H20" s="4">
        <f t="shared" si="2"/>
        <v>1080000</v>
      </c>
      <c r="I20" s="4">
        <f t="shared" si="3"/>
        <v>324000</v>
      </c>
    </row>
    <row r="21" spans="1:9" x14ac:dyDescent="0.35">
      <c r="A21" s="2">
        <v>44293</v>
      </c>
      <c r="B21" t="s">
        <v>14</v>
      </c>
      <c r="C21" t="s">
        <v>18</v>
      </c>
      <c r="D21" t="s">
        <v>21</v>
      </c>
      <c r="E21" s="3">
        <v>144</v>
      </c>
      <c r="F21" s="4">
        <f t="shared" si="0"/>
        <v>4000</v>
      </c>
      <c r="G21" s="4">
        <f t="shared" si="1"/>
        <v>3000</v>
      </c>
      <c r="H21" s="4">
        <f t="shared" si="2"/>
        <v>576000</v>
      </c>
      <c r="I21" s="4">
        <f t="shared" si="3"/>
        <v>144000</v>
      </c>
    </row>
    <row r="22" spans="1:9" x14ac:dyDescent="0.35">
      <c r="A22" s="2">
        <v>43990</v>
      </c>
      <c r="B22" t="s">
        <v>20</v>
      </c>
      <c r="C22" t="s">
        <v>15</v>
      </c>
      <c r="D22" t="s">
        <v>26</v>
      </c>
      <c r="E22" s="3">
        <v>92</v>
      </c>
      <c r="F22" s="4">
        <f t="shared" si="0"/>
        <v>600</v>
      </c>
      <c r="G22" s="4">
        <f t="shared" si="1"/>
        <v>400</v>
      </c>
      <c r="H22" s="4">
        <f t="shared" si="2"/>
        <v>55200</v>
      </c>
      <c r="I22" s="4">
        <f t="shared" si="3"/>
        <v>18400</v>
      </c>
    </row>
    <row r="23" spans="1:9" x14ac:dyDescent="0.35">
      <c r="A23" s="2">
        <v>44551</v>
      </c>
      <c r="B23" t="s">
        <v>24</v>
      </c>
      <c r="C23" t="s">
        <v>9</v>
      </c>
      <c r="D23" t="s">
        <v>10</v>
      </c>
      <c r="E23" s="3">
        <v>71</v>
      </c>
      <c r="F23" s="4">
        <f t="shared" si="0"/>
        <v>6000</v>
      </c>
      <c r="G23" s="4">
        <f t="shared" si="1"/>
        <v>4000</v>
      </c>
      <c r="H23" s="4">
        <f t="shared" si="2"/>
        <v>426000</v>
      </c>
      <c r="I23" s="4">
        <f t="shared" si="3"/>
        <v>142000</v>
      </c>
    </row>
    <row r="24" spans="1:9" x14ac:dyDescent="0.35">
      <c r="A24" s="2">
        <v>44418</v>
      </c>
      <c r="B24" t="s">
        <v>8</v>
      </c>
      <c r="C24" t="s">
        <v>12</v>
      </c>
      <c r="D24" t="s">
        <v>26</v>
      </c>
      <c r="E24" s="3">
        <v>103</v>
      </c>
      <c r="F24" s="4">
        <f t="shared" si="0"/>
        <v>600</v>
      </c>
      <c r="G24" s="4">
        <f t="shared" si="1"/>
        <v>400</v>
      </c>
      <c r="H24" s="4">
        <f t="shared" si="2"/>
        <v>61800</v>
      </c>
      <c r="I24" s="4">
        <f t="shared" si="3"/>
        <v>20600</v>
      </c>
    </row>
    <row r="25" spans="1:9" x14ac:dyDescent="0.35">
      <c r="A25" s="2">
        <v>44532</v>
      </c>
      <c r="B25" t="s">
        <v>27</v>
      </c>
      <c r="C25" t="s">
        <v>18</v>
      </c>
      <c r="D25" t="s">
        <v>19</v>
      </c>
      <c r="E25" s="3">
        <v>55</v>
      </c>
      <c r="F25" s="4">
        <f t="shared" si="0"/>
        <v>1000</v>
      </c>
      <c r="G25" s="4">
        <f t="shared" si="1"/>
        <v>700</v>
      </c>
      <c r="H25" s="4">
        <f t="shared" si="2"/>
        <v>55000</v>
      </c>
      <c r="I25" s="4">
        <f t="shared" si="3"/>
        <v>16500</v>
      </c>
    </row>
    <row r="26" spans="1:9" x14ac:dyDescent="0.35">
      <c r="A26" s="2">
        <v>44438</v>
      </c>
      <c r="B26" t="s">
        <v>22</v>
      </c>
      <c r="C26" t="s">
        <v>12</v>
      </c>
      <c r="D26" t="s">
        <v>21</v>
      </c>
      <c r="E26" s="3">
        <v>93</v>
      </c>
      <c r="F26" s="4">
        <f t="shared" si="0"/>
        <v>4000</v>
      </c>
      <c r="G26" s="4">
        <f t="shared" si="1"/>
        <v>3000</v>
      </c>
      <c r="H26" s="4">
        <f t="shared" si="2"/>
        <v>372000</v>
      </c>
      <c r="I26" s="4">
        <f t="shared" si="3"/>
        <v>93000</v>
      </c>
    </row>
    <row r="27" spans="1:9" x14ac:dyDescent="0.35">
      <c r="A27" s="2">
        <v>43971</v>
      </c>
      <c r="B27" t="s">
        <v>14</v>
      </c>
      <c r="C27" t="s">
        <v>15</v>
      </c>
      <c r="D27" t="s">
        <v>26</v>
      </c>
      <c r="E27" s="3">
        <v>143</v>
      </c>
      <c r="F27" s="4">
        <f t="shared" si="0"/>
        <v>600</v>
      </c>
      <c r="G27" s="4">
        <f t="shared" si="1"/>
        <v>400</v>
      </c>
      <c r="H27" s="4">
        <f t="shared" si="2"/>
        <v>85800</v>
      </c>
      <c r="I27" s="4">
        <f t="shared" si="3"/>
        <v>28600</v>
      </c>
    </row>
    <row r="28" spans="1:9" x14ac:dyDescent="0.35">
      <c r="A28" s="2">
        <v>44452</v>
      </c>
      <c r="B28" t="s">
        <v>23</v>
      </c>
      <c r="C28" t="s">
        <v>9</v>
      </c>
      <c r="D28" t="s">
        <v>13</v>
      </c>
      <c r="E28" s="3">
        <v>143</v>
      </c>
      <c r="F28" s="4">
        <f t="shared" si="0"/>
        <v>3500</v>
      </c>
      <c r="G28" s="4">
        <f t="shared" si="1"/>
        <v>2500</v>
      </c>
      <c r="H28" s="4">
        <f t="shared" si="2"/>
        <v>500500</v>
      </c>
      <c r="I28" s="4">
        <f t="shared" si="3"/>
        <v>143000</v>
      </c>
    </row>
    <row r="29" spans="1:9" x14ac:dyDescent="0.35">
      <c r="A29" s="2">
        <v>44496</v>
      </c>
      <c r="B29" t="s">
        <v>25</v>
      </c>
      <c r="C29" t="s">
        <v>18</v>
      </c>
      <c r="D29" t="s">
        <v>26</v>
      </c>
      <c r="E29" s="3">
        <v>99</v>
      </c>
      <c r="F29" s="4">
        <f t="shared" si="0"/>
        <v>600</v>
      </c>
      <c r="G29" s="4">
        <f t="shared" si="1"/>
        <v>400</v>
      </c>
      <c r="H29" s="4">
        <f t="shared" si="2"/>
        <v>59400</v>
      </c>
      <c r="I29" s="4">
        <f t="shared" si="3"/>
        <v>19800</v>
      </c>
    </row>
    <row r="30" spans="1:9" x14ac:dyDescent="0.35">
      <c r="A30" s="2">
        <v>44187</v>
      </c>
      <c r="B30" t="s">
        <v>17</v>
      </c>
      <c r="C30" t="s">
        <v>9</v>
      </c>
      <c r="D30" t="s">
        <v>19</v>
      </c>
      <c r="E30" s="3">
        <v>120</v>
      </c>
      <c r="F30" s="4">
        <f t="shared" si="0"/>
        <v>1000</v>
      </c>
      <c r="G30" s="4">
        <f t="shared" si="1"/>
        <v>700</v>
      </c>
      <c r="H30" s="4">
        <f t="shared" si="2"/>
        <v>120000</v>
      </c>
      <c r="I30" s="4">
        <f t="shared" si="3"/>
        <v>36000</v>
      </c>
    </row>
    <row r="31" spans="1:9" x14ac:dyDescent="0.35">
      <c r="A31" s="2">
        <v>44405</v>
      </c>
      <c r="B31" t="s">
        <v>11</v>
      </c>
      <c r="C31" t="s">
        <v>15</v>
      </c>
      <c r="D31" t="s">
        <v>13</v>
      </c>
      <c r="E31" s="3">
        <v>66</v>
      </c>
      <c r="F31" s="4">
        <f t="shared" si="0"/>
        <v>3500</v>
      </c>
      <c r="G31" s="4">
        <f t="shared" si="1"/>
        <v>2500</v>
      </c>
      <c r="H31" s="4">
        <f t="shared" si="2"/>
        <v>231000</v>
      </c>
      <c r="I31" s="4">
        <f t="shared" si="3"/>
        <v>66000</v>
      </c>
    </row>
    <row r="32" spans="1:9" x14ac:dyDescent="0.35">
      <c r="A32" s="2">
        <v>44103</v>
      </c>
      <c r="B32" t="s">
        <v>25</v>
      </c>
      <c r="C32" t="s">
        <v>18</v>
      </c>
      <c r="D32" t="s">
        <v>16</v>
      </c>
      <c r="E32" s="3">
        <v>88</v>
      </c>
      <c r="F32" s="4">
        <f t="shared" si="0"/>
        <v>1200</v>
      </c>
      <c r="G32" s="4">
        <f t="shared" si="1"/>
        <v>800</v>
      </c>
      <c r="H32" s="4">
        <f t="shared" si="2"/>
        <v>105600</v>
      </c>
      <c r="I32" s="4">
        <f t="shared" si="3"/>
        <v>35200</v>
      </c>
    </row>
    <row r="33" spans="1:9" x14ac:dyDescent="0.35">
      <c r="A33" s="2">
        <v>44126</v>
      </c>
      <c r="B33" t="s">
        <v>17</v>
      </c>
      <c r="C33" t="s">
        <v>12</v>
      </c>
      <c r="D33" t="s">
        <v>28</v>
      </c>
      <c r="E33" s="3">
        <v>127</v>
      </c>
      <c r="F33" s="4">
        <f t="shared" si="0"/>
        <v>10000</v>
      </c>
      <c r="G33" s="4">
        <f t="shared" si="1"/>
        <v>7000</v>
      </c>
      <c r="H33" s="4">
        <f t="shared" si="2"/>
        <v>1270000</v>
      </c>
      <c r="I33" s="4">
        <f t="shared" si="3"/>
        <v>381000</v>
      </c>
    </row>
    <row r="34" spans="1:9" x14ac:dyDescent="0.35">
      <c r="A34" s="2">
        <v>43970</v>
      </c>
      <c r="B34" t="s">
        <v>20</v>
      </c>
      <c r="C34" t="s">
        <v>9</v>
      </c>
      <c r="D34" t="s">
        <v>21</v>
      </c>
      <c r="E34" s="3">
        <v>67</v>
      </c>
      <c r="F34" s="4">
        <f t="shared" si="0"/>
        <v>4000</v>
      </c>
      <c r="G34" s="4">
        <f t="shared" si="1"/>
        <v>3000</v>
      </c>
      <c r="H34" s="4">
        <f t="shared" si="2"/>
        <v>268000</v>
      </c>
      <c r="I34" s="4">
        <f t="shared" si="3"/>
        <v>67000</v>
      </c>
    </row>
    <row r="35" spans="1:9" x14ac:dyDescent="0.35">
      <c r="A35" s="2">
        <v>44536</v>
      </c>
      <c r="B35" t="s">
        <v>11</v>
      </c>
      <c r="C35" t="s">
        <v>12</v>
      </c>
      <c r="D35" t="s">
        <v>16</v>
      </c>
      <c r="E35" s="3">
        <v>67</v>
      </c>
      <c r="F35" s="4">
        <f t="shared" si="0"/>
        <v>1200</v>
      </c>
      <c r="G35" s="4">
        <f t="shared" si="1"/>
        <v>800</v>
      </c>
      <c r="H35" s="4">
        <f t="shared" si="2"/>
        <v>80400</v>
      </c>
      <c r="I35" s="4">
        <f t="shared" si="3"/>
        <v>26800</v>
      </c>
    </row>
    <row r="36" spans="1:9" x14ac:dyDescent="0.35">
      <c r="A36" s="2">
        <v>44069</v>
      </c>
      <c r="B36" t="s">
        <v>27</v>
      </c>
      <c r="C36" t="s">
        <v>15</v>
      </c>
      <c r="D36" t="s">
        <v>19</v>
      </c>
      <c r="E36" s="3">
        <v>149</v>
      </c>
      <c r="F36" s="4">
        <f t="shared" si="0"/>
        <v>1000</v>
      </c>
      <c r="G36" s="4">
        <f t="shared" si="1"/>
        <v>700</v>
      </c>
      <c r="H36" s="4">
        <f t="shared" si="2"/>
        <v>149000</v>
      </c>
      <c r="I36" s="4">
        <f t="shared" si="3"/>
        <v>44700</v>
      </c>
    </row>
    <row r="37" spans="1:9" x14ac:dyDescent="0.35">
      <c r="A37" s="2">
        <v>44378</v>
      </c>
      <c r="B37" t="s">
        <v>20</v>
      </c>
      <c r="C37" t="s">
        <v>18</v>
      </c>
      <c r="D37" t="s">
        <v>26</v>
      </c>
      <c r="E37" s="3">
        <v>104</v>
      </c>
      <c r="F37" s="4">
        <f t="shared" si="0"/>
        <v>600</v>
      </c>
      <c r="G37" s="4">
        <f t="shared" si="1"/>
        <v>400</v>
      </c>
      <c r="H37" s="4">
        <f t="shared" si="2"/>
        <v>62400</v>
      </c>
      <c r="I37" s="4">
        <f t="shared" si="3"/>
        <v>20800</v>
      </c>
    </row>
    <row r="38" spans="1:9" x14ac:dyDescent="0.35">
      <c r="A38" s="2">
        <v>44404</v>
      </c>
      <c r="B38" t="s">
        <v>24</v>
      </c>
      <c r="C38" t="s">
        <v>9</v>
      </c>
      <c r="D38" t="s">
        <v>26</v>
      </c>
      <c r="E38" s="3">
        <v>57</v>
      </c>
      <c r="F38" s="4">
        <f t="shared" si="0"/>
        <v>600</v>
      </c>
      <c r="G38" s="4">
        <f t="shared" si="1"/>
        <v>400</v>
      </c>
      <c r="H38" s="4">
        <f t="shared" si="2"/>
        <v>34200</v>
      </c>
      <c r="I38" s="4">
        <f t="shared" si="3"/>
        <v>11400</v>
      </c>
    </row>
    <row r="39" spans="1:9" x14ac:dyDescent="0.35">
      <c r="A39" s="2">
        <v>44109</v>
      </c>
      <c r="B39" t="s">
        <v>14</v>
      </c>
      <c r="C39" t="s">
        <v>12</v>
      </c>
      <c r="D39" t="s">
        <v>26</v>
      </c>
      <c r="E39" s="3">
        <v>90</v>
      </c>
      <c r="F39" s="4">
        <f t="shared" si="0"/>
        <v>600</v>
      </c>
      <c r="G39" s="4">
        <f t="shared" si="1"/>
        <v>400</v>
      </c>
      <c r="H39" s="4">
        <f t="shared" si="2"/>
        <v>54000</v>
      </c>
      <c r="I39" s="4">
        <f t="shared" si="3"/>
        <v>18000</v>
      </c>
    </row>
    <row r="40" spans="1:9" x14ac:dyDescent="0.35">
      <c r="A40" s="2">
        <v>44076</v>
      </c>
      <c r="B40" t="s">
        <v>22</v>
      </c>
      <c r="C40" t="s">
        <v>15</v>
      </c>
      <c r="D40" t="s">
        <v>26</v>
      </c>
      <c r="E40" s="3">
        <v>67</v>
      </c>
      <c r="F40" s="4">
        <f t="shared" si="0"/>
        <v>600</v>
      </c>
      <c r="G40" s="4">
        <f t="shared" si="1"/>
        <v>400</v>
      </c>
      <c r="H40" s="4">
        <f t="shared" si="2"/>
        <v>40200</v>
      </c>
      <c r="I40" s="4">
        <f t="shared" si="3"/>
        <v>13400</v>
      </c>
    </row>
    <row r="41" spans="1:9" x14ac:dyDescent="0.35">
      <c r="A41" s="2">
        <v>44441</v>
      </c>
      <c r="B41" t="s">
        <v>8</v>
      </c>
      <c r="C41" t="s">
        <v>18</v>
      </c>
      <c r="D41" t="s">
        <v>21</v>
      </c>
      <c r="E41" s="3">
        <v>127</v>
      </c>
      <c r="F41" s="4">
        <f t="shared" si="0"/>
        <v>4000</v>
      </c>
      <c r="G41" s="4">
        <f t="shared" si="1"/>
        <v>3000</v>
      </c>
      <c r="H41" s="4">
        <f t="shared" si="2"/>
        <v>508000</v>
      </c>
      <c r="I41" s="4">
        <f t="shared" si="3"/>
        <v>127000</v>
      </c>
    </row>
    <row r="42" spans="1:9" x14ac:dyDescent="0.35">
      <c r="A42" s="2">
        <v>44299</v>
      </c>
      <c r="B42" t="s">
        <v>22</v>
      </c>
      <c r="C42" t="s">
        <v>9</v>
      </c>
      <c r="D42" t="s">
        <v>19</v>
      </c>
      <c r="E42" s="3">
        <v>108</v>
      </c>
      <c r="F42" s="4">
        <f t="shared" si="0"/>
        <v>1000</v>
      </c>
      <c r="G42" s="4">
        <f t="shared" si="1"/>
        <v>700</v>
      </c>
      <c r="H42" s="4">
        <f t="shared" si="2"/>
        <v>108000</v>
      </c>
      <c r="I42" s="4">
        <f t="shared" si="3"/>
        <v>32400</v>
      </c>
    </row>
    <row r="43" spans="1:9" x14ac:dyDescent="0.35">
      <c r="A43" s="2">
        <v>44322</v>
      </c>
      <c r="B43" t="s">
        <v>14</v>
      </c>
      <c r="C43" t="s">
        <v>12</v>
      </c>
      <c r="D43" t="s">
        <v>13</v>
      </c>
      <c r="E43" s="3">
        <v>66</v>
      </c>
      <c r="F43" s="4">
        <f t="shared" si="0"/>
        <v>3500</v>
      </c>
      <c r="G43" s="4">
        <f t="shared" si="1"/>
        <v>2500</v>
      </c>
      <c r="H43" s="4">
        <f t="shared" si="2"/>
        <v>231000</v>
      </c>
      <c r="I43" s="4">
        <f t="shared" si="3"/>
        <v>66000</v>
      </c>
    </row>
    <row r="44" spans="1:9" x14ac:dyDescent="0.35">
      <c r="A44" s="2">
        <v>44211</v>
      </c>
      <c r="B44" t="s">
        <v>8</v>
      </c>
      <c r="C44" t="s">
        <v>18</v>
      </c>
      <c r="D44" t="s">
        <v>10</v>
      </c>
      <c r="E44" s="3">
        <v>78</v>
      </c>
      <c r="F44" s="4">
        <f t="shared" si="0"/>
        <v>6000</v>
      </c>
      <c r="G44" s="4">
        <f t="shared" si="1"/>
        <v>4000</v>
      </c>
      <c r="H44" s="4">
        <f t="shared" si="2"/>
        <v>468000</v>
      </c>
      <c r="I44" s="4">
        <f t="shared" si="3"/>
        <v>156000</v>
      </c>
    </row>
    <row r="45" spans="1:9" x14ac:dyDescent="0.35">
      <c r="A45" s="2">
        <v>44070</v>
      </c>
      <c r="B45" t="s">
        <v>24</v>
      </c>
      <c r="C45" t="s">
        <v>15</v>
      </c>
      <c r="D45" t="s">
        <v>19</v>
      </c>
      <c r="E45" s="3">
        <v>69</v>
      </c>
      <c r="F45" s="4">
        <f t="shared" si="0"/>
        <v>1000</v>
      </c>
      <c r="G45" s="4">
        <f t="shared" si="1"/>
        <v>700</v>
      </c>
      <c r="H45" s="4">
        <f t="shared" si="2"/>
        <v>69000</v>
      </c>
      <c r="I45" s="4">
        <f t="shared" si="3"/>
        <v>20700</v>
      </c>
    </row>
    <row r="46" spans="1:9" x14ac:dyDescent="0.35">
      <c r="A46" s="2">
        <v>44232</v>
      </c>
      <c r="B46" t="s">
        <v>20</v>
      </c>
      <c r="C46" t="s">
        <v>9</v>
      </c>
      <c r="D46" t="s">
        <v>16</v>
      </c>
      <c r="E46" s="3">
        <v>59</v>
      </c>
      <c r="F46" s="4">
        <f t="shared" si="0"/>
        <v>1200</v>
      </c>
      <c r="G46" s="4">
        <f t="shared" si="1"/>
        <v>800</v>
      </c>
      <c r="H46" s="4">
        <f t="shared" si="2"/>
        <v>70800</v>
      </c>
      <c r="I46" s="4">
        <f t="shared" si="3"/>
        <v>23600</v>
      </c>
    </row>
    <row r="47" spans="1:9" x14ac:dyDescent="0.35">
      <c r="A47" s="2">
        <v>44517</v>
      </c>
      <c r="B47" t="s">
        <v>27</v>
      </c>
      <c r="C47" t="s">
        <v>15</v>
      </c>
      <c r="D47" t="s">
        <v>26</v>
      </c>
      <c r="E47" s="3">
        <v>109</v>
      </c>
      <c r="F47" s="4">
        <f t="shared" si="0"/>
        <v>600</v>
      </c>
      <c r="G47" s="4">
        <f t="shared" si="1"/>
        <v>400</v>
      </c>
      <c r="H47" s="4">
        <f t="shared" si="2"/>
        <v>65400</v>
      </c>
      <c r="I47" s="4">
        <f t="shared" si="3"/>
        <v>21800</v>
      </c>
    </row>
    <row r="48" spans="1:9" x14ac:dyDescent="0.35">
      <c r="A48" s="2">
        <v>44193</v>
      </c>
      <c r="B48" t="s">
        <v>25</v>
      </c>
      <c r="C48" t="s">
        <v>12</v>
      </c>
      <c r="D48" t="s">
        <v>21</v>
      </c>
      <c r="E48" s="3">
        <v>61</v>
      </c>
      <c r="F48" s="4">
        <f t="shared" si="0"/>
        <v>4000</v>
      </c>
      <c r="G48" s="4">
        <f t="shared" si="1"/>
        <v>3000</v>
      </c>
      <c r="H48" s="4">
        <f t="shared" si="2"/>
        <v>244000</v>
      </c>
      <c r="I48" s="4">
        <f t="shared" si="3"/>
        <v>61000</v>
      </c>
    </row>
    <row r="49" spans="1:9" x14ac:dyDescent="0.35">
      <c r="A49" s="2">
        <v>44496</v>
      </c>
      <c r="B49" t="s">
        <v>20</v>
      </c>
      <c r="C49" t="s">
        <v>18</v>
      </c>
      <c r="D49" t="s">
        <v>26</v>
      </c>
      <c r="E49" s="3">
        <v>130</v>
      </c>
      <c r="F49" s="4">
        <f t="shared" si="0"/>
        <v>600</v>
      </c>
      <c r="G49" s="4">
        <f t="shared" si="1"/>
        <v>400</v>
      </c>
      <c r="H49" s="4">
        <f t="shared" si="2"/>
        <v>78000</v>
      </c>
      <c r="I49" s="4">
        <f t="shared" si="3"/>
        <v>26000</v>
      </c>
    </row>
    <row r="50" spans="1:9" x14ac:dyDescent="0.35">
      <c r="A50" s="2">
        <v>44502</v>
      </c>
      <c r="B50" t="s">
        <v>17</v>
      </c>
      <c r="C50" t="s">
        <v>15</v>
      </c>
      <c r="D50" t="s">
        <v>13</v>
      </c>
      <c r="E50" s="3">
        <v>60</v>
      </c>
      <c r="F50" s="4">
        <f t="shared" si="0"/>
        <v>3500</v>
      </c>
      <c r="G50" s="4">
        <f t="shared" si="1"/>
        <v>2500</v>
      </c>
      <c r="H50" s="4">
        <f t="shared" si="2"/>
        <v>210000</v>
      </c>
      <c r="I50" s="4">
        <f t="shared" si="3"/>
        <v>60000</v>
      </c>
    </row>
    <row r="51" spans="1:9" x14ac:dyDescent="0.35">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4DD5-0240-478C-989C-8E6463323802}">
  <dimension ref="A3:L23"/>
  <sheetViews>
    <sheetView topLeftCell="A2" zoomScale="85" zoomScaleNormal="85" workbookViewId="0">
      <selection activeCell="K20" sqref="K20"/>
    </sheetView>
  </sheetViews>
  <sheetFormatPr defaultRowHeight="17.25" x14ac:dyDescent="0.35"/>
  <cols>
    <col min="1" max="1" width="13.125" customWidth="1"/>
    <col min="2" max="2" width="17.625" customWidth="1"/>
    <col min="4" max="4" width="12.75" bestFit="1" customWidth="1"/>
    <col min="5" max="5" width="16.75" customWidth="1"/>
    <col min="7" max="7" width="13.125" customWidth="1"/>
    <col min="8" max="8" width="17.625" customWidth="1"/>
    <col min="11" max="11" width="13.125" customWidth="1"/>
    <col min="12" max="12" width="17.625" customWidth="1"/>
  </cols>
  <sheetData>
    <row r="3" spans="1:12" x14ac:dyDescent="0.35">
      <c r="A3" s="7" t="s">
        <v>34</v>
      </c>
      <c r="B3" t="s">
        <v>35</v>
      </c>
      <c r="D3" s="7" t="s">
        <v>34</v>
      </c>
      <c r="E3" t="s">
        <v>36</v>
      </c>
      <c r="G3" s="7" t="s">
        <v>34</v>
      </c>
      <c r="H3" t="s">
        <v>35</v>
      </c>
    </row>
    <row r="4" spans="1:12" x14ac:dyDescent="0.35">
      <c r="A4" s="3" t="s">
        <v>12</v>
      </c>
      <c r="B4" s="9">
        <v>3534400</v>
      </c>
      <c r="D4" s="3" t="s">
        <v>16</v>
      </c>
      <c r="E4" s="8">
        <v>59</v>
      </c>
      <c r="G4" s="3" t="s">
        <v>16</v>
      </c>
      <c r="H4" s="10">
        <v>547200</v>
      </c>
      <c r="I4" s="8"/>
    </row>
    <row r="5" spans="1:12" x14ac:dyDescent="0.35">
      <c r="A5" s="3" t="s">
        <v>18</v>
      </c>
      <c r="B5" s="9">
        <v>2661400</v>
      </c>
      <c r="D5" s="3" t="s">
        <v>13</v>
      </c>
      <c r="E5" s="8">
        <v>219</v>
      </c>
      <c r="G5" s="3" t="s">
        <v>13</v>
      </c>
      <c r="H5" s="10">
        <v>2222500</v>
      </c>
      <c r="I5" s="8"/>
    </row>
    <row r="6" spans="1:12" x14ac:dyDescent="0.35">
      <c r="A6" s="3" t="s">
        <v>15</v>
      </c>
      <c r="B6" s="9">
        <v>2870600</v>
      </c>
      <c r="D6" s="3" t="s">
        <v>26</v>
      </c>
      <c r="E6" s="8">
        <v>158</v>
      </c>
      <c r="G6" s="3" t="s">
        <v>26</v>
      </c>
      <c r="H6" s="10">
        <v>706800</v>
      </c>
      <c r="I6" s="8"/>
      <c r="K6" s="7" t="s">
        <v>34</v>
      </c>
      <c r="L6" t="s">
        <v>35</v>
      </c>
    </row>
    <row r="7" spans="1:12" x14ac:dyDescent="0.35">
      <c r="A7" s="3" t="s">
        <v>9</v>
      </c>
      <c r="B7" s="9">
        <v>3878100</v>
      </c>
      <c r="D7" s="3" t="s">
        <v>19</v>
      </c>
      <c r="E7" s="8">
        <v>228</v>
      </c>
      <c r="G7" s="3" t="s">
        <v>19</v>
      </c>
      <c r="H7" s="10">
        <v>898000</v>
      </c>
      <c r="I7" s="8"/>
      <c r="K7" s="3" t="s">
        <v>8</v>
      </c>
      <c r="L7" s="9">
        <v>1591600</v>
      </c>
    </row>
    <row r="8" spans="1:12" x14ac:dyDescent="0.35">
      <c r="A8" s="3" t="s">
        <v>29</v>
      </c>
      <c r="B8" s="9">
        <v>12944500</v>
      </c>
      <c r="D8" s="3" t="s">
        <v>28</v>
      </c>
      <c r="E8" s="8">
        <v>108</v>
      </c>
      <c r="G8" s="3" t="s">
        <v>28</v>
      </c>
      <c r="H8" s="10">
        <v>2350000</v>
      </c>
      <c r="I8" s="8"/>
      <c r="K8" s="3" t="s">
        <v>25</v>
      </c>
      <c r="L8" s="9">
        <v>677600</v>
      </c>
    </row>
    <row r="9" spans="1:12" x14ac:dyDescent="0.35">
      <c r="D9" s="3" t="s">
        <v>21</v>
      </c>
      <c r="E9" s="8">
        <v>177</v>
      </c>
      <c r="G9" s="3" t="s">
        <v>21</v>
      </c>
      <c r="H9" s="10">
        <v>3196000</v>
      </c>
      <c r="I9" s="8"/>
      <c r="K9" s="3" t="s">
        <v>17</v>
      </c>
      <c r="L9" s="9">
        <v>1957000</v>
      </c>
    </row>
    <row r="10" spans="1:12" x14ac:dyDescent="0.35">
      <c r="D10" s="3" t="s">
        <v>10</v>
      </c>
      <c r="E10" s="8">
        <v>155</v>
      </c>
      <c r="G10" s="3" t="s">
        <v>10</v>
      </c>
      <c r="H10" s="10">
        <v>3024000</v>
      </c>
      <c r="I10" s="8"/>
      <c r="K10" s="3" t="s">
        <v>22</v>
      </c>
      <c r="L10" s="9">
        <v>1661400</v>
      </c>
    </row>
    <row r="11" spans="1:12" x14ac:dyDescent="0.35">
      <c r="D11" s="3" t="s">
        <v>29</v>
      </c>
      <c r="E11" s="8">
        <v>1104</v>
      </c>
      <c r="G11" s="3" t="s">
        <v>29</v>
      </c>
      <c r="H11" s="10">
        <v>12944500</v>
      </c>
      <c r="I11" s="8"/>
      <c r="K11" s="3" t="s">
        <v>24</v>
      </c>
      <c r="L11" s="9">
        <v>1741200</v>
      </c>
    </row>
    <row r="12" spans="1:12" x14ac:dyDescent="0.35">
      <c r="K12" s="3" t="s">
        <v>14</v>
      </c>
      <c r="L12" s="9">
        <v>1110000</v>
      </c>
    </row>
    <row r="13" spans="1:12" x14ac:dyDescent="0.35">
      <c r="K13" s="3" t="s">
        <v>11</v>
      </c>
      <c r="L13" s="9">
        <v>1777400</v>
      </c>
    </row>
    <row r="14" spans="1:12" x14ac:dyDescent="0.35">
      <c r="K14" s="3" t="s">
        <v>20</v>
      </c>
      <c r="L14" s="9">
        <v>1065400</v>
      </c>
    </row>
    <row r="15" spans="1:12" x14ac:dyDescent="0.35">
      <c r="K15" s="3" t="s">
        <v>27</v>
      </c>
      <c r="L15" s="9">
        <v>784400</v>
      </c>
    </row>
    <row r="16" spans="1:12" x14ac:dyDescent="0.35">
      <c r="H16" s="8"/>
      <c r="K16" s="3" t="s">
        <v>23</v>
      </c>
      <c r="L16" s="9">
        <v>578500</v>
      </c>
    </row>
    <row r="17" spans="8:12" x14ac:dyDescent="0.35">
      <c r="H17" s="8"/>
      <c r="K17" s="3" t="s">
        <v>29</v>
      </c>
      <c r="L17" s="9">
        <v>12944500</v>
      </c>
    </row>
    <row r="18" spans="8:12" x14ac:dyDescent="0.35">
      <c r="H18" s="8"/>
    </row>
    <row r="19" spans="8:12" x14ac:dyDescent="0.35">
      <c r="H19" s="8"/>
    </row>
    <row r="20" spans="8:12" x14ac:dyDescent="0.35">
      <c r="H20" s="8"/>
    </row>
    <row r="21" spans="8:12" x14ac:dyDescent="0.35">
      <c r="H21" s="8"/>
      <c r="K21" s="11" t="s">
        <v>37</v>
      </c>
    </row>
    <row r="22" spans="8:12" x14ac:dyDescent="0.35">
      <c r="H22" s="8"/>
    </row>
    <row r="23" spans="8:12" x14ac:dyDescent="0.35">
      <c r="H23" s="8"/>
    </row>
  </sheetData>
  <pageMargins left="0.7" right="0.7" top="0.75" bottom="0.75" header="0.3" footer="0.3"/>
  <pageSetup paperSize="9" orientation="portrait" verticalDpi="0"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welcome</cp:lastModifiedBy>
  <dcterms:created xsi:type="dcterms:W3CDTF">2024-05-30T14:35:02Z</dcterms:created>
  <dcterms:modified xsi:type="dcterms:W3CDTF">2025-04-10T09:10:37Z</dcterms:modified>
</cp:coreProperties>
</file>