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S projects\MergeExcel\MergeExcel\Data\"/>
    </mc:Choice>
  </mc:AlternateContent>
  <xr:revisionPtr revIDLastSave="0" documentId="13_ncr:1_{6775F335-EECC-49D5-823F-5EF5CFC6F7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2" r:id="rId1"/>
    <sheet name="Sales 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17" i="1" s="1"/>
  <c r="C18" i="2"/>
  <c r="E14" i="2"/>
  <c r="D14" i="2"/>
  <c r="C14" i="2"/>
  <c r="B14" i="2"/>
  <c r="F17" i="1"/>
  <c r="E17" i="1"/>
  <c r="F14" i="1"/>
  <c r="E14" i="1"/>
  <c r="B17" i="1" l="1"/>
</calcChain>
</file>

<file path=xl/sharedStrings.xml><?xml version="1.0" encoding="utf-8"?>
<sst xmlns="http://schemas.openxmlformats.org/spreadsheetml/2006/main" count="33" uniqueCount="27">
  <si>
    <t>Yearly Sales</t>
  </si>
  <si>
    <t>$ 4.51 M</t>
  </si>
  <si>
    <t>Sales Amount</t>
  </si>
  <si>
    <t>Average Unit Price</t>
  </si>
  <si>
    <t>Gross Profit Margin</t>
  </si>
  <si>
    <t>Customer Count</t>
  </si>
  <si>
    <t>Months</t>
  </si>
  <si>
    <t>Internet Sales Amount</t>
  </si>
  <si>
    <t>Reseller Sales Amount</t>
  </si>
  <si>
    <t>Unit Price</t>
  </si>
  <si>
    <t>Customers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</si>
  <si>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</si>
  <si>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</si>
  <si>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</si>
  <si>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</si>
  <si>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</si>
  <si>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</si>
  <si>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</si>
  <si>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</si>
  <si>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</si>
  <si>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</si>
  <si>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</si>
  <si>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</si>
  <si>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Total</t>
  </si>
  <si>
    <t>2018 Sales</t>
  </si>
  <si>
    <t>Gain %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</si>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</sst>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#"/>
    <numFmt numFmtId="166" formatCode="_(&quot;$&quot;\ #,##0.00"/>
  </numFmts>
  <fonts count="5" x14ac:knownFonts="1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sz val="11"/>
      <color indexed="23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9">
    <xf numFmtId="0" fontId="0" fillId="0" borderId="0"/>
    <xf numFmtId="164" fontId="3" fillId="2" borderId="1">
      <alignment horizontal="center" vertical="center"/>
    </xf>
    <xf numFmtId="164" fontId="3" fillId="3" borderId="1">
      <alignment horizontal="center" vertical="center"/>
    </xf>
    <xf numFmtId="10" fontId="3" fillId="4" borderId="1">
      <alignment horizontal="center" vertical="center"/>
    </xf>
    <xf numFmtId="165" fontId="3" fillId="5" borderId="1">
      <alignment horizontal="center" vertical="center"/>
    </xf>
    <xf numFmtId="0" fontId="4" fillId="2" borderId="2">
      <alignment horizontal="center" vertical="center"/>
    </xf>
    <xf numFmtId="0" fontId="4" fillId="3" borderId="2">
      <alignment horizontal="center" vertical="center"/>
    </xf>
    <xf numFmtId="0" fontId="4" fillId="4" borderId="2">
      <alignment horizontal="center" vertical="center"/>
    </xf>
    <xf numFmtId="0" fontId="4" fillId="5" borderId="2">
      <alignment horizontal="center" vertical="center"/>
    </xf>
  </cellStyleXfs>
  <cellXfs count="15">
    <xf numFmtId="0" fontId="0" fillId="0" borderId="0" xfId="0"/>
    <xf numFmtId="0" fontId="4" fillId="5" borderId="2" xfId="8" applyFont="1" applyBorder="1">
      <alignment horizontal="center" vertical="center"/>
    </xf>
    <xf numFmtId="165" fontId="3" fillId="5" borderId="1" xfId="4" applyNumberFormat="1" applyFont="1" applyBorder="1">
      <alignment horizontal="center" vertical="center"/>
    </xf>
    <xf numFmtId="0" fontId="4" fillId="3" borderId="2" xfId="6" applyFont="1" applyBorder="1">
      <alignment horizontal="center" vertical="center"/>
    </xf>
    <xf numFmtId="164" fontId="3" fillId="3" borderId="1" xfId="2" applyNumberFormat="1" applyFont="1" applyBorder="1">
      <alignment horizontal="center" vertical="center"/>
    </xf>
    <xf numFmtId="0" fontId="4" fillId="4" borderId="2" xfId="7" applyFont="1" applyBorder="1">
      <alignment horizontal="center" vertical="center"/>
    </xf>
    <xf numFmtId="10" fontId="3" fillId="4" borderId="1" xfId="3" applyNumberFormat="1" applyFont="1" applyBorder="1">
      <alignment horizontal="center" vertical="center"/>
    </xf>
    <xf numFmtId="0" fontId="4" fillId="2" borderId="2" xfId="5" applyFont="1" applyBorder="1">
      <alignment horizontal="center" vertical="center"/>
    </xf>
    <xf numFmtId="164" fontId="3" fillId="2" borderId="1" xfId="1" applyNumberFormat="1" applyFont="1" applyBorder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0" fontId="1" fillId="6" borderId="0" xfId="0" applyFont="1" applyFill="1"/>
    <xf numFmtId="166" fontId="1" fillId="6" borderId="0" xfId="0" applyNumberFormat="1" applyFont="1" applyFill="1"/>
  </cellXfs>
  <cellStyles count="9">
    <cellStyle name="Normal" xfId="0" builtinId="0"/>
    <cellStyle name="style1" xfId="1" xr:uid="{00000000-0005-0000-0000-000006000000}"/>
    <cellStyle name="style2" xfId="2" xr:uid="{00000000-0005-0000-0000-000007000000}"/>
    <cellStyle name="style3" xfId="3" xr:uid="{00000000-0005-0000-0000-000008000000}"/>
    <cellStyle name="style4" xfId="4" xr:uid="{00000000-0005-0000-0000-000009000000}"/>
    <cellStyle name="style5" xfId="5" xr:uid="{00000000-0005-0000-0000-00000A000000}"/>
    <cellStyle name="style6" xfId="6" xr:uid="{00000000-0005-0000-0000-00000B000000}"/>
    <cellStyle name="style7" xfId="7" xr:uid="{00000000-0005-0000-0000-00000C000000}"/>
    <cellStyle name="style8" xfId="8" xr:uid="{00000000-0005-0000-0000-00000D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Internet Sales Amount</c:v>
                </c:pt>
              </c:strCache>
            </c:strRef>
          </c:tx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_("$"\ #,##0.00</c:formatCode>
                <c:ptCount val="12"/>
                <c:pt idx="0">
                  <c:v>226170</c:v>
                </c:pt>
                <c:pt idx="1">
                  <c:v>212259</c:v>
                </c:pt>
                <c:pt idx="2">
                  <c:v>181079</c:v>
                </c:pt>
                <c:pt idx="3">
                  <c:v>188809</c:v>
                </c:pt>
                <c:pt idx="4">
                  <c:v>198195</c:v>
                </c:pt>
                <c:pt idx="5">
                  <c:v>235524</c:v>
                </c:pt>
                <c:pt idx="6">
                  <c:v>185786</c:v>
                </c:pt>
                <c:pt idx="7">
                  <c:v>196745</c:v>
                </c:pt>
                <c:pt idx="8">
                  <c:v>164897</c:v>
                </c:pt>
                <c:pt idx="9">
                  <c:v>175673</c:v>
                </c:pt>
                <c:pt idx="10">
                  <c:v>212896</c:v>
                </c:pt>
                <c:pt idx="11">
                  <c:v>325634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5-4811-BFCA-C8D0F6D6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 rot="-2700000" vert="horz"/>
          <a:lstStyle/>
          <a:p>
            <a:pPr>
              <a:defRPr sz="1100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</c:scaling>
        <c:delete val="0"/>
        <c:axPos val="l"/>
        <c:numFmt formatCode="\$#,###" sourceLinked="0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>
      <a:noFill/>
      <a:round/>
    </a:ln>
  </c:sp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100" b="1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Internet Sales vs Reseller Sales</a:t>
            </a:r>
          </a:p>
        </c:rich>
      </c:tx>
      <c:overlay val="0"/>
      <c:spPr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Internet Sales Amount</c:v>
                </c:pt>
              </c:strCache>
            </c:strRef>
          </c:tx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_("$"\ #,##0.00</c:formatCode>
                <c:ptCount val="12"/>
                <c:pt idx="0">
                  <c:v>226170</c:v>
                </c:pt>
                <c:pt idx="1">
                  <c:v>212259</c:v>
                </c:pt>
                <c:pt idx="2">
                  <c:v>181079</c:v>
                </c:pt>
                <c:pt idx="3">
                  <c:v>188809</c:v>
                </c:pt>
                <c:pt idx="4">
                  <c:v>198195</c:v>
                </c:pt>
                <c:pt idx="5">
                  <c:v>235524</c:v>
                </c:pt>
                <c:pt idx="6">
                  <c:v>185786</c:v>
                </c:pt>
                <c:pt idx="7">
                  <c:v>196745</c:v>
                </c:pt>
                <c:pt idx="8">
                  <c:v>164897</c:v>
                </c:pt>
                <c:pt idx="9">
                  <c:v>175673</c:v>
                </c:pt>
                <c:pt idx="10">
                  <c:v>212896</c:v>
                </c:pt>
                <c:pt idx="11">
                  <c:v>325634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0-454E-BEA8-C4C236F55747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Reseller Sales Amount</c:v>
                </c:pt>
              </c:strCache>
            </c:strRef>
          </c:tx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_("$"\ #,##0.00</c:formatCode>
                <c:ptCount val="12"/>
                <c:pt idx="0">
                  <c:v>170234</c:v>
                </c:pt>
                <c:pt idx="1">
                  <c:v>189456</c:v>
                </c:pt>
                <c:pt idx="2">
                  <c:v>168795</c:v>
                </c:pt>
                <c:pt idx="3">
                  <c:v>143567</c:v>
                </c:pt>
                <c:pt idx="4">
                  <c:v>163567</c:v>
                </c:pt>
                <c:pt idx="5">
                  <c:v>163546</c:v>
                </c:pt>
                <c:pt idx="6">
                  <c:v>143787</c:v>
                </c:pt>
                <c:pt idx="7">
                  <c:v>149898</c:v>
                </c:pt>
                <c:pt idx="8">
                  <c:v>153784</c:v>
                </c:pt>
                <c:pt idx="9">
                  <c:v>164289</c:v>
                </c:pt>
                <c:pt idx="10">
                  <c:v>172453</c:v>
                </c:pt>
                <c:pt idx="11">
                  <c:v>223430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0-454E-BEA8-C4C236F5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</c:scaling>
        <c:delete val="0"/>
        <c:axPos val="l"/>
        <c:numFmt formatCode="\$#,###" sourceLinked="0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  <c:txPr>
        <a:bodyPr/>
        <a:lstStyle/>
        <a:p>
          <a:pPr>
            <a:defRPr sz="90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  <a:round/>
    </a:ln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028" name="Chart 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4" x14ac:dyDescent="0.3"/>
  <cols>
    <col min="2" max="3" width="23.6640625" customWidth="1"/>
    <col min="4" max="5" width="10.6640625" customWidth="1"/>
  </cols>
  <sheetData>
    <row r="1" spans="1:5" x14ac:dyDescent="0.3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</row>
    <row r="2" spans="1:5" x14ac:dyDescent="0.3">
      <c r="A2" t="s">
        <v>11</v>
      </c>
      <c r="B2" s="12">
        <v>226170</v>
      </c>
      <c r="C2" s="12">
        <v>170234</v>
      </c>
      <c r="D2" s="12">
        <v>202</v>
      </c>
      <c r="E2">
        <v>1861</v>
      </c>
    </row>
    <row r="3" spans="1:5" x14ac:dyDescent="0.3">
      <c r="A3" t="s">
        <v>12</v>
      </c>
      <c r="B3" s="12">
        <v>212259</v>
      </c>
      <c r="C3" s="12">
        <v>189456</v>
      </c>
      <c r="D3" s="12">
        <v>204</v>
      </c>
      <c r="E3">
        <v>1522</v>
      </c>
    </row>
    <row r="4" spans="1:5" x14ac:dyDescent="0.3">
      <c r="A4" t="s">
        <v>13</v>
      </c>
      <c r="B4" s="12">
        <v>181079</v>
      </c>
      <c r="C4" s="12">
        <v>168795</v>
      </c>
      <c r="D4" s="12">
        <v>191</v>
      </c>
      <c r="E4">
        <v>1410</v>
      </c>
    </row>
    <row r="5" spans="1:5" x14ac:dyDescent="0.3">
      <c r="A5" t="s">
        <v>14</v>
      </c>
      <c r="B5" s="12">
        <v>188809</v>
      </c>
      <c r="C5" s="12">
        <v>143567</v>
      </c>
      <c r="D5" s="12">
        <v>223</v>
      </c>
      <c r="E5">
        <v>1488</v>
      </c>
    </row>
    <row r="6" spans="1:5" x14ac:dyDescent="0.3">
      <c r="A6" t="s">
        <v>15</v>
      </c>
      <c r="B6" s="12">
        <v>198195</v>
      </c>
      <c r="C6" s="12">
        <v>163567</v>
      </c>
      <c r="D6" s="12">
        <v>203</v>
      </c>
      <c r="E6">
        <v>1781</v>
      </c>
    </row>
    <row r="7" spans="1:5" x14ac:dyDescent="0.3">
      <c r="A7" t="s">
        <v>16</v>
      </c>
      <c r="B7" s="12">
        <v>235524</v>
      </c>
      <c r="C7" s="12">
        <v>163546</v>
      </c>
      <c r="D7" s="12">
        <v>185</v>
      </c>
      <c r="E7">
        <v>2155</v>
      </c>
    </row>
    <row r="8" spans="1:5" x14ac:dyDescent="0.3">
      <c r="A8" t="s">
        <v>17</v>
      </c>
      <c r="B8" s="12">
        <v>185786</v>
      </c>
      <c r="C8" s="12">
        <v>143787</v>
      </c>
      <c r="D8" s="12">
        <v>198</v>
      </c>
      <c r="E8">
        <v>1657</v>
      </c>
    </row>
    <row r="9" spans="1:5" x14ac:dyDescent="0.3">
      <c r="A9" t="s">
        <v>18</v>
      </c>
      <c r="B9" s="12">
        <v>196745</v>
      </c>
      <c r="C9" s="12">
        <v>149898</v>
      </c>
      <c r="D9" s="12">
        <v>196</v>
      </c>
      <c r="E9">
        <v>1767</v>
      </c>
    </row>
    <row r="10" spans="1:5" x14ac:dyDescent="0.3">
      <c r="A10" t="s">
        <v>19</v>
      </c>
      <c r="B10" s="12">
        <v>164897</v>
      </c>
      <c r="C10" s="12">
        <v>153784</v>
      </c>
      <c r="D10" s="12">
        <v>220</v>
      </c>
      <c r="E10">
        <v>1448</v>
      </c>
    </row>
    <row r="11" spans="1:5" x14ac:dyDescent="0.3">
      <c r="A11" t="s">
        <v>20</v>
      </c>
      <c r="B11" s="12">
        <v>175673</v>
      </c>
      <c r="C11" s="12">
        <v>164289</v>
      </c>
      <c r="D11" s="12">
        <v>218</v>
      </c>
      <c r="E11">
        <v>1556</v>
      </c>
    </row>
    <row r="12" spans="1:5" x14ac:dyDescent="0.3">
      <c r="A12" t="s">
        <v>21</v>
      </c>
      <c r="B12" s="12">
        <v>212896</v>
      </c>
      <c r="C12" s="12">
        <v>172453</v>
      </c>
      <c r="D12" s="12">
        <v>299</v>
      </c>
      <c r="E12">
        <v>1928</v>
      </c>
    </row>
    <row r="13" spans="1:5" x14ac:dyDescent="0.3">
      <c r="A13" t="s">
        <v>22</v>
      </c>
      <c r="B13" s="12">
        <v>325634</v>
      </c>
      <c r="C13" s="12">
        <v>223430</v>
      </c>
      <c r="D13" s="12">
        <v>185</v>
      </c>
      <c r="E13">
        <v>2956</v>
      </c>
    </row>
    <row r="14" spans="1:5" x14ac:dyDescent="0.3">
      <c r="A14" s="13" t="s">
        <v>23</v>
      </c>
      <c r="B14" s="14">
        <f>SUM(B2:B13)</f>
        <v>2503667</v>
      </c>
      <c r="C14" s="14">
        <f>SUM(C2:C13)</f>
        <v>2006806</v>
      </c>
      <c r="D14" s="14">
        <f>AVERAGE(D2:D13)</f>
        <v>210.33333333333334</v>
      </c>
      <c r="E14" s="13">
        <f>SUM(E2:E13)</f>
        <v>21529</v>
      </c>
    </row>
    <row r="17" spans="2:3" x14ac:dyDescent="0.3">
      <c r="B17" t="s">
        <v>24</v>
      </c>
      <c r="C17" s="12">
        <v>3845634</v>
      </c>
    </row>
    <row r="18" spans="2:3" x14ac:dyDescent="0.3">
      <c r="B18" t="s">
        <v>24</v>
      </c>
      <c r="C18" s="12">
        <f>B14+C14</f>
        <v>4510473</v>
      </c>
    </row>
    <row r="19" spans="2:3" x14ac:dyDescent="0.3">
      <c r="B19" t="s">
        <v>25</v>
      </c>
      <c r="C19" s="11">
        <f>(C18-C17)/10000000</f>
        <v>6.6483899999999999E-2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showGridLines="0" tabSelected="1" workbookViewId="0">
      <selection sqref="A1:G1"/>
    </sheetView>
  </sheetViews>
  <sheetFormatPr defaultRowHeight="14.4" x14ac:dyDescent="0.3"/>
  <cols>
    <col min="1" max="1" width="4.109375" customWidth="1"/>
    <col min="2" max="3" width="11.6640625" customWidth="1"/>
    <col min="4" max="4" width="1.5546875" customWidth="1"/>
    <col min="5" max="6" width="11.6640625" customWidth="1"/>
    <col min="7" max="7" width="4.109375" customWidth="1"/>
  </cols>
  <sheetData>
    <row r="1" spans="1:7" ht="22.5" customHeight="1" x14ac:dyDescent="0.3">
      <c r="A1" s="10" t="s">
        <v>0</v>
      </c>
      <c r="B1" s="9"/>
      <c r="C1" s="9"/>
      <c r="D1" s="9"/>
      <c r="E1" s="9"/>
      <c r="F1" s="9"/>
      <c r="G1" s="9"/>
    </row>
    <row r="13" spans="1:7" ht="12" customHeight="1" x14ac:dyDescent="0.3"/>
    <row r="14" spans="1:7" ht="21" customHeight="1" x14ac:dyDescent="0.3">
      <c r="B14" s="8" t="s">
        <v>1</v>
      </c>
      <c r="C14" s="8" t="s">
        <v>1</v>
      </c>
      <c r="E14" s="4">
        <f>Data!D14</f>
        <v>210.33333333333334</v>
      </c>
      <c r="F14" s="4">
        <f>Data!D14</f>
        <v>210.33333333333334</v>
      </c>
    </row>
    <row r="15" spans="1:7" x14ac:dyDescent="0.3">
      <c r="B15" s="7" t="s">
        <v>2</v>
      </c>
      <c r="C15" s="7" t="s">
        <v>2</v>
      </c>
      <c r="E15" s="3" t="s">
        <v>3</v>
      </c>
      <c r="F15" s="3" t="s">
        <v>3</v>
      </c>
    </row>
    <row r="16" spans="1:7" ht="3" customHeight="1" x14ac:dyDescent="0.3"/>
    <row r="17" spans="2:7" ht="21" customHeight="1" x14ac:dyDescent="0.3">
      <c r="B17" s="6">
        <f>Data!C19</f>
        <v>6.6483899999999999E-2</v>
      </c>
      <c r="C17" s="6">
        <f>Data!C19</f>
        <v>6.6483899999999999E-2</v>
      </c>
      <c r="E17" s="2">
        <f>Data!E14</f>
        <v>21529</v>
      </c>
      <c r="F17" s="2">
        <f>Data!E14</f>
        <v>21529</v>
      </c>
    </row>
    <row r="18" spans="2:7" x14ac:dyDescent="0.3">
      <c r="B18" s="5" t="s">
        <v>4</v>
      </c>
      <c r="C18" s="5" t="s">
        <v>4</v>
      </c>
      <c r="E18" s="1" t="s">
        <v>5</v>
      </c>
      <c r="F18" s="1" t="s">
        <v>5</v>
      </c>
    </row>
    <row r="19" spans="2:7" ht="12" customHeight="1" x14ac:dyDescent="0.3"/>
    <row r="30" spans="2:7" x14ac:dyDescent="0.3">
      <c r="G30" t="s">
        <v>26</v>
      </c>
    </row>
  </sheetData>
  <mergeCells count="9">
    <mergeCell ref="A1:G1"/>
    <mergeCell ref="B14:C14"/>
    <mergeCell ref="B15:C15"/>
    <mergeCell ref="B17:C17"/>
    <mergeCell ref="B18:C18"/>
    <mergeCell ref="E14:F14"/>
    <mergeCell ref="E15:F15"/>
    <mergeCell ref="E17:F17"/>
    <mergeCell ref="E18:F18"/>
  </mergeCells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ej2aspnetmvc</dc:creator>
  <cp:lastModifiedBy>Mohan Chandran</cp:lastModifiedBy>
  <dcterms:created xsi:type="dcterms:W3CDTF">2023-11-21T04:24:36Z</dcterms:created>
  <dcterms:modified xsi:type="dcterms:W3CDTF">2023-11-21T04:25:45Z</dcterms:modified>
</cp:coreProperties>
</file>