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:x15="http://schemas.microsoft.com/office/spreadsheetml/2010/11/main" xmlns="http://schemas.openxmlformats.org/spreadsheetml/2006/main">
  <fileVersion appName="xl" lastEdited="4" lowestEdited="4" rupBuild="4506"/>
  <workbookPr codeName="ThisWorkbook"/>
  <bookViews>
    <workbookView activeTab="2"/>
  </bookViews>
  <sheets>
    <sheet name="Data" sheetId="1" r:id="rId1"/>
    <sheet name="Employee Details" sheetId="2" r:id="rId2"/>
    <sheet name="Budget" sheetId="3" r:id="rId3"/>
  </sheets>
  <calcPr fullPrecision="1" calcId="125725"/>
</workbook>
</file>

<file path=xl/sharedStrings.xml><?xml version="1.0" encoding="utf-8"?>
<sst xmlns="http://schemas.openxmlformats.org/spreadsheetml/2006/main" uniqueCount="45" count="0">
  <si>
    <t>Months</t>
  </si>
  <si>
    <t>Internet Sales Amount</t>
  </si>
  <si>
    <t>Reseller Sales Amount</t>
  </si>
  <si>
    <t>Unit Price</t>
  </si>
  <si>
    <t>Customers</t>
  </si>
  <si>
    <t>Jan</t>
  </si>
  <si>
    <t>Feb</t>
  </si>
  <si>
    <t>Mar</t>
  </si>
  <si>
    <t>Apr</t>
  </si>
  <si>
    <t>May</t>
  </si>
  <si>
    <t>June</t>
  </si>
  <si>
    <t>Jul</t>
  </si>
  <si>
    <t>Aug</t>
  </si>
  <si>
    <t>Sep</t>
  </si>
  <si>
    <t>Oct</t>
  </si>
  <si>
    <t>Nov</t>
  </si>
  <si>
    <t>Dec</t>
  </si>
  <si>
    <t>Total</t>
  </si>
  <si>
    <t>2018 Sales</t>
  </si>
  <si>
    <t>Gain %</t>
  </si>
  <si>
    <r>
      <t/>
    </r>
    <r>
      <rPr>
        <b/>
        <i/>
        <u val="double"/>
        <sz val="14"/>
        <color indexed="60"/>
        <rFont val="Arial"/>
        <charset val="0"/>
      </rPr>
      <t>Employee Report</t>
    </r>
  </si>
  <si>
    <t>Antony Jose</t>
  </si>
  <si>
    <t>Name</t>
  </si>
  <si>
    <t>Title</t>
  </si>
  <si>
    <t>Sales Manager</t>
  </si>
  <si>
    <t>Birth Date</t>
  </si>
  <si>
    <t>Hire date</t>
  </si>
  <si>
    <t>Home phone</t>
  </si>
  <si>
    <t>(206) 555-3412</t>
  </si>
  <si>
    <t>Extension</t>
  </si>
  <si>
    <t>Home address</t>
  </si>
  <si>
    <t>722 Moss Bay Blvd</t>
  </si>
  <si>
    <t>Salary</t>
  </si>
  <si>
    <t>Antony Jose graduated from St. Andrews University, Scotland, with a BSC degree in 1976.  Upon joining the company as a sales representative in 1992, he spent 6 months in an orientation program at the Seattle office and then returned to his permanent post in London.  He was promoted to sales manager in March 1993.</t>
  </si>
  <si>
    <t>Category</t>
  </si>
  <si>
    <t>Expected cost</t>
  </si>
  <si>
    <t>Actual Cost</t>
  </si>
  <si>
    <t>Difference</t>
  </si>
  <si>
    <t>Venue</t>
  </si>
  <si>
    <t>Seating &amp; Decor</t>
  </si>
  <si>
    <t>Technical team</t>
  </si>
  <si>
    <t>Performers</t>
  </si>
  <si>
    <t>Performer's transport</t>
  </si>
  <si>
    <t>Performer's stay</t>
  </si>
  <si>
    <t>Marketing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</si>
</sst>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numFmts count="7">
    <numFmt numFmtId="164" formatCode="&quot;$&quot;#,##0.00"/>
    <numFmt numFmtId="165" formatCode="#,###"/>
    <numFmt numFmtId="166" formatCode="_(&quot;$&quot;\ #,##0.00"/>
    <numFmt numFmtId="167" formatCode="\$#,###"/>
    <numFmt numFmtId="168" formatCode="dd/mm/yyyy"/>
    <numFmt numFmtId="169" formatCode="mm/dd/yyyy"/>
    <numFmt numFmtId="170" formatCode="[Red]\(&quot;$&quot;#,###\)"/>
  </numFmts>
  <fonts count="36">
    <font>
      <sz val="11"/>
      <name val="Calibri"/>
      <charset val="0"/>
    </font>
    <font>
      <sz val="11"/>
      <color indexed="8"/>
      <name val="Times New Roman"/>
      <family val="2"/>
      <charset val="0"/>
    </font>
    <font>
      <sz val="11"/>
      <color indexed="8"/>
      <name val="Times New Roman"/>
      <family val="2"/>
      <charset val="0"/>
    </font>
    <font>
      <sz val="11"/>
      <color indexed="8"/>
      <name val="Times New Roman"/>
      <family val="2"/>
      <charset val="0"/>
    </font>
    <font>
      <sz val="11"/>
      <name val="Calibri"/>
      <charset val="0"/>
    </font>
    <font>
      <b/>
      <sz val="11"/>
      <name val="Calibri"/>
      <charset val="0"/>
    </font>
    <font>
      <b/>
      <sz val="18"/>
      <name val="Calibri"/>
      <charset val="0"/>
    </font>
    <font>
      <sz val="11"/>
      <color indexed="23"/>
      <name val="Calibri"/>
      <charset val="0"/>
    </font>
    <font>
      <sz val="9"/>
      <name val="Calibri"/>
      <charset val="0"/>
    </font>
    <font>
      <b/>
      <sz val="10"/>
      <name val="Arial"/>
      <charset val="0"/>
    </font>
    <font>
      <b/>
      <i/>
      <u val="double"/>
      <sz val="14"/>
      <color indexed="60"/>
      <name val="Arial"/>
      <charset val="0"/>
    </font>
    <font>
      <sz val="10"/>
      <name val="Tahoma"/>
      <charset val="0"/>
    </font>
    <font>
      <b/>
      <sz val="10"/>
      <name val="Tahoma"/>
      <charset val="0"/>
    </font>
    <font>
      <sz val="11"/>
      <name val="Calibri"/>
      <charset val="0"/>
    </font>
    <font>
      <sz val="10"/>
      <color indexed="8"/>
      <name val="Calibri"/>
      <charset val="0"/>
    </font>
    <font>
      <sz val="11"/>
      <color indexed="8"/>
      <name val="Times New Roman"/>
      <family val="2"/>
      <charset val="0"/>
    </font>
    <font>
      <sz val="11"/>
      <color indexed="9"/>
      <name val="Times New Roman"/>
      <family val="2"/>
      <charset val="0"/>
    </font>
    <font>
      <sz val="11"/>
      <color rgb="FF9C0006"/>
      <name val="Times New Roman"/>
      <family val="2"/>
      <charset val="0"/>
    </font>
    <font>
      <b/>
      <sz val="11"/>
      <color rgb="FFFA7D00"/>
      <name val="Times New Roman"/>
      <family val="2"/>
      <charset val="0"/>
    </font>
    <font>
      <b/>
      <sz val="11"/>
      <color indexed="9"/>
      <name val="Times New Roman"/>
      <family val="2"/>
      <charset val="0"/>
    </font>
    <font>
      <i/>
      <sz val="11"/>
      <color rgb="FF7F7F7F"/>
      <name val="Times New Roman"/>
      <family val="2"/>
      <charset val="0"/>
    </font>
    <font>
      <sz val="11"/>
      <color rgb="FF006100"/>
      <name val="Times New Roman"/>
      <family val="2"/>
      <charset val="0"/>
    </font>
    <font>
      <b/>
      <sz val="15"/>
      <color indexed="54"/>
      <name val="Times New Roman"/>
      <family val="2"/>
      <charset val="0"/>
    </font>
    <font>
      <b/>
      <sz val="13"/>
      <color indexed="54"/>
      <name val="Times New Roman"/>
      <family val="2"/>
      <charset val="0"/>
    </font>
    <font>
      <b/>
      <sz val="11"/>
      <color indexed="54"/>
      <name val="Times New Roman"/>
      <family val="2"/>
      <charset val="0"/>
    </font>
    <font>
      <sz val="11"/>
      <color rgb="FF3F3F76"/>
      <name val="Times New Roman"/>
      <family val="2"/>
      <charset val="0"/>
    </font>
    <font>
      <sz val="11"/>
      <color rgb="FFFA7D00"/>
      <name val="Times New Roman"/>
      <family val="2"/>
      <charset val="0"/>
    </font>
    <font>
      <sz val="11"/>
      <color rgb="FF9C5700"/>
      <name val="Times New Roman"/>
      <family val="2"/>
      <charset val="0"/>
    </font>
    <font>
      <b/>
      <sz val="11"/>
      <color rgb="FF3F3F3F"/>
      <name val="Times New Roman"/>
      <family val="2"/>
      <charset val="0"/>
    </font>
    <font>
      <sz val="18"/>
      <color indexed="54"/>
      <name val="Calibri Light"/>
      <family val="2"/>
      <charset val="0"/>
    </font>
    <font>
      <b/>
      <sz val="11"/>
      <color indexed="8"/>
      <name val="Times New Roman"/>
      <family val="2"/>
      <charset val="0"/>
    </font>
    <font>
      <sz val="11"/>
      <color rgb="FFFF0000"/>
      <name val="Times New Roman"/>
      <family val="2"/>
      <charset val="0"/>
    </font>
    <font>
      <b/>
      <i/>
      <u val="double"/>
      <sz val="14"/>
      <color rgb="FF822E1B"/>
      <name val="Arial"/>
      <charset val="0"/>
    </font>
    <font>
      <b/>
      <sz val="12"/>
      <color rgb="FFFFFFFF"/>
      <name val="Arial"/>
      <charset val="0"/>
    </font>
    <font>
      <sz val="11"/>
      <color rgb="FFFFFFFF"/>
      <name val="Calibri"/>
      <charset val="0"/>
    </font>
    <font>
      <b/>
      <sz val="16"/>
      <color indexed="8"/>
      <name val="Tahoma"/>
      <charset val="0"/>
    </font>
  </fonts>
  <fills count="43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 tint="0.3999755851924192"/>
        <bgColor indexed="65"/>
      </patternFill>
    </fill>
    <fill>
      <patternFill patternType="solid">
        <fgColor theme="4"/>
        <bgColor indexed="65"/>
      </patternFill>
    </fill>
    <fill>
      <patternFill patternType="solid">
        <fgColor theme="5"/>
        <bgColor indexed="65"/>
      </patternFill>
    </fill>
    <fill>
      <patternFill patternType="solid">
        <fgColor theme="6"/>
        <bgColor indexed="65"/>
      </patternFill>
    </fill>
    <fill>
      <patternFill patternType="solid">
        <fgColor theme="7"/>
        <bgColor indexed="65"/>
      </patternFill>
    </fill>
    <fill>
      <patternFill patternType="solid">
        <fgColor theme="8"/>
        <bgColor indexed="65"/>
      </patternFill>
    </fill>
    <fill>
      <patternFill patternType="solid">
        <fgColor theme="9"/>
        <bgColor indexed="65"/>
      </patternFill>
    </fill>
    <fill>
      <patternFill patternType="solid">
        <fgColor rgb="FFFFC7CE"/>
        <bgColor indexed="65"/>
      </patternFill>
    </fill>
    <fill>
      <patternFill patternType="solid">
        <fgColor rgb="FFF2F2F2"/>
        <bgColor indexed="65"/>
      </patternFill>
    </fill>
    <fill>
      <patternFill patternType="solid">
        <fgColor rgb="FFA5A5A5"/>
        <bgColor indexed="65"/>
      </patternFill>
    </fill>
    <fill>
      <patternFill patternType="solid">
        <fgColor rgb="FFC6EFCE"/>
        <bgColor indexed="65"/>
      </patternFill>
    </fill>
    <fill>
      <patternFill patternType="solid">
        <fgColor rgb="FFFFCC99"/>
        <bgColor indexed="65"/>
      </patternFill>
    </fill>
    <fill>
      <patternFill patternType="solid">
        <fgColor rgb="FFFFEB9C"/>
        <bgColor indexed="65"/>
      </patternFill>
    </fill>
    <fill>
      <patternFill patternType="solid">
        <fgColor rgb="FFFFFFCC"/>
        <bgColor indexed="65"/>
      </patternFill>
    </fill>
    <fill>
      <patternFill patternType="solid">
        <fgColor rgb="FF9BC2E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395D94"/>
        <bgColor indexed="64"/>
      </patternFill>
    </fill>
    <fill>
      <patternFill patternType="solid">
        <fgColor rgb="FFC6D7EF"/>
        <bgColor indexed="64"/>
      </patternFill>
    </fill>
    <fill>
      <patternFill patternType="solid">
        <fgColor rgb="FFE7EBF7"/>
        <bgColor indexed="64"/>
      </patternFill>
    </fill>
  </fills>
  <borders count="1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 style="medium">
        <color indexed="64"/>
      </diagonal>
    </border>
    <border>
      <left/>
      <right/>
      <top/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</borders>
  <cellStyleXfs count="103"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5" fillId="2" borderId="0" applyAlignment="0" applyBorder="0" applyNumberFormat="0" applyProtection="0"/>
    <xf numFmtId="0" fontId="15" fillId="3" borderId="0" applyAlignment="0" applyBorder="0" applyNumberFormat="0" applyProtection="0"/>
    <xf numFmtId="0" fontId="15" fillId="4" borderId="0" applyAlignment="0" applyBorder="0" applyNumberFormat="0" applyProtection="0"/>
    <xf numFmtId="0" fontId="15" fillId="5" borderId="0" applyAlignment="0" applyBorder="0" applyNumberFormat="0" applyProtection="0"/>
    <xf numFmtId="0" fontId="15" fillId="6" borderId="0" applyAlignment="0" applyBorder="0" applyNumberFormat="0" applyProtection="0"/>
    <xf numFmtId="0" fontId="15" fillId="7" borderId="0" applyAlignment="0" applyBorder="0" applyNumberFormat="0" applyProtection="0"/>
    <xf numFmtId="0" fontId="15" fillId="8" borderId="0" applyAlignment="0" applyBorder="0" applyNumberFormat="0" applyProtection="0"/>
    <xf numFmtId="0" fontId="15" fillId="9" borderId="0" applyAlignment="0" applyBorder="0" applyNumberFormat="0" applyProtection="0"/>
    <xf numFmtId="0" fontId="15" fillId="10" borderId="0" applyAlignment="0" applyBorder="0" applyNumberFormat="0" applyProtection="0"/>
    <xf numFmtId="0" fontId="15" fillId="11" borderId="0" applyAlignment="0" applyBorder="0" applyNumberFormat="0" applyProtection="0"/>
    <xf numFmtId="0" fontId="15" fillId="12" borderId="0" applyAlignment="0" applyBorder="0" applyNumberFormat="0" applyProtection="0"/>
    <xf numFmtId="0" fontId="15" fillId="13" borderId="0" applyAlignment="0" applyBorder="0" applyNumberFormat="0" applyProtection="0"/>
    <xf numFmtId="0" fontId="15" fillId="14" borderId="0" applyAlignment="0" applyBorder="0" applyNumberFormat="0" applyProtection="0"/>
    <xf numFmtId="0" fontId="15" fillId="15" borderId="0" applyAlignment="0" applyBorder="0" applyNumberFormat="0" applyProtection="0"/>
    <xf numFmtId="0" fontId="15" fillId="16" borderId="0" applyAlignment="0" applyBorder="0" applyNumberFormat="0" applyProtection="0"/>
    <xf numFmtId="0" fontId="15" fillId="17" borderId="0" applyAlignment="0" applyBorder="0" applyNumberFormat="0" applyProtection="0"/>
    <xf numFmtId="0" fontId="15" fillId="18" borderId="0" applyAlignment="0" applyBorder="0" applyNumberFormat="0" applyProtection="0"/>
    <xf numFmtId="0" fontId="15" fillId="19" borderId="0" applyAlignment="0" applyBorder="0" applyNumberFormat="0" applyProtection="0"/>
    <xf numFmtId="0" fontId="16" fillId="20" borderId="0" applyAlignment="0" applyBorder="0" applyNumberFormat="0" applyProtection="0"/>
    <xf numFmtId="0" fontId="16" fillId="21" borderId="0" applyAlignment="0" applyBorder="0" applyNumberFormat="0" applyProtection="0"/>
    <xf numFmtId="0" fontId="16" fillId="22" borderId="0" applyAlignment="0" applyBorder="0" applyNumberFormat="0" applyProtection="0"/>
    <xf numFmtId="0" fontId="16" fillId="23" borderId="0" applyAlignment="0" applyBorder="0" applyNumberFormat="0" applyProtection="0"/>
    <xf numFmtId="0" fontId="16" fillId="24" borderId="0" applyAlignment="0" applyBorder="0" applyNumberFormat="0" applyProtection="0"/>
    <xf numFmtId="0" fontId="16" fillId="25" borderId="0" applyAlignment="0" applyBorder="0" applyNumberFormat="0" applyProtection="0"/>
    <xf numFmtId="0" fontId="17" fillId="26" borderId="0" applyAlignment="0" applyBorder="0" applyNumberFormat="0" applyProtection="0"/>
    <xf numFmtId="0" fontId="18" fillId="27" borderId="1" applyAlignment="0" applyBorder="0" applyNumberFormat="0" applyProtection="0"/>
    <xf numFmtId="0" fontId="19" fillId="28" borderId="2" applyAlignment="0" applyBorder="0" applyNumberFormat="0" applyProtection="0"/>
    <xf numFmtId="43" fontId="13" fillId="0" borderId="0" applyAlignment="0" applyBorder="0" applyFont="0" applyFill="0" applyProtection="0"/>
    <xf numFmtId="41" fontId="13" fillId="0" borderId="0" applyAlignment="0" applyBorder="0" applyFont="0" applyFill="0" applyProtection="0"/>
    <xf numFmtId="44" fontId="13" fillId="0" borderId="0" applyAlignment="0" applyBorder="0" applyFont="0" applyFill="0" applyProtection="0"/>
    <xf numFmtId="42" fontId="13" fillId="0" borderId="0" applyAlignment="0" applyBorder="0" applyFont="0" applyFill="0" applyProtection="0"/>
    <xf numFmtId="0" fontId="20" fillId="0" borderId="0" applyAlignment="0" applyBorder="0" applyNumberFormat="0" applyFill="0" applyProtection="0"/>
    <xf numFmtId="0" fontId="21" fillId="29" borderId="0" applyAlignment="0" applyBorder="0" applyNumberFormat="0" applyProtection="0"/>
    <xf numFmtId="0" fontId="22" fillId="0" borderId="3" applyAlignment="0" applyBorder="0" applyNumberFormat="0" applyFill="0" applyProtection="0"/>
    <xf numFmtId="0" fontId="23" fillId="0" borderId="4" applyAlignment="0" applyBorder="0" applyNumberFormat="0" applyFill="0" applyProtection="0"/>
    <xf numFmtId="0" fontId="24" fillId="0" borderId="5" applyAlignment="0" applyBorder="0" applyNumberFormat="0" applyFill="0" applyProtection="0"/>
    <xf numFmtId="0" fontId="24" fillId="0" borderId="0" applyAlignment="0" applyBorder="0" applyNumberFormat="0" applyFill="0" applyProtection="0"/>
    <xf numFmtId="0" fontId="25" fillId="30" borderId="1" applyAlignment="0" applyBorder="0" applyNumberFormat="0" applyProtection="0"/>
    <xf numFmtId="0" fontId="26" fillId="0" borderId="6" applyAlignment="0" applyBorder="0" applyNumberFormat="0" applyFill="0" applyProtection="0"/>
    <xf numFmtId="0" fontId="27" fillId="31" borderId="0" applyAlignment="0" applyBorder="0" applyNumberFormat="0" applyProtection="0"/>
    <xf numFmtId="0" fontId="11" fillId="0" borderId="0"/>
    <xf numFmtId="0" fontId="13" fillId="32" borderId="7" applyAlignment="0" applyBorder="0" applyFont="0" applyNumberFormat="0" applyProtection="0"/>
    <xf numFmtId="0" fontId="28" fillId="27" borderId="8" applyAlignment="0" applyBorder="0" applyNumberFormat="0" applyProtection="0"/>
    <xf numFmtId="9" fontId="13" fillId="0" borderId="0" applyAlignment="0" applyBorder="0" applyFont="0" applyFill="0" applyProtection="0"/>
    <xf numFmtId="164" fontId="6" fillId="33" borderId="9" applyBorder="0">
      <alignment horizontal="center" vertical="center"/>
    </xf>
    <xf numFmtId="0" fontId="12" fillId="34" borderId="0">
      <alignment horizontal="left" vertical="center"/>
    </xf>
    <xf numFmtId="164" fontId="6" fillId="35" borderId="9" applyBorder="0">
      <alignment horizontal="center" vertical="center"/>
    </xf>
    <xf numFmtId="170" fontId="12" fillId="36" borderId="0">
      <alignment vertical="center"/>
    </xf>
    <xf numFmtId="10" fontId="6" fillId="37" borderId="9" applyBorder="0">
      <alignment horizontal="center" vertical="center"/>
    </xf>
    <xf numFmtId="165" fontId="6" fillId="38" borderId="9" applyBorder="0">
      <alignment horizontal="center" vertical="center"/>
    </xf>
    <xf numFmtId="0" fontId="7" fillId="33" borderId="10" applyBorder="0">
      <alignment horizontal="center" vertical="center"/>
    </xf>
    <xf numFmtId="0" fontId="7" fillId="35" borderId="10" applyBorder="0">
      <alignment horizontal="center" vertical="center"/>
    </xf>
    <xf numFmtId="0" fontId="7" fillId="37" borderId="10" applyBorder="0">
      <alignment horizontal="center" vertical="center"/>
    </xf>
    <xf numFmtId="0" fontId="7" fillId="38" borderId="10" applyBorder="0">
      <alignment horizontal="center" vertical="center"/>
    </xf>
    <xf numFmtId="0" fontId="29" fillId="0" borderId="0" applyAlignment="0" applyBorder="0" applyNumberFormat="0" applyFill="0" applyProtection="0"/>
    <xf numFmtId="0" fontId="30" fillId="0" borderId="11" applyAlignment="0" applyBorder="0" applyNumberFormat="0" applyFill="0" applyProtection="0"/>
    <xf numFmtId="0" fontId="31" fillId="0" borderId="0" applyAlignment="0" applyBorder="0" applyNumberFormat="0" applyFill="0" applyProtection="0"/>
  </cellStyleXfs>
  <cellXfs>
    <xf numFmtId="0" fontId="0" fillId="0" borderId="0" xfId="0"/>
    <xf numFmtId="10" fontId="0" fillId="0" borderId="0" xfId="0" applyNumberFormat="1"/>
    <xf numFmtId="166" fontId="0" fillId="0" borderId="0" xfId="0" applyNumberFormat="1"/>
    <xf numFmtId="0" fontId="5" fillId="39" borderId="0" xfId="0" applyFont="1" applyFill="1"/>
    <xf numFmtId="166" fontId="5" fillId="39" borderId="0" xfId="0" applyFont="1" applyNumberFormat="1" applyFill="1"/>
    <xf numFmtId="0" fontId="0" fillId="40" borderId="0" xfId="0" applyFill="1"/>
    <xf numFmtId="0" fontId="0" fillId="41" borderId="0" xfId="0" applyFill="1"/>
    <xf numFmtId="0" fontId="9" fillId="41" borderId="0" xfId="0" applyAlignment="1" applyFont="1" applyFill="1">
      <alignment horizontal="right" vertical="center"/>
    </xf>
    <xf numFmtId="0" fontId="0" fillId="41" borderId="12" xfId="0" applyAlignment="1" applyBorder="1" applyFill="1">
      <alignment horizontal="left"/>
    </xf>
    <xf numFmtId="0" fontId="0" fillId="41" borderId="0" xfId="0" applyAlignment="1" applyFill="1">
      <alignment horizontal="left"/>
    </xf>
    <xf numFmtId="168" fontId="0" fillId="41" borderId="12" xfId="0" applyAlignment="1" applyBorder="1" applyNumberFormat="1" applyFill="1">
      <alignment horizontal="left"/>
    </xf>
    <xf numFmtId="169" fontId="0" fillId="41" borderId="12" xfId="0" applyAlignment="1" applyBorder="1" applyNumberFormat="1" applyFill="1">
      <alignment horizontal="left"/>
    </xf>
    <xf numFmtId="164" fontId="0" fillId="41" borderId="12" xfId="0" applyAlignment="1" applyBorder="1" applyNumberFormat="1" applyFill="1">
      <alignment horizontal="left"/>
    </xf>
    <xf numFmtId="0" fontId="11" fillId="0" borderId="0" xfId="55"/>
    <xf numFmtId="0" fontId="12" fillId="34" borderId="0" xfId="60" applyAlignment="1" applyFont="1" applyFill="1">
      <alignment horizontal="left" vertical="center"/>
    </xf>
    <xf numFmtId="0" fontId="12" fillId="34" borderId="0" xfId="55" applyAlignment="1" applyFont="1" applyFill="1">
      <alignment horizontal="right" vertical="center"/>
    </xf>
    <xf numFmtId="0" fontId="11" fillId="0" borderId="13" xfId="55" applyAlignment="1" applyBorder="1">
      <alignment vertical="center"/>
    </xf>
    <xf numFmtId="170" fontId="12" fillId="36" borderId="0" xfId="62" applyAlignment="1" applyFont="1" applyNumberFormat="1" applyFill="1">
      <alignment vertical="center"/>
    </xf>
    <xf numFmtId="167" fontId="12" fillId="36" borderId="0" xfId="55" applyAlignment="1" applyFont="1" applyNumberFormat="1" applyFill="1">
      <alignment vertical="center"/>
    </xf>
    <xf numFmtId="49" fontId="12" fillId="36" borderId="0" xfId="55" applyAlignment="1" applyFont="1" applyNumberFormat="1" applyFill="1">
      <alignment vertical="center"/>
    </xf>
    <xf numFmtId="167" fontId="11" fillId="0" borderId="13" xfId="55" applyBorder="1" applyNumberFormat="1"/>
    <xf numFmtId="170" fontId="11" fillId="0" borderId="13" xfId="55" applyBorder="1" applyNumberFormat="1"/>
    <xf numFmtId="0" fontId="8" fillId="42" borderId="12" xfId="0" applyAlignment="1" applyBorder="1" applyFont="1" applyFill="1">
      <alignment wrapText="1"/>
    </xf>
    <xf numFmtId="0" fontId="8" fillId="42" borderId="12" xfId="0" applyBorder="1" applyFont="1" applyFill="1"/>
    <xf numFmtId="0" fontId="32" fillId="0" borderId="0" xfId="0" applyAlignment="1" applyFont="1">
      <alignment horizontal="center"/>
    </xf>
    <xf numFmtId="0" fontId="0" fillId="0" borderId="0" xfId="0"/>
    <xf numFmtId="0" fontId="33" fillId="40" borderId="0" xfId="0" applyAlignment="1" applyFont="1" applyFill="1">
      <alignment horizontal="left" vertical="center" readingOrder="1"/>
    </xf>
    <xf numFmtId="0" fontId="0" fillId="40" borderId="0" xfId="0" applyFill="1"/>
    <xf numFmtId="0" fontId="0" fillId="40" borderId="0" xfId="0" applyAlignment="1" applyFill="1">
      <alignment horizontal="left" indent="6"/>
    </xf>
    <xf numFmtId="0" fontId="0" fillId="42" borderId="14" xfId="0" applyBorder="1" applyFill="1"/>
    <xf numFmtId="0" fontId="34" fillId="42" borderId="14" xfId="0" applyBorder="1" applyFont="1" applyFill="1"/>
  </cellXfs>
  <cellStyles count="58">
    <cellStyle name="Comma" xfId="42" builtinId="3"/>
    <cellStyle name="Comma [0]" xfId="43" builtinId="6"/>
    <cellStyle name="Currency" xfId="44" builtinId="4"/>
    <cellStyle name="Currency [0]" xfId="45" builtinId="7"/>
    <cellStyle name="Normal" xfId="0" builtinId="0"/>
    <cellStyle name="Percent" xfId="58" builtinId="5"/>
    <cellStyle name="style1" xfId="59"/>
    <cellStyle name="style1 2" xfId="60"/>
    <cellStyle name="style2" xfId="61"/>
    <cellStyle name="style2 2" xfId="62"/>
    <cellStyle name="style3" xfId="63"/>
    <cellStyle name="style4" xfId="64"/>
    <cellStyle name="style5" xfId="65"/>
    <cellStyle name="style6" xfId="66"/>
    <cellStyle name="style7" xfId="67"/>
    <cellStyle name="Warning Text" xfId="71"/>
  </cellStyles>
  <dxfs count="0"/>
  <tableStyle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styles" Target="styles.xml" /><Relationship Id="rId5" Type="http://schemas.openxmlformats.org/officeDocument/2006/relationships/sharedStrings" Target="sharedStrings.xml" /></Relationships>
</file>

<file path=xl/charts/chart1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chart>
    <c:title>
      <c:tx>
        <c:rich>
          <a:bodyPr rot="0" vert="horz"/>
          <a:lstStyle/>
          <a:p>
            <a:pPr algn="ctr">
              <a:defRPr/>
            </a:pPr>
            <a:r>
              <a:rPr b="1" sz="1600" baseline="0">
                <a:solidFill>
                  <a:srgbClr val="000000"/>
                </a:solidFill>
                <a:latin typeface="Tahoma"/>
                <a:ea typeface="Tahoma"/>
                <a:cs typeface="Tahoma"/>
              </a:rPr>
              <a:t>Event Expenses</a:t>
            </a:r>
          </a:p>
        </c:rich>
      </c:tx>
      <c:layout/>
      <c:overlay val="0"/>
      <c:spPr>
        <a:noFill/>
        <a:ln w="3175">
          <a:noFill/>
          <a:round/>
        </a:ln>
      </c:spPr>
      <c:txPr>
        <a:bodyPr/>
        <a:lstStyle/>
        <a:p>
          <a:pPr algn="ctr">
            <a:defRPr b="1" sz="1600" baseline="0">
              <a:solidFill>
                <a:srgbClr val="000000"/>
              </a:solidFill>
            </a:defRPr>
          </a:pPr>
        </a:p>
      </c:txPr>
    </c:title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Budget!$B$10</c:f>
              <c:strCache>
                <c:ptCount val="1"/>
                <c:pt idx="0">
                  <c:v>Expected cost</c:v>
                </c:pt>
              </c:strCache>
            </c:strRef>
          </c:tx>
          <c:spPr>
            <a:solidFill>
              <a:srgbClr val="4472C4"/>
            </a:solidFill>
            <a:ln w="3175">
              <a:noFill/>
              <a:round/>
            </a:ln>
          </c:spPr>
          <c:dLbls>
            <c:spPr>
              <a:noFill/>
              <a:ln>
                <a:noFill/>
                <a:round/>
              </a:ln>
            </c:spPr>
            <c:txPr>
              <a:bodyPr/>
              <a:lstStyle/>
              <a:p>
                <a:pPr>
                  <a:defRPr sz="1100" baseline="0"/>
                </a:pPr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/>
                  </c:spPr>
                </c15:leaderLines>
              </c:ext>
            </c:extLst>
          </c:dLbls>
          <c:cat>
            <c:strRef>
              <c:f>'Budget'!$A$11:$A$18</c:f>
              <c:strCache>
                <c:ptCount val="8"/>
                <c:pt idx="0">
                  <c:v>Venue</c:v>
                </c:pt>
                <c:pt idx="1">
                  <c:v>Seating &amp; Decor</c:v>
                </c:pt>
                <c:pt idx="2">
                  <c:v>Technical team</c:v>
                </c:pt>
                <c:pt idx="3">
                  <c:v>Performers</c:v>
                </c:pt>
                <c:pt idx="4">
                  <c:v>Performer's transport</c:v>
                </c:pt>
                <c:pt idx="5">
                  <c:v>Performer's stay</c:v>
                </c:pt>
                <c:pt idx="6">
                  <c:v>Marketing</c:v>
                </c:pt>
                <c:pt idx="7">
                  <c:v>Total</c:v>
                </c:pt>
              </c:strCache>
            </c:strRef>
          </c:cat>
          <c:val>
            <c:numRef>
              <c:f>'Budget'!$B$11:$B$18</c:f>
              <c:numCache>
                <c:formatCode>\$#,###</c:formatCode>
                <c:ptCount val="8"/>
                <c:pt idx="0">
                  <c:v>16250</c:v>
                </c:pt>
                <c:pt idx="1">
                  <c:v>1600</c:v>
                </c:pt>
                <c:pt idx="2">
                  <c:v>1000</c:v>
                </c:pt>
                <c:pt idx="3">
                  <c:v>12400</c:v>
                </c:pt>
                <c:pt idx="4">
                  <c:v>3000</c:v>
                </c:pt>
                <c:pt idx="5">
                  <c:v>4500</c:v>
                </c:pt>
                <c:pt idx="6">
                  <c:v>3000</c:v>
                </c:pt>
                <c:pt idx="7">
                  <c:v>41750</c:v>
                </c:pt>
              </c:numCache>
            </c:numRef>
          </c:val>
        </c:ser>
        <c:ser>
          <c:idx val="1"/>
          <c:order val="1"/>
          <c:tx>
            <c:strRef>
              <c:f>Budget!$C$10</c:f>
              <c:strCache>
                <c:ptCount val="1"/>
                <c:pt idx="0">
                  <c:v>Actual Cost</c:v>
                </c:pt>
              </c:strCache>
            </c:strRef>
          </c:tx>
          <c:spPr>
            <a:solidFill>
              <a:srgbClr val="ED7D31"/>
            </a:solidFill>
            <a:ln w="3175">
              <a:noFill/>
              <a:round/>
            </a:ln>
          </c:spPr>
          <c:cat>
            <c:strRef>
              <c:f>'Budget'!$A$11:$A$18</c:f>
              <c:strCache>
                <c:ptCount val="8"/>
                <c:pt idx="0">
                  <c:v>Venue</c:v>
                </c:pt>
                <c:pt idx="1">
                  <c:v>Seating &amp; Decor</c:v>
                </c:pt>
                <c:pt idx="2">
                  <c:v>Technical team</c:v>
                </c:pt>
                <c:pt idx="3">
                  <c:v>Performers</c:v>
                </c:pt>
                <c:pt idx="4">
                  <c:v>Performer's transport</c:v>
                </c:pt>
                <c:pt idx="5">
                  <c:v>Performer's stay</c:v>
                </c:pt>
                <c:pt idx="6">
                  <c:v>Marketing</c:v>
                </c:pt>
                <c:pt idx="7">
                  <c:v>Total</c:v>
                </c:pt>
              </c:strCache>
            </c:strRef>
          </c:cat>
          <c:val>
            <c:numRef>
              <c:f>'Budget'!$C$11:$C$18</c:f>
              <c:numCache>
                <c:formatCode>\$#,###</c:formatCode>
                <c:ptCount val="8"/>
                <c:pt idx="0">
                  <c:v>17500</c:v>
                </c:pt>
                <c:pt idx="1">
                  <c:v>1828</c:v>
                </c:pt>
                <c:pt idx="2">
                  <c:v>800</c:v>
                </c:pt>
                <c:pt idx="3">
                  <c:v>14000</c:v>
                </c:pt>
                <c:pt idx="4">
                  <c:v>2600</c:v>
                </c:pt>
                <c:pt idx="5">
                  <c:v>4464</c:v>
                </c:pt>
                <c:pt idx="6">
                  <c:v>2700</c:v>
                </c:pt>
                <c:pt idx="7">
                  <c:v>43892</c:v>
                </c:pt>
              </c:numCache>
            </c:numRef>
          </c:val>
        </c:ser>
        <c:ser>
          <c:idx val="2"/>
          <c:order val="2"/>
          <c:tx>
            <c:strRef>
              <c:f>Budget!$D$10</c:f>
              <c:strCache>
                <c:ptCount val="1"/>
                <c:pt idx="0">
                  <c:v>Difference</c:v>
                </c:pt>
              </c:strCache>
            </c:strRef>
          </c:tx>
          <c:spPr>
            <a:solidFill>
              <a:srgbClr val="A5A5A5"/>
            </a:solidFill>
            <a:ln w="3175">
              <a:noFill/>
              <a:round/>
            </a:ln>
          </c:spPr>
          <c:cat>
            <c:strRef>
              <c:f>'Budget'!$A$11:$A$18</c:f>
              <c:strCache>
                <c:ptCount val="8"/>
                <c:pt idx="0">
                  <c:v>Venue</c:v>
                </c:pt>
                <c:pt idx="1">
                  <c:v>Seating &amp; Decor</c:v>
                </c:pt>
                <c:pt idx="2">
                  <c:v>Technical team</c:v>
                </c:pt>
                <c:pt idx="3">
                  <c:v>Performers</c:v>
                </c:pt>
                <c:pt idx="4">
                  <c:v>Performer's transport</c:v>
                </c:pt>
                <c:pt idx="5">
                  <c:v>Performer's stay</c:v>
                </c:pt>
                <c:pt idx="6">
                  <c:v>Marketing</c:v>
                </c:pt>
                <c:pt idx="7">
                  <c:v>Total</c:v>
                </c:pt>
              </c:strCache>
            </c:strRef>
          </c:cat>
          <c:val>
            <c:numRef>
              <c:f>'Budget'!$D$11:$D$18</c:f>
              <c:numCache>
                <c:formatCode/>
                <c:ptCount val="8"/>
                <c:pt idx="0">
                  <c:v>1250</c:v>
                </c:pt>
                <c:pt idx="1">
                  <c:v>228</c:v>
                </c:pt>
                <c:pt idx="2">
                  <c:v>200</c:v>
                </c:pt>
                <c:pt idx="3">
                  <c:v>1600</c:v>
                </c:pt>
                <c:pt idx="4">
                  <c:v>400</c:v>
                </c:pt>
                <c:pt idx="5">
                  <c:v>36</c:v>
                </c:pt>
                <c:pt idx="6">
                  <c:v>300</c:v>
                </c:pt>
                <c:pt idx="7">
                  <c:v>2142</c:v>
                </c:pt>
              </c:numCache>
            </c:numRef>
          </c:val>
        </c:ser>
        <c:gapWidth val="100"/>
        <c:axId val="59983360"/>
        <c:axId val="57253888"/>
      </c:barChart>
      <c:catAx>
        <c:axId val="5998336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  <a:round/>
          </a:ln>
        </c:spPr>
        <c:txPr>
          <a:bodyPr rot="-2700000" vert="horz"/>
          <a:p>
            <a:pPr>
              <a:defRPr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</a:p>
        </c:txPr>
        <c:crossAx val="57253888"/>
        <c:crosses val="autoZero"/>
        <c:auto val="1"/>
        <c:lblAlgn val="ctr"/>
        <c:lblOffset val="100"/>
        <c:noMultiLvlLbl val="0"/>
        <c:tickMarkSkip val="1"/>
      </c:catAx>
      <c:valAx>
        <c:axId val="57253888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  <a:prstDash val="solid"/>
              <a:round/>
            </a:ln>
          </c:spPr>
        </c:majorGridlines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  <a:round/>
          </a:ln>
        </c:spPr>
        <c:txPr>
          <a:bodyPr/>
          <a:p>
            <a:pPr>
              <a:defRPr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</a:p>
        </c:txPr>
        <c:crossAx val="59983360"/>
        <c:crosses val="autoZero"/>
        <c:crossBetween val="between"/>
      </c:valAx>
      <c:spPr>
        <a:solidFill>
          <a:srgbClr val="FFFFFF"/>
        </a:solidFill>
        <a:ln w="3175">
          <a:noFill/>
          <a:round/>
        </a:ln>
      </c:spPr>
    </c:plotArea>
    <c:legend>
      <c:legendPos val="r"/>
      <c:layout/>
      <c:overlay val="0"/>
      <c:spPr>
        <a:noFill/>
        <a:ln w="3175">
          <a:noFill/>
          <a:round/>
        </a:ln>
      </c:spPr>
      <c:txPr>
        <a:bodyPr/>
        <a:lstStyle/>
        <a:p>
          <a:pPr>
            <a:defRPr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</a:p>
      </c:txPr>
    </c:legend>
    <c:plotVisOnly val="1"/>
    <c:dispBlanksAs val="gap"/>
  </c:chart>
  <c:spPr>
    <a:solidFill>
      <a:srgbClr val="FFFFFF"/>
    </a:solidFill>
    <a:ln w="3175">
      <a:noFill/>
      <a:round/>
    </a:ln>
  </c:spPr>
  <c:printSettings>
    <c:headerFooter scaleWithDoc="1" alignWithMargins="0" differentFirst="0" differentOddEven="0"/>
    <c:pageMargins l="0.75" r="0.75" t="1" b="1" header="0.5" footer="0.5"/>
    <c:pageSetup orientation="portrait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twoCell">
    <xdr:from>
      <xdr:col>0</xdr:col>
      <xdr:colOff>29468</xdr:colOff>
      <xdr:row>0</xdr:row>
      <xdr:rowOff>15240</xdr:rowOff>
    </xdr:from>
    <xdr:to>
      <xdr:col>4</xdr:col>
      <xdr:colOff>29914</xdr:colOff>
      <xdr:row>9</xdr:row>
      <xdr:rowOff>15240</xdr:rowOff>
    </xdr:to>
    <xdr:graphicFrame macro="">
      <xdr:nvGraphicFramePr>
        <xdr:cNvPr id="1027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p7="http://schemas.openxmlformats.org/officeDocument/2006/relationships" xmlns:c="http://schemas.openxmlformats.org/drawingml/2006/chart" p7:id="rId1"/>
        </a:graphicData>
      </a:graphic>
    </xdr:graphicFrame>
    <xdr:clientData/>
  </xdr:twoCellAnchor>
</xdr:wsDr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/>
  <dimension ref="A1:E19"/>
  <sheetViews>
    <sheetView view="normal" workbookViewId="0">
      <selection pane="topLeft" activeCell="A1" sqref="A1"/>
    </sheetView>
  </sheetViews>
  <sheetFormatPr defaultRowHeight="14.4"/>
  <cols>
    <col min="1" max="1" width="9.140625" customWidth="1"/>
    <col min="2" max="3" width="23.7109375" customWidth="1"/>
    <col min="4" max="5" width="10.7109375" customWidth="1"/>
    <col min="6" max="16384" width="9.140625" customWidth="1"/>
  </cols>
  <sheetData>
    <row r="1" spans="1: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>
      <c r="A2" t="s">
        <v>5</v>
      </c>
      <c r="B2" s="2">
        <v>226170</v>
      </c>
      <c r="C2" s="2">
        <v>170234</v>
      </c>
      <c r="D2" s="2">
        <v>202</v>
      </c>
      <c r="E2">
        <v>1861</v>
      </c>
    </row>
    <row r="3" spans="1:5">
      <c r="A3" t="s">
        <v>6</v>
      </c>
      <c r="B3" s="2">
        <v>212259</v>
      </c>
      <c r="C3" s="2">
        <v>189456</v>
      </c>
      <c r="D3" s="2">
        <v>204</v>
      </c>
      <c r="E3">
        <v>1522</v>
      </c>
    </row>
    <row r="4" spans="1:5">
      <c r="A4" t="s">
        <v>7</v>
      </c>
      <c r="B4" s="2">
        <v>181079</v>
      </c>
      <c r="C4" s="2">
        <v>168795</v>
      </c>
      <c r="D4" s="2">
        <v>191</v>
      </c>
      <c r="E4">
        <v>1410</v>
      </c>
    </row>
    <row r="5" spans="1:5">
      <c r="A5" t="s">
        <v>8</v>
      </c>
      <c r="B5" s="2">
        <v>188809</v>
      </c>
      <c r="C5" s="2">
        <v>143567</v>
      </c>
      <c r="D5" s="2">
        <v>223</v>
      </c>
      <c r="E5">
        <v>1488</v>
      </c>
    </row>
    <row r="6" spans="1:5">
      <c r="A6" t="s">
        <v>9</v>
      </c>
      <c r="B6" s="2">
        <v>198195</v>
      </c>
      <c r="C6" s="2">
        <v>163567</v>
      </c>
      <c r="D6" s="2">
        <v>203</v>
      </c>
      <c r="E6">
        <v>1781</v>
      </c>
    </row>
    <row r="7" spans="1:5">
      <c r="A7" t="s">
        <v>10</v>
      </c>
      <c r="B7" s="2">
        <v>235524</v>
      </c>
      <c r="C7" s="2">
        <v>163546</v>
      </c>
      <c r="D7" s="2">
        <v>185</v>
      </c>
      <c r="E7">
        <v>2155</v>
      </c>
    </row>
    <row r="8" spans="1:5">
      <c r="A8" t="s">
        <v>11</v>
      </c>
      <c r="B8" s="2">
        <v>185786</v>
      </c>
      <c r="C8" s="2">
        <v>143787</v>
      </c>
      <c r="D8" s="2">
        <v>198</v>
      </c>
      <c r="E8">
        <v>1657</v>
      </c>
    </row>
    <row r="9" spans="1:5">
      <c r="A9" t="s">
        <v>12</v>
      </c>
      <c r="B9" s="2">
        <v>196745</v>
      </c>
      <c r="C9" s="2">
        <v>149898</v>
      </c>
      <c r="D9" s="2">
        <v>196</v>
      </c>
      <c r="E9">
        <v>1767</v>
      </c>
    </row>
    <row r="10" spans="1:5">
      <c r="A10" t="s">
        <v>13</v>
      </c>
      <c r="B10" s="2">
        <v>164897</v>
      </c>
      <c r="C10" s="2">
        <v>153784</v>
      </c>
      <c r="D10" s="2">
        <v>220</v>
      </c>
      <c r="E10">
        <v>1448</v>
      </c>
    </row>
    <row r="11" spans="1:5">
      <c r="A11" t="s">
        <v>14</v>
      </c>
      <c r="B11" s="2">
        <v>175673</v>
      </c>
      <c r="C11" s="2">
        <v>164289</v>
      </c>
      <c r="D11" s="2">
        <v>218</v>
      </c>
      <c r="E11">
        <v>1556</v>
      </c>
    </row>
    <row r="12" spans="1:5">
      <c r="A12" t="s">
        <v>15</v>
      </c>
      <c r="B12" s="2">
        <v>212896</v>
      </c>
      <c r="C12" s="2">
        <v>172453</v>
      </c>
      <c r="D12" s="2">
        <v>299</v>
      </c>
      <c r="E12">
        <v>1928</v>
      </c>
    </row>
    <row r="13" spans="1:5">
      <c r="A13" t="s">
        <v>16</v>
      </c>
      <c r="B13" s="2">
        <v>325634</v>
      </c>
      <c r="C13" s="2">
        <v>223430</v>
      </c>
      <c r="D13" s="2">
        <v>185</v>
      </c>
      <c r="E13">
        <v>2956</v>
      </c>
    </row>
    <row r="14" spans="1:5">
      <c r="A14" s="3" t="s">
        <v>17</v>
      </c>
      <c r="B14" s="4">
        <f>SUM(B2:B13)</f>
        <v>2503667</v>
      </c>
      <c r="C14" s="4">
        <f>SUM(C2:C13)</f>
        <v>2006806</v>
      </c>
      <c r="D14" s="4">
        <f>AVERAGE(D2:D13)</f>
        <v>210.33333333333334</v>
      </c>
      <c r="E14" s="3">
        <f>SUM(E2:E13)</f>
        <v>21529</v>
      </c>
    </row>
    <row r="17" spans="2:3">
      <c r="B17" t="s">
        <v>18</v>
      </c>
      <c r="C17" s="2">
        <v>3845634</v>
      </c>
    </row>
    <row r="18" spans="2:3">
      <c r="B18" t="s">
        <v>18</v>
      </c>
      <c r="C18" s="2">
        <f>B14+C14</f>
        <v>4510473</v>
      </c>
    </row>
    <row r="19" spans="2:3">
      <c r="B19" t="s">
        <v>19</v>
      </c>
      <c r="C19" s="1">
        <f>(C18-C17)/10000000</f>
        <v>0.0664839</v>
      </c>
    </row>
  </sheetData>
  <pageMargins left="0.7" right="0.7" top="0.75" bottom="0.75" header="0.3" footer="0.3"/>
  <headerFooter scaleWithDoc="1" alignWithMargins="0" differentFirst="0" differentOddEven="0"/>
  <extLst/>
</worksheet>
</file>

<file path=xl/worksheets/sheet2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/>
  <dimension ref="A3:J30"/>
  <sheetViews>
    <sheetView showGridLines="0" view="normal" workbookViewId="0">
      <selection pane="topLeft" activeCell="G42" sqref="G42"/>
    </sheetView>
  </sheetViews>
  <sheetFormatPr defaultRowHeight="14.4"/>
  <cols>
    <col min="1" max="1" width="3" customWidth="1"/>
    <col min="2" max="3" width="1.7109375" customWidth="1"/>
    <col min="4" max="4" width="15.7109375" customWidth="1"/>
    <col min="5" max="5" width="5.7109375" customWidth="1"/>
    <col min="6" max="7" width="9.140625" customWidth="1"/>
    <col min="8" max="8" width="25.7109375" customWidth="1"/>
    <col min="9" max="9" width="9.140625" customWidth="1"/>
    <col min="10" max="10" width="3" customWidth="1"/>
    <col min="11" max="16384" width="9.140625" customWidth="1"/>
  </cols>
  <sheetData>
    <row r="3" spans="4:6" ht="17.4">
      <c r="D3" s="24" t="s">
        <v>20</v>
      </c>
      <c r="E3" s="25"/>
      <c r="F3" s="25"/>
    </row>
    <row r="7" spans="1:10">
      <c r="A7" s="5"/>
      <c r="B7" s="26" t="s">
        <v>21</v>
      </c>
      <c r="C7" s="27"/>
      <c r="D7" s="28"/>
      <c r="E7" s="27"/>
      <c r="F7" s="27"/>
      <c r="G7" s="27"/>
      <c r="H7" s="27"/>
      <c r="I7" s="27"/>
      <c r="J7" s="27"/>
    </row>
    <row r="8" spans="1:10">
      <c r="A8" s="5"/>
      <c r="B8" s="27"/>
      <c r="C8" s="27"/>
      <c r="D8" s="27"/>
      <c r="E8" s="27"/>
      <c r="F8" s="27"/>
      <c r="G8" s="27"/>
      <c r="H8" s="27"/>
      <c r="I8" s="27"/>
      <c r="J8" s="27"/>
    </row>
    <row r="9" spans="1:10">
      <c r="A9" s="5"/>
      <c r="B9" s="6"/>
      <c r="C9" s="6"/>
      <c r="D9" s="6"/>
      <c r="E9" s="6"/>
      <c r="F9" s="6"/>
      <c r="G9" s="6"/>
      <c r="H9" s="6"/>
      <c r="I9" s="6"/>
      <c r="J9" s="5"/>
    </row>
    <row r="10" spans="1:10" ht="15" thickBot="1">
      <c r="A10" s="5"/>
      <c r="B10" s="6"/>
      <c r="C10" s="29"/>
      <c r="D10" s="29"/>
      <c r="E10" s="6"/>
      <c r="F10" s="7" t="s">
        <v>22</v>
      </c>
      <c r="G10" s="6"/>
      <c r="H10" s="8" t="s">
        <v>21</v>
      </c>
      <c r="I10" s="6"/>
      <c r="J10" s="5"/>
    </row>
    <row r="11" spans="1:10">
      <c r="A11" s="5"/>
      <c r="B11" s="6"/>
      <c r="C11" s="29"/>
      <c r="D11" s="29"/>
      <c r="E11" s="6"/>
      <c r="F11" s="7"/>
      <c r="G11" s="6"/>
      <c r="H11" s="9"/>
      <c r="I11" s="6"/>
      <c r="J11" s="5"/>
    </row>
    <row r="12" spans="1:10" ht="15" thickBot="1">
      <c r="A12" s="5"/>
      <c r="B12" s="6"/>
      <c r="C12" s="29"/>
      <c r="D12" s="29"/>
      <c r="E12" s="6"/>
      <c r="F12" s="7" t="s">
        <v>23</v>
      </c>
      <c r="G12" s="6"/>
      <c r="H12" s="8" t="s">
        <v>24</v>
      </c>
      <c r="I12" s="6"/>
      <c r="J12" s="5"/>
    </row>
    <row r="13" spans="1:10">
      <c r="A13" s="5"/>
      <c r="B13" s="6"/>
      <c r="C13" s="29"/>
      <c r="D13" s="29"/>
      <c r="E13" s="6"/>
      <c r="F13" s="7"/>
      <c r="G13" s="6"/>
      <c r="H13" s="9"/>
      <c r="I13" s="6"/>
      <c r="J13" s="5"/>
    </row>
    <row r="14" spans="1:10" ht="15" thickBot="1">
      <c r="A14" s="5"/>
      <c r="B14" s="6"/>
      <c r="C14" s="29"/>
      <c r="D14" s="29"/>
      <c r="E14" s="6"/>
      <c r="F14" s="7" t="s">
        <v>25</v>
      </c>
      <c r="G14" s="6"/>
      <c r="H14" s="10">
        <v>23226</v>
      </c>
      <c r="I14" s="6"/>
      <c r="J14" s="5"/>
    </row>
    <row r="15" spans="1:10">
      <c r="A15" s="5"/>
      <c r="B15" s="6"/>
      <c r="C15" s="29"/>
      <c r="D15" s="29"/>
      <c r="E15" s="6"/>
      <c r="F15" s="7"/>
      <c r="G15" s="6"/>
      <c r="H15" s="9"/>
      <c r="I15" s="6"/>
      <c r="J15" s="5"/>
    </row>
    <row r="16" spans="1:10" ht="15" thickBot="1">
      <c r="A16" s="5"/>
      <c r="B16" s="6"/>
      <c r="C16" s="29"/>
      <c r="D16" s="29"/>
      <c r="E16" s="6"/>
      <c r="F16" s="7" t="s">
        <v>26</v>
      </c>
      <c r="G16" s="6"/>
      <c r="H16" s="11">
        <v>33695</v>
      </c>
      <c r="I16" s="6"/>
      <c r="J16" s="5"/>
    </row>
    <row r="17" spans="1:10">
      <c r="A17" s="5"/>
      <c r="B17" s="6"/>
      <c r="C17" s="29"/>
      <c r="D17" s="29"/>
      <c r="E17" s="6"/>
      <c r="F17" s="7"/>
      <c r="G17" s="6"/>
      <c r="H17" s="9"/>
      <c r="I17" s="6"/>
      <c r="J17" s="5"/>
    </row>
    <row r="18" spans="1:10" ht="15" thickBot="1">
      <c r="A18" s="5"/>
      <c r="B18" s="6"/>
      <c r="C18" s="29"/>
      <c r="D18" s="29"/>
      <c r="E18" s="6"/>
      <c r="F18" s="7" t="s">
        <v>27</v>
      </c>
      <c r="G18" s="6"/>
      <c r="H18" s="8" t="s">
        <v>28</v>
      </c>
      <c r="I18" s="6"/>
      <c r="J18" s="5"/>
    </row>
    <row r="19" spans="1:10">
      <c r="A19" s="5"/>
      <c r="B19" s="6"/>
      <c r="C19" s="29"/>
      <c r="D19" s="29"/>
      <c r="E19" s="6"/>
      <c r="F19" s="7"/>
      <c r="G19" s="6"/>
      <c r="H19" s="9"/>
      <c r="I19" s="6"/>
      <c r="J19" s="5"/>
    </row>
    <row r="20" spans="1:10" ht="15" thickBot="1">
      <c r="A20" s="5"/>
      <c r="B20" s="6"/>
      <c r="C20" s="29"/>
      <c r="D20" s="29"/>
      <c r="E20" s="6"/>
      <c r="F20" s="7" t="s">
        <v>29</v>
      </c>
      <c r="G20" s="6"/>
      <c r="H20" s="8">
        <v>3355</v>
      </c>
      <c r="I20" s="6"/>
      <c r="J20" s="5"/>
    </row>
    <row r="21" spans="1:10">
      <c r="A21" s="5"/>
      <c r="B21" s="6"/>
      <c r="C21" s="29"/>
      <c r="D21" s="29"/>
      <c r="E21" s="6"/>
      <c r="F21" s="7"/>
      <c r="G21" s="6"/>
      <c r="H21" s="9"/>
      <c r="I21" s="6"/>
      <c r="J21" s="5"/>
    </row>
    <row r="22" spans="1:10" ht="15" thickBot="1">
      <c r="A22" s="5"/>
      <c r="B22" s="6"/>
      <c r="C22" s="29"/>
      <c r="D22" s="29"/>
      <c r="E22" s="6"/>
      <c r="F22" s="7" t="s">
        <v>30</v>
      </c>
      <c r="G22" s="6"/>
      <c r="H22" s="8" t="s">
        <v>31</v>
      </c>
      <c r="I22" s="6"/>
      <c r="J22" s="5"/>
    </row>
    <row r="23" spans="1:10">
      <c r="A23" s="5"/>
      <c r="B23" s="6"/>
      <c r="C23" s="29"/>
      <c r="D23" s="29"/>
      <c r="E23" s="6"/>
      <c r="F23" s="7"/>
      <c r="G23" s="6"/>
      <c r="H23" s="9"/>
      <c r="I23" s="6"/>
      <c r="J23" s="5"/>
    </row>
    <row r="24" spans="1:10" ht="15" thickBot="1">
      <c r="A24" s="5"/>
      <c r="B24" s="6"/>
      <c r="C24" s="29"/>
      <c r="D24" s="29"/>
      <c r="E24" s="6"/>
      <c r="F24" s="7" t="s">
        <v>32</v>
      </c>
      <c r="G24" s="6"/>
      <c r="H24" s="12">
        <v>5000</v>
      </c>
      <c r="I24" s="6"/>
      <c r="J24" s="5"/>
    </row>
    <row r="25" spans="1:10">
      <c r="A25" s="5"/>
      <c r="B25" s="6"/>
      <c r="C25" s="29"/>
      <c r="D25" s="29"/>
      <c r="E25" s="6"/>
      <c r="F25" s="6"/>
      <c r="G25" s="6"/>
      <c r="H25" s="6"/>
      <c r="I25" s="6"/>
      <c r="J25" s="5"/>
    </row>
    <row r="26" spans="1:10">
      <c r="A26" s="5"/>
      <c r="B26" s="6"/>
      <c r="C26" s="29"/>
      <c r="D26" s="29"/>
      <c r="E26" s="6"/>
      <c r="F26" s="6"/>
      <c r="G26" s="6"/>
      <c r="H26" s="6"/>
      <c r="I26" s="6"/>
      <c r="J26" s="5"/>
    </row>
    <row r="27" spans="1:10" ht="66" customHeight="1" thickBot="1">
      <c r="A27" s="5"/>
      <c r="B27" s="6"/>
      <c r="C27" s="29"/>
      <c r="D27" s="29"/>
      <c r="E27" s="6"/>
      <c r="F27" s="22" t="s">
        <v>33</v>
      </c>
      <c r="G27" s="23"/>
      <c r="H27" s="23"/>
      <c r="I27" s="6"/>
      <c r="J27" s="5"/>
    </row>
    <row r="28" spans="1:10" ht="15" thickBot="1">
      <c r="A28" s="5"/>
      <c r="B28" s="6"/>
      <c r="C28" s="29"/>
      <c r="D28" s="30"/>
      <c r="E28" s="6"/>
      <c r="F28" s="23"/>
      <c r="G28" s="23"/>
      <c r="H28" s="23"/>
      <c r="I28" s="6"/>
      <c r="J28" s="5"/>
    </row>
    <row r="29" spans="1:10">
      <c r="A29" s="5"/>
      <c r="B29" s="6"/>
      <c r="C29" s="6"/>
      <c r="D29" s="6"/>
      <c r="E29" s="6"/>
      <c r="F29" s="6"/>
      <c r="G29" s="6"/>
      <c r="H29" s="6"/>
      <c r="I29" s="6"/>
      <c r="J29" s="5"/>
    </row>
    <row r="30" spans="1:10">
      <c r="A30" s="5"/>
      <c r="B30" s="5"/>
      <c r="C30" s="5"/>
      <c r="D30" s="5"/>
      <c r="E30" s="5"/>
      <c r="F30" s="5"/>
      <c r="G30" s="5"/>
      <c r="H30" s="5"/>
      <c r="I30" s="5"/>
      <c r="J30" s="5"/>
    </row>
  </sheetData>
  <mergeCells count="4">
    <mergeCell ref="F27:H28"/>
    <mergeCell ref="D3:F3"/>
    <mergeCell ref="B7:J8"/>
    <mergeCell ref="C10:D28"/>
  </mergeCells>
  <pageMargins left="0.7" right="0.7" top="0.75" bottom="0.75" header="0.3" footer="0.3"/>
  <headerFooter scaleWithDoc="1" alignWithMargins="0" differentFirst="0" differentOddEven="0"/>
  <extLst/>
</worksheet>
</file>

<file path=xl/worksheets/sheet3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/>
  <dimension ref="A1:D18"/>
  <sheetViews>
    <sheetView showGridLines="0" view="normal" tabSelected="1" workbookViewId="0">
      <selection pane="topLeft" activeCell="J13" sqref="J13"/>
    </sheetView>
  </sheetViews>
  <sheetFormatPr defaultRowHeight="13.2"/>
  <cols>
    <col min="1" max="1" width="20.5703125" style="13" customWidth="1"/>
    <col min="2" max="2" width="15.140625" style="13" customWidth="1"/>
    <col min="3" max="3" width="13.7109375" style="13" customWidth="1"/>
    <col min="4" max="4" width="12.7109375" style="13" customWidth="1"/>
    <col min="5" max="5" width="9.5703125" style="13" customWidth="1"/>
    <col min="6" max="16384" width="9.140625" style="13" customWidth="1"/>
  </cols>
  <sheetData>
    <row r="1" ht="20.25" customHeight="1"/>
    <row r="2" ht="20.25" customHeight="1"/>
    <row r="3" ht="20.25" customHeight="1"/>
    <row r="4" ht="20.25" customHeight="1"/>
    <row r="5" ht="20.25" customHeight="1"/>
    <row r="6" ht="20.25" customHeight="1"/>
    <row r="7" ht="20.25" customHeight="1"/>
    <row r="8" ht="20.25" customHeight="1"/>
    <row r="9" ht="20.25" customHeight="1"/>
    <row r="10" spans="1:4" ht="20.25" customHeight="1">
      <c r="A10" s="14" t="s">
        <v>34</v>
      </c>
      <c r="B10" s="15" t="s">
        <v>35</v>
      </c>
      <c r="C10" s="15" t="s">
        <v>36</v>
      </c>
      <c r="D10" s="15" t="s">
        <v>37</v>
      </c>
    </row>
    <row r="11" spans="1:4" ht="20.25" customHeight="1">
      <c r="A11" s="16" t="s">
        <v>38</v>
      </c>
      <c r="B11" s="20">
        <v>16250</v>
      </c>
      <c r="C11" s="20">
        <v>17500</v>
      </c>
      <c r="D11" s="21">
        <f ca="1">IF(C11&gt;B11,C11-B11,B11-C11)</f>
        <v>1250</v>
      </c>
    </row>
    <row r="12" spans="1:4" ht="20.25" customHeight="1">
      <c r="A12" s="16" t="s">
        <v>39</v>
      </c>
      <c r="B12" s="20">
        <v>1600</v>
      </c>
      <c r="C12" s="20">
        <v>1828</v>
      </c>
      <c r="D12" s="21">
        <f ca="1">IF(C12&gt;B12,C12-B12,B12-C12)</f>
        <v>228</v>
      </c>
    </row>
    <row r="13" spans="1:4" ht="20.25" customHeight="1">
      <c r="A13" s="16" t="s">
        <v>40</v>
      </c>
      <c r="B13" s="20">
        <v>1000</v>
      </c>
      <c r="C13" s="20">
        <v>800</v>
      </c>
      <c r="D13" s="20">
        <f ca="1">IF(C13&gt;B13,C13-B13,B13-C13)</f>
        <v>200</v>
      </c>
    </row>
    <row r="14" spans="1:4" ht="20.25" customHeight="1">
      <c r="A14" s="16" t="s">
        <v>41</v>
      </c>
      <c r="B14" s="20">
        <v>12400</v>
      </c>
      <c r="C14" s="20">
        <v>14000</v>
      </c>
      <c r="D14" s="21">
        <f ca="1">IF(C14&gt;B14,C14-B14,B14-C14)</f>
        <v>1600</v>
      </c>
    </row>
    <row r="15" spans="1:4" ht="20.25" customHeight="1">
      <c r="A15" s="16" t="s">
        <v>42</v>
      </c>
      <c r="B15" s="20">
        <v>3000</v>
      </c>
      <c r="C15" s="20">
        <v>2600</v>
      </c>
      <c r="D15" s="20">
        <f ca="1">IF(C15&gt;B15,C15-B15,B15-C15)</f>
        <v>400</v>
      </c>
    </row>
    <row r="16" spans="1:4" ht="20.25" customHeight="1">
      <c r="A16" s="16" t="s">
        <v>43</v>
      </c>
      <c r="B16" s="20">
        <v>4500</v>
      </c>
      <c r="C16" s="20">
        <v>4464</v>
      </c>
      <c r="D16" s="20">
        <f ca="1">IF(C16&gt;B16,C16-B16,B16-C16)</f>
        <v>36</v>
      </c>
    </row>
    <row r="17" spans="1:4" ht="20.25" customHeight="1">
      <c r="A17" s="16" t="s">
        <v>44</v>
      </c>
      <c r="B17" s="20">
        <v>3000</v>
      </c>
      <c r="C17" s="20">
        <v>2700</v>
      </c>
      <c r="D17" s="20">
        <f ca="1">IF(C17&gt;B17,C17-B17,B17-C17)</f>
        <v>300</v>
      </c>
    </row>
    <row r="18" spans="1:4" ht="20.25" customHeight="1">
      <c r="A18" s="19" t="s">
        <v>17</v>
      </c>
      <c r="B18" s="18">
        <f>SUM(B11:B17)</f>
        <v>41750</v>
      </c>
      <c r="C18" s="18">
        <f>SUM(C11:C17)</f>
        <v>43892</v>
      </c>
      <c r="D18" s="17">
        <f ca="1">IF(C18&gt;B18,C18-B18,B18-C18)</f>
        <v>2142</v>
      </c>
    </row>
  </sheetData>
  <pageMargins left="0.75" right="0.75" top="1" bottom="1" header="0.5" footer="0.5"/>
  <headerFooter scaleWithDoc="1" alignWithMargins="0" differentFirst="0" differentOddEven="0"/>
  <drawing r:id="rId1"/>
  <extLst/>
</worksheet>
</file>

<file path=docProps/app.xml><?xml version="1.0" encoding="utf-8"?>
<Properties xmlns="http://schemas.openxmlformats.org/officeDocument/2006/extended-properties">
  <Application>Microsoft Excel</Application>
  <AppVersion>16.0300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MohanChandran</dc:creator>
  <cp:lastModifiedBy>Mohan Chandran</cp:lastModifiedBy>
  <dcterms:created xsi:type="dcterms:W3CDTF">2023-11-21T05:38:07Z</dcterms:created>
  <dcterms:modified xsi:type="dcterms:W3CDTF">2024-01-15T16:21:22Z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