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S projects\SplitExcelDocument\SplitExcelDocument\Data\"/>
    </mc:Choice>
  </mc:AlternateContent>
  <xr:revisionPtr revIDLastSave="0" documentId="13_ncr:1_{218EFB43-B501-4FC0-A4DC-3F10B41030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Employee Details" sheetId="3" r:id="rId2"/>
    <sheet name="Budge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4" l="1"/>
  <c r="B18" i="4"/>
  <c r="D17" i="4"/>
  <c r="D16" i="4"/>
  <c r="D15" i="4"/>
  <c r="D14" i="4"/>
  <c r="D13" i="4"/>
  <c r="D12" i="4"/>
  <c r="D11" i="4"/>
  <c r="E14" i="1"/>
  <c r="D14" i="1"/>
  <c r="C14" i="1"/>
  <c r="B14" i="1"/>
  <c r="C18" i="1" s="1"/>
  <c r="C19" i="1" s="1"/>
  <c r="D18" i="4" l="1"/>
</calcChain>
</file>

<file path=xl/sharedStrings.xml><?xml version="1.0" encoding="utf-8"?>
<sst xmlns="http://schemas.openxmlformats.org/spreadsheetml/2006/main" count="48" uniqueCount="45">
  <si>
    <t>Months</t>
  </si>
  <si>
    <t>Internet Sales Amount</t>
  </si>
  <si>
    <t>Reseller Sales Amount</t>
  </si>
  <si>
    <t>Unit Price</t>
  </si>
  <si>
    <t>Customers</t>
  </si>
  <si>
    <t>Jan</t>
  </si>
  <si>
    <t>Feb</t>
  </si>
  <si>
    <t>Mar</t>
  </si>
  <si>
    <t>Apr</t>
  </si>
  <si>
    <t>May</t>
  </si>
  <si>
    <t>June</t>
  </si>
  <si>
    <t>Jul</t>
  </si>
  <si>
    <t>Aug</t>
  </si>
  <si>
    <t>Sep</t>
  </si>
  <si>
    <t>Oct</t>
  </si>
  <si>
    <t>Nov</t>
  </si>
  <si>
    <t>Dec</t>
  </si>
  <si>
    <t>Total</t>
  </si>
  <si>
    <t>2018 Sales</t>
  </si>
  <si>
    <t>Gain %</t>
  </si>
  <si>
    <r>
      <rPr>
        <b/>
        <i/>
        <u val="double"/>
        <sz val="14"/>
        <color rgb="FF822E1B"/>
        <rFont val="Arial"/>
      </rPr>
      <t>Employee Report</t>
    </r>
  </si>
  <si>
    <t>Antony Jose</t>
  </si>
  <si>
    <t>Name</t>
  </si>
  <si>
    <t>Title</t>
  </si>
  <si>
    <t>Sales Manager</t>
  </si>
  <si>
    <t>Birth Date</t>
  </si>
  <si>
    <t>Hire date</t>
  </si>
  <si>
    <t>Home phone</t>
  </si>
  <si>
    <t>(206) 555-3412</t>
  </si>
  <si>
    <t>Extension</t>
  </si>
  <si>
    <t>Home address</t>
  </si>
  <si>
    <t>722 Moss Bay Blvd</t>
  </si>
  <si>
    <t>Salary</t>
  </si>
  <si>
    <t>Antony Jose graduated from St. Andrews University, Scotland, with a BSC degree in 1976.  Upon joining the company as a sales representative in 1992, he spent 6 months in an orientation program at the Seattle office and then returned to his permanent post in London.  He was promoted to sales manager in March 1993.</t>
  </si>
  <si>
    <t>Category</t>
  </si>
  <si>
    <t>Expected cost</t>
  </si>
  <si>
    <t>Actual Cost</t>
  </si>
  <si>
    <t>Difference</t>
  </si>
  <si>
    <t>Venue</t>
  </si>
  <si>
    <t>Seating &amp; Decor</t>
  </si>
  <si>
    <t>Technical team</t>
  </si>
  <si>
    <t>Performers</t>
  </si>
  <si>
    <t>Performer's transport</t>
  </si>
  <si>
    <t>Performer's stay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</si>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</sst>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#,###"/>
    <numFmt numFmtId="166" formatCode="_(&quot;$&quot;\ #,##0.00"/>
    <numFmt numFmtId="167" formatCode="\$#,###"/>
    <numFmt numFmtId="168" formatCode="dd/mm/yyyy"/>
    <numFmt numFmtId="169" formatCode="mm/dd/yyyy"/>
    <numFmt numFmtId="170" formatCode="[Red]\(&quot;$&quot;#,###\)"/>
  </numFmts>
  <fonts count="11" x14ac:knownFonts="1">
    <font>
      <sz val="11"/>
      <name val="Calibri"/>
    </font>
    <font>
      <b/>
      <sz val="11"/>
      <name val="Calibri"/>
    </font>
    <font>
      <b/>
      <sz val="18"/>
      <name val="Calibri"/>
    </font>
    <font>
      <sz val="11"/>
      <color indexed="23"/>
      <name val="Calibri"/>
    </font>
    <font>
      <sz val="9"/>
      <name val="Calibri"/>
    </font>
    <font>
      <b/>
      <sz val="10"/>
      <name val="Arial"/>
    </font>
    <font>
      <b/>
      <sz val="12"/>
      <color rgb="FFFFFFFF"/>
      <name val="Arial"/>
    </font>
    <font>
      <sz val="11"/>
      <color rgb="FFFFFFFF"/>
      <name val="Calibri"/>
    </font>
    <font>
      <b/>
      <i/>
      <u val="double"/>
      <sz val="14"/>
      <color rgb="FF822E1B"/>
      <name val="Arial"/>
    </font>
    <font>
      <sz val="10"/>
      <name val="Tahoma"/>
    </font>
    <font>
      <b/>
      <sz val="10"/>
      <name val="Tahoma"/>
    </font>
  </fonts>
  <fills count="12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7EBF7"/>
        <bgColor indexed="64"/>
      </patternFill>
    </fill>
    <fill>
      <patternFill patternType="solid">
        <fgColor rgb="FF395D94"/>
        <bgColor indexed="64"/>
      </patternFill>
    </fill>
    <fill>
      <patternFill patternType="solid">
        <fgColor rgb="FFC6D7E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/>
      <bottom style="thin">
        <color indexed="22"/>
      </bottom>
      <diagonal/>
    </border>
  </borders>
  <cellStyleXfs count="12">
    <xf numFmtId="0" fontId="0" fillId="0" borderId="0"/>
    <xf numFmtId="164" fontId="2" fillId="2" borderId="1">
      <alignment horizontal="center" vertical="center"/>
    </xf>
    <xf numFmtId="164" fontId="2" fillId="3" borderId="1">
      <alignment horizontal="center" vertical="center"/>
    </xf>
    <xf numFmtId="10" fontId="2" fillId="4" borderId="1">
      <alignment horizontal="center" vertical="center"/>
    </xf>
    <xf numFmtId="165" fontId="2" fillId="5" borderId="1">
      <alignment horizontal="center" vertical="center"/>
    </xf>
    <xf numFmtId="0" fontId="3" fillId="2" borderId="2">
      <alignment horizontal="center" vertical="center"/>
    </xf>
    <xf numFmtId="0" fontId="3" fillId="3" borderId="2">
      <alignment horizontal="center" vertical="center"/>
    </xf>
    <xf numFmtId="0" fontId="3" fillId="4" borderId="2">
      <alignment horizontal="center" vertical="center"/>
    </xf>
    <xf numFmtId="0" fontId="3" fillId="5" borderId="2">
      <alignment horizontal="center" vertical="center"/>
    </xf>
    <xf numFmtId="0" fontId="9" fillId="0" borderId="0"/>
    <xf numFmtId="0" fontId="10" fillId="10" borderId="0">
      <alignment horizontal="left" vertical="center"/>
    </xf>
    <xf numFmtId="170" fontId="10" fillId="11" borderId="0">
      <alignment vertical="center"/>
    </xf>
  </cellStyleXfs>
  <cellXfs count="31">
    <xf numFmtId="0" fontId="0" fillId="0" borderId="0" xfId="0"/>
    <xf numFmtId="10" fontId="0" fillId="0" borderId="0" xfId="0" applyNumberFormat="1"/>
    <xf numFmtId="166" fontId="0" fillId="0" borderId="0" xfId="0" applyNumberFormat="1"/>
    <xf numFmtId="0" fontId="1" fillId="6" borderId="0" xfId="0" applyFont="1" applyFill="1"/>
    <xf numFmtId="166" fontId="1" fillId="6" borderId="0" xfId="0" applyNumberFormat="1" applyFont="1" applyFill="1"/>
    <xf numFmtId="0" fontId="0" fillId="8" borderId="0" xfId="0" applyFill="1"/>
    <xf numFmtId="0" fontId="0" fillId="9" borderId="0" xfId="0" applyFill="1"/>
    <xf numFmtId="0" fontId="5" fillId="9" borderId="0" xfId="0" applyFont="1" applyFill="1" applyAlignment="1">
      <alignment horizontal="right" vertical="center"/>
    </xf>
    <xf numFmtId="0" fontId="0" fillId="9" borderId="4" xfId="0" applyFill="1" applyBorder="1" applyAlignment="1">
      <alignment horizontal="left"/>
    </xf>
    <xf numFmtId="0" fontId="0" fillId="9" borderId="0" xfId="0" applyFill="1" applyAlignment="1">
      <alignment horizontal="left"/>
    </xf>
    <xf numFmtId="168" fontId="0" fillId="9" borderId="4" xfId="0" applyNumberFormat="1" applyFill="1" applyBorder="1" applyAlignment="1">
      <alignment horizontal="left"/>
    </xf>
    <xf numFmtId="169" fontId="0" fillId="9" borderId="4" xfId="0" applyNumberFormat="1" applyFill="1" applyBorder="1" applyAlignment="1">
      <alignment horizontal="left"/>
    </xf>
    <xf numFmtId="164" fontId="0" fillId="9" borderId="4" xfId="0" applyNumberFormat="1" applyFill="1" applyBorder="1" applyAlignment="1">
      <alignment horizontal="left"/>
    </xf>
    <xf numFmtId="0" fontId="9" fillId="0" borderId="0" xfId="9"/>
    <xf numFmtId="0" fontId="10" fillId="10" borderId="0" xfId="10" applyFont="1" applyFill="1" applyAlignment="1">
      <alignment horizontal="left" vertical="center"/>
    </xf>
    <xf numFmtId="0" fontId="10" fillId="10" borderId="0" xfId="9" applyFont="1" applyFill="1" applyAlignment="1">
      <alignment horizontal="right" vertical="center"/>
    </xf>
    <xf numFmtId="0" fontId="9" fillId="0" borderId="5" xfId="9" applyBorder="1" applyAlignment="1">
      <alignment vertical="center"/>
    </xf>
    <xf numFmtId="170" fontId="10" fillId="11" borderId="0" xfId="11" applyNumberFormat="1" applyFont="1" applyFill="1" applyAlignment="1">
      <alignment vertical="center"/>
    </xf>
    <xf numFmtId="167" fontId="10" fillId="11" borderId="0" xfId="9" applyNumberFormat="1" applyFont="1" applyFill="1" applyAlignment="1">
      <alignment vertical="center"/>
    </xf>
    <xf numFmtId="49" fontId="10" fillId="11" borderId="0" xfId="9" applyNumberFormat="1" applyFont="1" applyFill="1" applyAlignment="1">
      <alignment vertical="center"/>
    </xf>
    <xf numFmtId="167" fontId="9" fillId="0" borderId="5" xfId="9" applyNumberFormat="1" applyBorder="1"/>
    <xf numFmtId="170" fontId="9" fillId="0" borderId="5" xfId="9" applyNumberFormat="1" applyBorder="1"/>
    <xf numFmtId="0" fontId="4" fillId="7" borderId="4" xfId="0" applyFont="1" applyFill="1" applyBorder="1" applyAlignment="1">
      <alignment wrapText="1"/>
    </xf>
    <xf numFmtId="0" fontId="4" fillId="7" borderId="4" xfId="0" applyFont="1" applyFill="1" applyBorder="1"/>
    <xf numFmtId="0" fontId="8" fillId="0" borderId="0" xfId="0" applyFont="1" applyAlignment="1">
      <alignment horizontal="center"/>
    </xf>
    <xf numFmtId="0" fontId="0" fillId="0" borderId="0" xfId="0"/>
    <xf numFmtId="0" fontId="6" fillId="8" borderId="0" xfId="0" applyFont="1" applyFill="1" applyAlignment="1">
      <alignment horizontal="left" vertical="center" readingOrder="1"/>
    </xf>
    <xf numFmtId="0" fontId="0" fillId="8" borderId="0" xfId="0" applyFill="1"/>
    <xf numFmtId="0" fontId="0" fillId="8" borderId="0" xfId="0" applyFill="1" applyAlignment="1">
      <alignment horizontal="left" indent="6"/>
    </xf>
    <xf numFmtId="0" fontId="0" fillId="7" borderId="3" xfId="0" applyFill="1" applyBorder="1"/>
    <xf numFmtId="0" fontId="7" fillId="7" borderId="3" xfId="0" applyFont="1" applyFill="1" applyBorder="1"/>
  </cellXfs>
  <cellStyles count="12">
    <cellStyle name="Normal" xfId="0" builtinId="0"/>
    <cellStyle name="Normal 2" xfId="9" xr:uid="{00000000-0005-0000-0000-00000E000000}"/>
    <cellStyle name="style1" xfId="1" xr:uid="{00000000-0005-0000-0000-000006000000}"/>
    <cellStyle name="style1 2" xfId="10" xr:uid="{00000000-0005-0000-0000-00000F000000}"/>
    <cellStyle name="style2" xfId="2" xr:uid="{00000000-0005-0000-0000-000007000000}"/>
    <cellStyle name="style2 2" xfId="11" xr:uid="{00000000-0005-0000-0000-000010000000}"/>
    <cellStyle name="style3" xfId="3" xr:uid="{00000000-0005-0000-0000-000008000000}"/>
    <cellStyle name="style4" xfId="4" xr:uid="{00000000-0005-0000-0000-000009000000}"/>
    <cellStyle name="style5" xfId="5" xr:uid="{00000000-0005-0000-0000-00000A000000}"/>
    <cellStyle name="style6" xfId="6" xr:uid="{00000000-0005-0000-0000-00000B000000}"/>
    <cellStyle name="style7" xfId="7" xr:uid="{00000000-0005-0000-0000-00000C000000}"/>
    <cellStyle name="style8" xfId="8" xr:uid="{00000000-0005-0000-0000-00000D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600" b="1" baseline="0"/>
            </a:pPr>
            <a:r>
              <a:rPr lang="en-US" sz="1600" b="1" baseline="0">
                <a:latin typeface="Tahoma"/>
                <a:ea typeface="Tahoma"/>
                <a:cs typeface="Tahoma"/>
              </a:rPr>
              <a:t>Event Expenses</a:t>
            </a:r>
          </a:p>
        </c:rich>
      </c:tx>
      <c:overlay val="0"/>
      <c:spPr>
        <a:ln>
          <a:noFill/>
          <a:round/>
        </a:ln>
      </c:spPr>
    </c:title>
    <c:autoTitleDeleted val="0"/>
    <c:plotArea>
      <c:layout/>
      <c:pieChart>
        <c:varyColors val="1"/>
        <c:ser>
          <c:idx val="0"/>
          <c:order val="0"/>
          <c:cat>
            <c:strRef>
              <c:f>Budget!$A$11:$A$17</c:f>
              <c:strCache>
                <c:ptCount val="7"/>
                <c:pt idx="0">
                  <c:v>Venue</c:v>
                </c:pt>
                <c:pt idx="1">
                  <c:v>Seating &amp; Decor</c:v>
                </c:pt>
                <c:pt idx="2">
                  <c:v>Technical team</c:v>
                </c:pt>
                <c:pt idx="3">
                  <c:v>Performers</c:v>
                </c:pt>
                <c:pt idx="4">
                  <c:v>Performer's transport</c:v>
                </c:pt>
                <c:pt idx="5">
                  <c:v>Performer's stay</c:v>
                </c:pt>
                <c:pt idx="6">
                  <c:v>Marketing</c:v>
                </c:pt>
              </c:strCache>
            </c:strRef>
          </c:cat>
          <c:val>
            <c:numRef>
              <c:f>Budget!$B$11:$B$17</c:f>
              <c:numCache>
                <c:formatCode>\$#,###</c:formatCode>
                <c:ptCount val="7"/>
                <c:pt idx="0">
                  <c:v>16250</c:v>
                </c:pt>
                <c:pt idx="1">
                  <c:v>1600</c:v>
                </c:pt>
                <c:pt idx="2">
                  <c:v>1000</c:v>
                </c:pt>
                <c:pt idx="3">
                  <c:v>12400</c:v>
                </c:pt>
                <c:pt idx="4">
                  <c:v>3000</c:v>
                </c:pt>
                <c:pt idx="5">
                  <c:v>4500</c:v>
                </c:pt>
                <c:pt idx="6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0-477C-9F86-250D8746D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  <a:ln>
          <a:noFill/>
          <a:round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rgbClr val="FFFFFF"/>
    </a:solidFill>
    <a:ln>
      <a:noFill/>
      <a:round/>
    </a:ln>
  </c:spPr>
  <c:printSettings>
    <c:headerFooter alignWithMargins="0"/>
    <c:pageMargins b="1" l="0.75" r="0.75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9</xdr:row>
      <xdr:rowOff>0</xdr:rowOff>
    </xdr:to>
    <xdr:graphicFrame macro="">
      <xdr:nvGraphicFramePr>
        <xdr:cNvPr id="3074" name="Chart 1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13" sqref="A1:XFD1048576"/>
    </sheetView>
  </sheetViews>
  <sheetFormatPr defaultColWidth="9.109375" defaultRowHeight="14.4" x14ac:dyDescent="0.3"/>
  <cols>
    <col min="1" max="1" width="9.109375" customWidth="1"/>
    <col min="2" max="3" width="23.6640625" customWidth="1"/>
    <col min="4" max="5" width="10.6640625" customWidth="1"/>
    <col min="6" max="6" width="9.109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s="2">
        <v>226170</v>
      </c>
      <c r="C2" s="2">
        <v>170234</v>
      </c>
      <c r="D2" s="2">
        <v>202</v>
      </c>
      <c r="E2">
        <v>1861</v>
      </c>
    </row>
    <row r="3" spans="1:5" x14ac:dyDescent="0.3">
      <c r="A3" t="s">
        <v>6</v>
      </c>
      <c r="B3" s="2">
        <v>212259</v>
      </c>
      <c r="C3" s="2">
        <v>189456</v>
      </c>
      <c r="D3" s="2">
        <v>204</v>
      </c>
      <c r="E3">
        <v>1522</v>
      </c>
    </row>
    <row r="4" spans="1:5" x14ac:dyDescent="0.3">
      <c r="A4" t="s">
        <v>7</v>
      </c>
      <c r="B4" s="2">
        <v>181079</v>
      </c>
      <c r="C4" s="2">
        <v>168795</v>
      </c>
      <c r="D4" s="2">
        <v>191</v>
      </c>
      <c r="E4">
        <v>1410</v>
      </c>
    </row>
    <row r="5" spans="1:5" x14ac:dyDescent="0.3">
      <c r="A5" t="s">
        <v>8</v>
      </c>
      <c r="B5" s="2">
        <v>188809</v>
      </c>
      <c r="C5" s="2">
        <v>143567</v>
      </c>
      <c r="D5" s="2">
        <v>223</v>
      </c>
      <c r="E5">
        <v>1488</v>
      </c>
    </row>
    <row r="6" spans="1:5" x14ac:dyDescent="0.3">
      <c r="A6" t="s">
        <v>9</v>
      </c>
      <c r="B6" s="2">
        <v>198195</v>
      </c>
      <c r="C6" s="2">
        <v>163567</v>
      </c>
      <c r="D6" s="2">
        <v>203</v>
      </c>
      <c r="E6">
        <v>1781</v>
      </c>
    </row>
    <row r="7" spans="1:5" x14ac:dyDescent="0.3">
      <c r="A7" t="s">
        <v>10</v>
      </c>
      <c r="B7" s="2">
        <v>235524</v>
      </c>
      <c r="C7" s="2">
        <v>163546</v>
      </c>
      <c r="D7" s="2">
        <v>185</v>
      </c>
      <c r="E7">
        <v>2155</v>
      </c>
    </row>
    <row r="8" spans="1:5" x14ac:dyDescent="0.3">
      <c r="A8" t="s">
        <v>11</v>
      </c>
      <c r="B8" s="2">
        <v>185786</v>
      </c>
      <c r="C8" s="2">
        <v>143787</v>
      </c>
      <c r="D8" s="2">
        <v>198</v>
      </c>
      <c r="E8">
        <v>1657</v>
      </c>
    </row>
    <row r="9" spans="1:5" x14ac:dyDescent="0.3">
      <c r="A9" t="s">
        <v>12</v>
      </c>
      <c r="B9" s="2">
        <v>196745</v>
      </c>
      <c r="C9" s="2">
        <v>149898</v>
      </c>
      <c r="D9" s="2">
        <v>196</v>
      </c>
      <c r="E9">
        <v>1767</v>
      </c>
    </row>
    <row r="10" spans="1:5" x14ac:dyDescent="0.3">
      <c r="A10" t="s">
        <v>13</v>
      </c>
      <c r="B10" s="2">
        <v>164897</v>
      </c>
      <c r="C10" s="2">
        <v>153784</v>
      </c>
      <c r="D10" s="2">
        <v>220</v>
      </c>
      <c r="E10">
        <v>1448</v>
      </c>
    </row>
    <row r="11" spans="1:5" x14ac:dyDescent="0.3">
      <c r="A11" t="s">
        <v>14</v>
      </c>
      <c r="B11" s="2">
        <v>175673</v>
      </c>
      <c r="C11" s="2">
        <v>164289</v>
      </c>
      <c r="D11" s="2">
        <v>218</v>
      </c>
      <c r="E11">
        <v>1556</v>
      </c>
    </row>
    <row r="12" spans="1:5" x14ac:dyDescent="0.3">
      <c r="A12" t="s">
        <v>15</v>
      </c>
      <c r="B12" s="2">
        <v>212896</v>
      </c>
      <c r="C12" s="2">
        <v>172453</v>
      </c>
      <c r="D12" s="2">
        <v>299</v>
      </c>
      <c r="E12">
        <v>1928</v>
      </c>
    </row>
    <row r="13" spans="1:5" x14ac:dyDescent="0.3">
      <c r="A13" t="s">
        <v>16</v>
      </c>
      <c r="B13" s="2">
        <v>325634</v>
      </c>
      <c r="C13" s="2">
        <v>223430</v>
      </c>
      <c r="D13" s="2">
        <v>185</v>
      </c>
      <c r="E13">
        <v>2956</v>
      </c>
    </row>
    <row r="14" spans="1:5" x14ac:dyDescent="0.3">
      <c r="A14" s="3" t="s">
        <v>17</v>
      </c>
      <c r="B14" s="4">
        <f>SUM(B2:B13)</f>
        <v>2503667</v>
      </c>
      <c r="C14" s="4">
        <f>SUM(C2:C13)</f>
        <v>2006806</v>
      </c>
      <c r="D14" s="4">
        <f>AVERAGE(D2:D13)</f>
        <v>210.33333333333334</v>
      </c>
      <c r="E14" s="3">
        <f>SUM(E2:E13)</f>
        <v>21529</v>
      </c>
    </row>
    <row r="17" spans="2:3" x14ac:dyDescent="0.3">
      <c r="B17" t="s">
        <v>18</v>
      </c>
      <c r="C17" s="2">
        <v>3845634</v>
      </c>
    </row>
    <row r="18" spans="2:3" x14ac:dyDescent="0.3">
      <c r="B18" t="s">
        <v>18</v>
      </c>
      <c r="C18" s="2">
        <f>B14+C14</f>
        <v>4510473</v>
      </c>
    </row>
    <row r="19" spans="2:3" x14ac:dyDescent="0.3">
      <c r="B19" t="s">
        <v>19</v>
      </c>
      <c r="C19" s="1">
        <f>(C18-C17)/10000000</f>
        <v>6.6483899999999999E-2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30"/>
  <sheetViews>
    <sheetView showGridLines="0" tabSelected="1" workbookViewId="0">
      <selection activeCell="G42" sqref="G42"/>
    </sheetView>
  </sheetViews>
  <sheetFormatPr defaultColWidth="9.109375" defaultRowHeight="14.4" x14ac:dyDescent="0.3"/>
  <cols>
    <col min="1" max="1" width="3" customWidth="1"/>
    <col min="2" max="3" width="1.6640625" customWidth="1"/>
    <col min="4" max="4" width="15.6640625" customWidth="1"/>
    <col min="5" max="5" width="5.6640625" customWidth="1"/>
    <col min="6" max="7" width="9.109375" customWidth="1"/>
    <col min="8" max="8" width="25.6640625" customWidth="1"/>
    <col min="9" max="9" width="9.109375" customWidth="1"/>
    <col min="10" max="10" width="3" customWidth="1"/>
    <col min="11" max="11" width="9.109375" customWidth="1"/>
  </cols>
  <sheetData>
    <row r="3" spans="1:10" ht="17.399999999999999" x14ac:dyDescent="0.3">
      <c r="D3" s="24" t="s">
        <v>20</v>
      </c>
      <c r="E3" s="25"/>
      <c r="F3" s="25"/>
    </row>
    <row r="7" spans="1:10" x14ac:dyDescent="0.3">
      <c r="A7" s="5"/>
      <c r="B7" s="26" t="s">
        <v>21</v>
      </c>
      <c r="C7" s="27"/>
      <c r="D7" s="28"/>
      <c r="E7" s="27"/>
      <c r="F7" s="27"/>
      <c r="G7" s="27"/>
      <c r="H7" s="27"/>
      <c r="I7" s="27"/>
      <c r="J7" s="27"/>
    </row>
    <row r="8" spans="1:10" x14ac:dyDescent="0.3">
      <c r="A8" s="5"/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3">
      <c r="A9" s="5"/>
      <c r="B9" s="6"/>
      <c r="C9" s="6"/>
      <c r="D9" s="6"/>
      <c r="E9" s="6"/>
      <c r="F9" s="6"/>
      <c r="G9" s="6"/>
      <c r="H9" s="6"/>
      <c r="I9" s="6"/>
      <c r="J9" s="5"/>
    </row>
    <row r="10" spans="1:10" ht="15" thickBot="1" x14ac:dyDescent="0.35">
      <c r="A10" s="5"/>
      <c r="B10" s="6"/>
      <c r="C10" s="29"/>
      <c r="D10" s="29"/>
      <c r="E10" s="6"/>
      <c r="F10" s="7" t="s">
        <v>22</v>
      </c>
      <c r="G10" s="6"/>
      <c r="H10" s="8" t="s">
        <v>21</v>
      </c>
      <c r="I10" s="6"/>
      <c r="J10" s="5"/>
    </row>
    <row r="11" spans="1:10" x14ac:dyDescent="0.3">
      <c r="A11" s="5"/>
      <c r="B11" s="6"/>
      <c r="C11" s="29"/>
      <c r="D11" s="29"/>
      <c r="E11" s="6"/>
      <c r="F11" s="7"/>
      <c r="G11" s="6"/>
      <c r="H11" s="9"/>
      <c r="I11" s="6"/>
      <c r="J11" s="5"/>
    </row>
    <row r="12" spans="1:10" ht="15" thickBot="1" x14ac:dyDescent="0.35">
      <c r="A12" s="5"/>
      <c r="B12" s="6"/>
      <c r="C12" s="29"/>
      <c r="D12" s="29"/>
      <c r="E12" s="6"/>
      <c r="F12" s="7" t="s">
        <v>23</v>
      </c>
      <c r="G12" s="6"/>
      <c r="H12" s="8" t="s">
        <v>24</v>
      </c>
      <c r="I12" s="6"/>
      <c r="J12" s="5"/>
    </row>
    <row r="13" spans="1:10" x14ac:dyDescent="0.3">
      <c r="A13" s="5"/>
      <c r="B13" s="6"/>
      <c r="C13" s="29"/>
      <c r="D13" s="29"/>
      <c r="E13" s="6"/>
      <c r="F13" s="7"/>
      <c r="G13" s="6"/>
      <c r="H13" s="9"/>
      <c r="I13" s="6"/>
      <c r="J13" s="5"/>
    </row>
    <row r="14" spans="1:10" ht="15" thickBot="1" x14ac:dyDescent="0.35">
      <c r="A14" s="5"/>
      <c r="B14" s="6"/>
      <c r="C14" s="29"/>
      <c r="D14" s="29"/>
      <c r="E14" s="6"/>
      <c r="F14" s="7" t="s">
        <v>25</v>
      </c>
      <c r="G14" s="6"/>
      <c r="H14" s="10">
        <v>23226</v>
      </c>
      <c r="I14" s="6"/>
      <c r="J14" s="5"/>
    </row>
    <row r="15" spans="1:10" x14ac:dyDescent="0.3">
      <c r="A15" s="5"/>
      <c r="B15" s="6"/>
      <c r="C15" s="29"/>
      <c r="D15" s="29"/>
      <c r="E15" s="6"/>
      <c r="F15" s="7"/>
      <c r="G15" s="6"/>
      <c r="H15" s="9"/>
      <c r="I15" s="6"/>
      <c r="J15" s="5"/>
    </row>
    <row r="16" spans="1:10" ht="15" thickBot="1" x14ac:dyDescent="0.35">
      <c r="A16" s="5"/>
      <c r="B16" s="6"/>
      <c r="C16" s="29"/>
      <c r="D16" s="29"/>
      <c r="E16" s="6"/>
      <c r="F16" s="7" t="s">
        <v>26</v>
      </c>
      <c r="G16" s="6"/>
      <c r="H16" s="11">
        <v>33695</v>
      </c>
      <c r="I16" s="6"/>
      <c r="J16" s="5"/>
    </row>
    <row r="17" spans="1:10" x14ac:dyDescent="0.3">
      <c r="A17" s="5"/>
      <c r="B17" s="6"/>
      <c r="C17" s="29"/>
      <c r="D17" s="29"/>
      <c r="E17" s="6"/>
      <c r="F17" s="7"/>
      <c r="G17" s="6"/>
      <c r="H17" s="9"/>
      <c r="I17" s="6"/>
      <c r="J17" s="5"/>
    </row>
    <row r="18" spans="1:10" ht="15" thickBot="1" x14ac:dyDescent="0.35">
      <c r="A18" s="5"/>
      <c r="B18" s="6"/>
      <c r="C18" s="29"/>
      <c r="D18" s="29"/>
      <c r="E18" s="6"/>
      <c r="F18" s="7" t="s">
        <v>27</v>
      </c>
      <c r="G18" s="6"/>
      <c r="H18" s="8" t="s">
        <v>28</v>
      </c>
      <c r="I18" s="6"/>
      <c r="J18" s="5"/>
    </row>
    <row r="19" spans="1:10" x14ac:dyDescent="0.3">
      <c r="A19" s="5"/>
      <c r="B19" s="6"/>
      <c r="C19" s="29"/>
      <c r="D19" s="29"/>
      <c r="E19" s="6"/>
      <c r="F19" s="7"/>
      <c r="G19" s="6"/>
      <c r="H19" s="9"/>
      <c r="I19" s="6"/>
      <c r="J19" s="5"/>
    </row>
    <row r="20" spans="1:10" ht="15" thickBot="1" x14ac:dyDescent="0.35">
      <c r="A20" s="5"/>
      <c r="B20" s="6"/>
      <c r="C20" s="29"/>
      <c r="D20" s="29"/>
      <c r="E20" s="6"/>
      <c r="F20" s="7" t="s">
        <v>29</v>
      </c>
      <c r="G20" s="6"/>
      <c r="H20" s="8">
        <v>3355</v>
      </c>
      <c r="I20" s="6"/>
      <c r="J20" s="5"/>
    </row>
    <row r="21" spans="1:10" x14ac:dyDescent="0.3">
      <c r="A21" s="5"/>
      <c r="B21" s="6"/>
      <c r="C21" s="29"/>
      <c r="D21" s="29"/>
      <c r="E21" s="6"/>
      <c r="F21" s="7"/>
      <c r="G21" s="6"/>
      <c r="H21" s="9"/>
      <c r="I21" s="6"/>
      <c r="J21" s="5"/>
    </row>
    <row r="22" spans="1:10" ht="15" thickBot="1" x14ac:dyDescent="0.35">
      <c r="A22" s="5"/>
      <c r="B22" s="6"/>
      <c r="C22" s="29"/>
      <c r="D22" s="29"/>
      <c r="E22" s="6"/>
      <c r="F22" s="7" t="s">
        <v>30</v>
      </c>
      <c r="G22" s="6"/>
      <c r="H22" s="8" t="s">
        <v>31</v>
      </c>
      <c r="I22" s="6"/>
      <c r="J22" s="5"/>
    </row>
    <row r="23" spans="1:10" x14ac:dyDescent="0.3">
      <c r="A23" s="5"/>
      <c r="B23" s="6"/>
      <c r="C23" s="29"/>
      <c r="D23" s="29"/>
      <c r="E23" s="6"/>
      <c r="F23" s="7"/>
      <c r="G23" s="6"/>
      <c r="H23" s="9"/>
      <c r="I23" s="6"/>
      <c r="J23" s="5"/>
    </row>
    <row r="24" spans="1:10" ht="15" thickBot="1" x14ac:dyDescent="0.35">
      <c r="A24" s="5"/>
      <c r="B24" s="6"/>
      <c r="C24" s="29"/>
      <c r="D24" s="29"/>
      <c r="E24" s="6"/>
      <c r="F24" s="7" t="s">
        <v>32</v>
      </c>
      <c r="G24" s="6"/>
      <c r="H24" s="12">
        <v>5000</v>
      </c>
      <c r="I24" s="6"/>
      <c r="J24" s="5"/>
    </row>
    <row r="25" spans="1:10" x14ac:dyDescent="0.3">
      <c r="A25" s="5"/>
      <c r="B25" s="6"/>
      <c r="C25" s="29"/>
      <c r="D25" s="29"/>
      <c r="E25" s="6"/>
      <c r="F25" s="6"/>
      <c r="G25" s="6"/>
      <c r="H25" s="6"/>
      <c r="I25" s="6"/>
      <c r="J25" s="5"/>
    </row>
    <row r="26" spans="1:10" x14ac:dyDescent="0.3">
      <c r="A26" s="5"/>
      <c r="B26" s="6"/>
      <c r="C26" s="29"/>
      <c r="D26" s="29"/>
      <c r="E26" s="6"/>
      <c r="F26" s="6"/>
      <c r="G26" s="6"/>
      <c r="H26" s="6"/>
      <c r="I26" s="6"/>
      <c r="J26" s="5"/>
    </row>
    <row r="27" spans="1:10" ht="66" customHeight="1" thickBot="1" x14ac:dyDescent="0.35">
      <c r="A27" s="5"/>
      <c r="B27" s="6"/>
      <c r="C27" s="29"/>
      <c r="D27" s="29"/>
      <c r="E27" s="6"/>
      <c r="F27" s="22" t="s">
        <v>33</v>
      </c>
      <c r="G27" s="23"/>
      <c r="H27" s="23"/>
      <c r="I27" s="6"/>
      <c r="J27" s="5"/>
    </row>
    <row r="28" spans="1:10" ht="15" thickBot="1" x14ac:dyDescent="0.35">
      <c r="A28" s="5"/>
      <c r="B28" s="6"/>
      <c r="C28" s="29"/>
      <c r="D28" s="30"/>
      <c r="E28" s="6"/>
      <c r="F28" s="23"/>
      <c r="G28" s="23"/>
      <c r="H28" s="23"/>
      <c r="I28" s="6"/>
      <c r="J28" s="5"/>
    </row>
    <row r="29" spans="1:10" x14ac:dyDescent="0.3">
      <c r="A29" s="5"/>
      <c r="B29" s="6"/>
      <c r="C29" s="6"/>
      <c r="D29" s="6"/>
      <c r="E29" s="6"/>
      <c r="F29" s="6"/>
      <c r="G29" s="6"/>
      <c r="H29" s="6"/>
      <c r="I29" s="6"/>
      <c r="J29" s="5"/>
    </row>
    <row r="30" spans="1:1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</sheetData>
  <mergeCells count="4">
    <mergeCell ref="F27:H28"/>
    <mergeCell ref="D3:F3"/>
    <mergeCell ref="B7:J8"/>
    <mergeCell ref="C10:D28"/>
  </mergeCells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showGridLines="0" workbookViewId="0">
      <selection activeCell="G5" sqref="G5"/>
    </sheetView>
  </sheetViews>
  <sheetFormatPr defaultColWidth="9.109375" defaultRowHeight="13.2" x14ac:dyDescent="0.25"/>
  <cols>
    <col min="1" max="1" width="20.5546875" style="13" customWidth="1"/>
    <col min="2" max="2" width="15.109375" style="13" customWidth="1"/>
    <col min="3" max="3" width="13.6640625" style="13" customWidth="1"/>
    <col min="4" max="4" width="12.6640625" style="13" customWidth="1"/>
    <col min="5" max="5" width="9.5546875" style="13" customWidth="1"/>
    <col min="6" max="6" width="9.109375" style="13" customWidth="1"/>
    <col min="7" max="16384" width="9.109375" style="13"/>
  </cols>
  <sheetData>
    <row r="1" spans="1:4" ht="20.25" customHeight="1" x14ac:dyDescent="0.25"/>
    <row r="2" spans="1:4" ht="20.25" customHeight="1" x14ac:dyDescent="0.25"/>
    <row r="3" spans="1:4" ht="20.25" customHeight="1" x14ac:dyDescent="0.25"/>
    <row r="4" spans="1:4" ht="20.25" customHeight="1" x14ac:dyDescent="0.25"/>
    <row r="5" spans="1:4" ht="20.25" customHeight="1" x14ac:dyDescent="0.25"/>
    <row r="6" spans="1:4" ht="20.25" customHeight="1" x14ac:dyDescent="0.25"/>
    <row r="7" spans="1:4" ht="20.25" customHeight="1" x14ac:dyDescent="0.25"/>
    <row r="8" spans="1:4" ht="20.25" customHeight="1" x14ac:dyDescent="0.25"/>
    <row r="9" spans="1:4" ht="20.25" customHeight="1" x14ac:dyDescent="0.25"/>
    <row r="10" spans="1:4" ht="20.25" customHeight="1" x14ac:dyDescent="0.25">
      <c r="A10" s="14" t="s">
        <v>34</v>
      </c>
      <c r="B10" s="15" t="s">
        <v>35</v>
      </c>
      <c r="C10" s="15" t="s">
        <v>36</v>
      </c>
      <c r="D10" s="15" t="s">
        <v>37</v>
      </c>
    </row>
    <row r="11" spans="1:4" ht="20.25" customHeight="1" x14ac:dyDescent="0.25">
      <c r="A11" s="16" t="s">
        <v>38</v>
      </c>
      <c r="B11" s="20">
        <v>16250</v>
      </c>
      <c r="C11" s="20">
        <v>17500</v>
      </c>
      <c r="D11" s="21">
        <f t="shared" ref="D11:D18" si="0">IF(C11&gt;B11,C11-B11,B11-C11)</f>
        <v>1250</v>
      </c>
    </row>
    <row r="12" spans="1:4" ht="20.25" customHeight="1" x14ac:dyDescent="0.25">
      <c r="A12" s="16" t="s">
        <v>39</v>
      </c>
      <c r="B12" s="20">
        <v>1600</v>
      </c>
      <c r="C12" s="20">
        <v>1828</v>
      </c>
      <c r="D12" s="21">
        <f t="shared" si="0"/>
        <v>228</v>
      </c>
    </row>
    <row r="13" spans="1:4" ht="20.25" customHeight="1" x14ac:dyDescent="0.25">
      <c r="A13" s="16" t="s">
        <v>40</v>
      </c>
      <c r="B13" s="20">
        <v>1000</v>
      </c>
      <c r="C13" s="20">
        <v>800</v>
      </c>
      <c r="D13" s="20">
        <f t="shared" si="0"/>
        <v>200</v>
      </c>
    </row>
    <row r="14" spans="1:4" ht="20.25" customHeight="1" x14ac:dyDescent="0.25">
      <c r="A14" s="16" t="s">
        <v>41</v>
      </c>
      <c r="B14" s="20">
        <v>12400</v>
      </c>
      <c r="C14" s="20">
        <v>14000</v>
      </c>
      <c r="D14" s="21">
        <f t="shared" si="0"/>
        <v>1600</v>
      </c>
    </row>
    <row r="15" spans="1:4" ht="20.25" customHeight="1" x14ac:dyDescent="0.25">
      <c r="A15" s="16" t="s">
        <v>42</v>
      </c>
      <c r="B15" s="20">
        <v>3000</v>
      </c>
      <c r="C15" s="20">
        <v>2600</v>
      </c>
      <c r="D15" s="20">
        <f t="shared" si="0"/>
        <v>400</v>
      </c>
    </row>
    <row r="16" spans="1:4" ht="20.25" customHeight="1" x14ac:dyDescent="0.25">
      <c r="A16" s="16" t="s">
        <v>43</v>
      </c>
      <c r="B16" s="20">
        <v>4500</v>
      </c>
      <c r="C16" s="20">
        <v>4464</v>
      </c>
      <c r="D16" s="20">
        <f t="shared" si="0"/>
        <v>36</v>
      </c>
    </row>
    <row r="17" spans="1:4" ht="20.25" customHeight="1" x14ac:dyDescent="0.25">
      <c r="A17" s="16" t="s">
        <v>44</v>
      </c>
      <c r="B17" s="20">
        <v>3000</v>
      </c>
      <c r="C17" s="20">
        <v>2700</v>
      </c>
      <c r="D17" s="20">
        <f t="shared" si="0"/>
        <v>300</v>
      </c>
    </row>
    <row r="18" spans="1:4" ht="20.25" customHeight="1" x14ac:dyDescent="0.25">
      <c r="A18" s="19" t="s">
        <v>17</v>
      </c>
      <c r="B18" s="18">
        <f>SUM(B11:B17)</f>
        <v>41750</v>
      </c>
      <c r="C18" s="18">
        <f>SUM(C11:C17)</f>
        <v>43892</v>
      </c>
      <c r="D18" s="17">
        <f t="shared" si="0"/>
        <v>2142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Employee Details</vt:lpstr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MohanChandran</dc:creator>
  <cp:lastModifiedBy>Mohan Chandran</cp:lastModifiedBy>
  <dcterms:created xsi:type="dcterms:W3CDTF">2023-11-21T05:38:07Z</dcterms:created>
  <dcterms:modified xsi:type="dcterms:W3CDTF">2024-01-09T03:20:29Z</dcterms:modified>
</cp:coreProperties>
</file>