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deng/Dropbox (Personal)/SJHH/Projects/b1_DRD_Genomic_ALSPAC_2023/Accepted-submission/"/>
    </mc:Choice>
  </mc:AlternateContent>
  <xr:revisionPtr revIDLastSave="0" documentId="13_ncr:1_{5D7AE470-DCEF-EC48-B84A-B7CCA02F075D}" xr6:coauthVersionLast="47" xr6:coauthVersionMax="47" xr10:uidLastSave="{00000000-0000-0000-0000-000000000000}"/>
  <bookViews>
    <workbookView xWindow="840" yWindow="760" windowWidth="31600" windowHeight="18500" xr2:uid="{DDA3B581-9F6D-AF49-818F-F4A51F22EE55}"/>
  </bookViews>
  <sheets>
    <sheet name="SupplementaryTableInfo" sheetId="26" r:id="rId1"/>
    <sheet name="Supp1" sheetId="2" r:id="rId2"/>
    <sheet name="Suppl2" sheetId="3" r:id="rId3"/>
    <sheet name="Suppl3" sheetId="20" r:id="rId4"/>
    <sheet name="Suppl4" sheetId="8" r:id="rId5"/>
    <sheet name="Suppl5" sheetId="6" r:id="rId6"/>
    <sheet name="Suppl6" sheetId="7" r:id="rId7"/>
    <sheet name="Suppl7" sheetId="10" r:id="rId8"/>
    <sheet name="Suppl8" sheetId="16" r:id="rId9"/>
    <sheet name="Suppl9" sheetId="17" r:id="rId10"/>
    <sheet name="Suppl10" sheetId="18" r:id="rId11"/>
    <sheet name="Suppl11" sheetId="21" r:id="rId12"/>
    <sheet name="Suppl12" sheetId="24" r:id="rId13"/>
    <sheet name="Suppl13" sheetId="25" r:id="rId14"/>
  </sheets>
  <definedNames>
    <definedName name="_ftn1" localSheetId="1">Supp1!$A$10</definedName>
    <definedName name="_ftnref1" localSheetId="1">Supp1!#REF!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R6" i="2"/>
  <c r="R5" i="2"/>
  <c r="R4" i="2"/>
  <c r="R3" i="2"/>
  <c r="O3" i="2"/>
  <c r="O4" i="2"/>
  <c r="O5" i="2"/>
  <c r="O6" i="2"/>
  <c r="L6" i="2"/>
  <c r="L5" i="2"/>
  <c r="L4" i="2"/>
  <c r="L3" i="2"/>
  <c r="I3" i="2"/>
  <c r="I4" i="2"/>
  <c r="I5" i="2"/>
  <c r="I6" i="2"/>
  <c r="F6" i="2"/>
  <c r="F5" i="2"/>
  <c r="F4" i="2"/>
  <c r="F3" i="2"/>
  <c r="T4" i="2"/>
  <c r="T5" i="2"/>
  <c r="T6" i="2"/>
  <c r="T7" i="2"/>
  <c r="T3" i="2"/>
  <c r="Q4" i="2"/>
  <c r="Q5" i="2"/>
  <c r="Q6" i="2"/>
  <c r="Q7" i="2"/>
  <c r="Q3" i="2"/>
  <c r="N4" i="2"/>
  <c r="N5" i="2"/>
  <c r="N6" i="2"/>
  <c r="N7" i="2"/>
  <c r="N3" i="2"/>
  <c r="K4" i="2"/>
  <c r="K5" i="2"/>
  <c r="K6" i="2"/>
  <c r="K7" i="2"/>
  <c r="K3" i="2"/>
  <c r="H4" i="2"/>
  <c r="H5" i="2"/>
  <c r="H6" i="2"/>
  <c r="H7" i="2"/>
  <c r="H3" i="2"/>
  <c r="E4" i="2"/>
  <c r="E5" i="2"/>
  <c r="E6" i="2"/>
  <c r="E7" i="2"/>
  <c r="E3" i="2"/>
</calcChain>
</file>

<file path=xl/sharedStrings.xml><?xml version="1.0" encoding="utf-8"?>
<sst xmlns="http://schemas.openxmlformats.org/spreadsheetml/2006/main" count="1671" uniqueCount="511">
  <si>
    <t>Trait</t>
  </si>
  <si>
    <t>Negative Urgency</t>
  </si>
  <si>
    <t>Positive Urgency</t>
  </si>
  <si>
    <t>Sensation Seeking</t>
  </si>
  <si>
    <t>Lack of Premeditation</t>
  </si>
  <si>
    <t>Lack of Perseverance</t>
  </si>
  <si>
    <t>Wave</t>
  </si>
  <si>
    <t>YPD</t>
  </si>
  <si>
    <t>YPF</t>
  </si>
  <si>
    <t>YPH</t>
  </si>
  <si>
    <t>Gene</t>
  </si>
  <si>
    <t>Impulsivity Trait</t>
  </si>
  <si>
    <t>Selection criteria</t>
  </si>
  <si>
    <t>Publication Year</t>
  </si>
  <si>
    <t>Reference</t>
  </si>
  <si>
    <t>CDK3</t>
  </si>
  <si>
    <t>Delay discounting</t>
  </si>
  <si>
    <t>S-PrediXcan association</t>
  </si>
  <si>
    <t>Sanchez-Roige S, Fontanillas P, Elson SL; 23andMe Research Team; Pandit A, Schmidt EM, Foerster JR, Abecasis GR, Gray JC, de Wit H, Davis LK, MacKillop J, Palmer AA. Genome-wide association study of delay discounting in 23,217 adult research participants of European ancestry. Nat Neurosci. 2018 Jan;21(1):16-18. doi: 10.1038/s41593-017-0032-x. Epub 2017 Dec 11. Erratum in: Nat Neurosci. 2018 May 11;: Erratum in: Nat Neurosci. 2019 Mar;22(3):503. PMID: 29230059; PMCID: PMC6984001.</t>
  </si>
  <si>
    <t>CADM2</t>
  </si>
  <si>
    <t>TCF4</t>
  </si>
  <si>
    <t>NCAM1</t>
  </si>
  <si>
    <t>XKR6</t>
  </si>
  <si>
    <t>GWAS</t>
  </si>
  <si>
    <t>KDM4A</t>
  </si>
  <si>
    <t>GPM6B</t>
  </si>
  <si>
    <t>Sample Size</t>
  </si>
  <si>
    <t>GWAS, S-PrediXcan</t>
  </si>
  <si>
    <t>Perseverance</t>
  </si>
  <si>
    <t>Attentional</t>
  </si>
  <si>
    <t>Motor</t>
  </si>
  <si>
    <t>Nonplanning</t>
  </si>
  <si>
    <t>Drug Experimentation</t>
  </si>
  <si>
    <t>Sensation Seeking; Motor; Nonplanning; Drug Experimentation</t>
  </si>
  <si>
    <t>POLA1</t>
  </si>
  <si>
    <t>MDM1</t>
  </si>
  <si>
    <t>RAP1B</t>
  </si>
  <si>
    <t>TMEM161B</t>
  </si>
  <si>
    <t>MEF2C</t>
  </si>
  <si>
    <t>CLDN23</t>
  </si>
  <si>
    <t>Premeditation; Sensation Seeking</t>
  </si>
  <si>
    <t>CACNA2D1</t>
  </si>
  <si>
    <t>BCL11A</t>
  </si>
  <si>
    <t>ELOVL7</t>
  </si>
  <si>
    <t>PTPRF</t>
  </si>
  <si>
    <t>CADPS2</t>
  </si>
  <si>
    <t>TBX21</t>
  </si>
  <si>
    <t>OSBPL7</t>
  </si>
  <si>
    <t>CYLD</t>
  </si>
  <si>
    <t>SALL1</t>
  </si>
  <si>
    <t>SPHKAP</t>
  </si>
  <si>
    <t>PID1</t>
  </si>
  <si>
    <t>ZNF229</t>
  </si>
  <si>
    <t>ZNF180</t>
  </si>
  <si>
    <t>MAPT</t>
  </si>
  <si>
    <t>Gene-based</t>
  </si>
  <si>
    <t xml:space="preserve">Sanchez-Roige, S., Jennings, M.V., Thorpe, H.H.A. et al. CADM2 is implicated in impulsive personality and numerous other traits by genome- and phenome-wide association studies in humans and mice. Transl Psychiatry 13, 167 (2023). https://doi.org/10.1038/s41398-023-02453-y
</t>
  </si>
  <si>
    <t>&gt;123,509</t>
  </si>
  <si>
    <t>rsID</t>
  </si>
  <si>
    <t>EAF</t>
  </si>
  <si>
    <t>CHR</t>
  </si>
  <si>
    <t>rs11984107</t>
  </si>
  <si>
    <t>TMEM209</t>
  </si>
  <si>
    <t>T</t>
  </si>
  <si>
    <t>C</t>
  </si>
  <si>
    <t>rs11980404</t>
  </si>
  <si>
    <t>G</t>
  </si>
  <si>
    <t>rs11979382</t>
  </si>
  <si>
    <t>A</t>
  </si>
  <si>
    <t>rs57752445</t>
  </si>
  <si>
    <t>rs17164725</t>
  </si>
  <si>
    <t>rs17164729</t>
  </si>
  <si>
    <t>rs11139605</t>
  </si>
  <si>
    <t>APBA1</t>
  </si>
  <si>
    <t>rs12376278</t>
  </si>
  <si>
    <t>rs7868291</t>
  </si>
  <si>
    <t>rs57202225</t>
  </si>
  <si>
    <t>rs9258177</t>
  </si>
  <si>
    <t>rs1323878102</t>
  </si>
  <si>
    <t>TA</t>
  </si>
  <si>
    <t>rs74734328</t>
  </si>
  <si>
    <t>rs9920111</t>
  </si>
  <si>
    <t>RORA</t>
  </si>
  <si>
    <t>rs28407487</t>
  </si>
  <si>
    <t>ICOS</t>
  </si>
  <si>
    <t>rs13131442</t>
  </si>
  <si>
    <t>USO1</t>
  </si>
  <si>
    <t>rs2743947</t>
  </si>
  <si>
    <t>rs2844833</t>
  </si>
  <si>
    <t>rs2523390</t>
  </si>
  <si>
    <t>rs376734251</t>
  </si>
  <si>
    <t>TTA</t>
  </si>
  <si>
    <t>rs2517943</t>
  </si>
  <si>
    <t>rs2517941</t>
  </si>
  <si>
    <t>rs2743950</t>
  </si>
  <si>
    <t>rs1006542</t>
  </si>
  <si>
    <t>rs10932046</t>
  </si>
  <si>
    <t>rs6747093</t>
  </si>
  <si>
    <t>rs6730223</t>
  </si>
  <si>
    <t>rs13431758</t>
  </si>
  <si>
    <t>rs1559930</t>
  </si>
  <si>
    <t>rs219218</t>
  </si>
  <si>
    <t>rs219219</t>
  </si>
  <si>
    <t>rs1611285</t>
  </si>
  <si>
    <t>GPX6</t>
  </si>
  <si>
    <t>rs9258255</t>
  </si>
  <si>
    <t>rs2517934</t>
  </si>
  <si>
    <t>rs2517933</t>
  </si>
  <si>
    <t>rs2523407</t>
  </si>
  <si>
    <t>rs9258256</t>
  </si>
  <si>
    <t>rs11983315</t>
  </si>
  <si>
    <t>rs57377083</t>
  </si>
  <si>
    <t>rs2743925</t>
  </si>
  <si>
    <t>rs2523401</t>
  </si>
  <si>
    <t>rs422343</t>
  </si>
  <si>
    <t>rs1810571</t>
  </si>
  <si>
    <t>CT</t>
  </si>
  <si>
    <t>rs28683165</t>
  </si>
  <si>
    <t>rs67024971</t>
  </si>
  <si>
    <t>LINC00589</t>
  </si>
  <si>
    <t>rs3129087</t>
  </si>
  <si>
    <t>VPS13D</t>
  </si>
  <si>
    <t>rs75354928</t>
  </si>
  <si>
    <t>rs113524621</t>
  </si>
  <si>
    <t>rs2844845</t>
  </si>
  <si>
    <t>rs730858</t>
  </si>
  <si>
    <t>rs2523385</t>
  </si>
  <si>
    <t>rs2015689</t>
  </si>
  <si>
    <t>rs11154601</t>
  </si>
  <si>
    <t>rs4897457</t>
  </si>
  <si>
    <t>rs9388835</t>
  </si>
  <si>
    <t>rs2394161</t>
  </si>
  <si>
    <t>NA</t>
  </si>
  <si>
    <t>rs78169904</t>
  </si>
  <si>
    <t>rs2735061</t>
  </si>
  <si>
    <t>rs376727</t>
  </si>
  <si>
    <t>rs2523386</t>
  </si>
  <si>
    <t>6:29724991</t>
  </si>
  <si>
    <t>rs75220630</t>
  </si>
  <si>
    <t>rs10457560</t>
  </si>
  <si>
    <t>rs6748037</t>
  </si>
  <si>
    <t>PRCC</t>
  </si>
  <si>
    <t xml:space="preserve">rs1497887 </t>
  </si>
  <si>
    <t>Intergenic</t>
  </si>
  <si>
    <t>rs357048</t>
  </si>
  <si>
    <t>LHX4</t>
  </si>
  <si>
    <t>rs12140076</t>
  </si>
  <si>
    <t>rs371541266</t>
  </si>
  <si>
    <t>LINC01137</t>
  </si>
  <si>
    <t>rs141399555</t>
  </si>
  <si>
    <t>AJAP1</t>
  </si>
  <si>
    <t>rs115775229</t>
  </si>
  <si>
    <t>LMO4</t>
  </si>
  <si>
    <t>rs17123419</t>
  </si>
  <si>
    <t>SORCS1</t>
  </si>
  <si>
    <t>rs1564826540</t>
  </si>
  <si>
    <t>TCERG1L</t>
  </si>
  <si>
    <t>rs10829959</t>
  </si>
  <si>
    <t>rs11017852</t>
  </si>
  <si>
    <t>rs10829966</t>
  </si>
  <si>
    <t>rs6590969</t>
  </si>
  <si>
    <t>MMP7</t>
  </si>
  <si>
    <t>rs71488237</t>
  </si>
  <si>
    <t>GUCY1A2--CWF19L2</t>
  </si>
  <si>
    <t>rs77840919</t>
  </si>
  <si>
    <t>TRIM29</t>
  </si>
  <si>
    <t>rs183901166</t>
  </si>
  <si>
    <t>rs1022757788</t>
  </si>
  <si>
    <t>rs116083223</t>
  </si>
  <si>
    <t>CA</t>
  </si>
  <si>
    <t>GABRB3</t>
  </si>
  <si>
    <t>rs117913008</t>
  </si>
  <si>
    <t>SETBP1--SLC14A2</t>
  </si>
  <si>
    <t>rs141363425</t>
  </si>
  <si>
    <t>rs117206739</t>
  </si>
  <si>
    <t>SLC14A2</t>
  </si>
  <si>
    <t>rs1051806936</t>
  </si>
  <si>
    <t>CLC</t>
  </si>
  <si>
    <t>rs77916398</t>
  </si>
  <si>
    <t>TBC1D8</t>
  </si>
  <si>
    <t>rs10209276</t>
  </si>
  <si>
    <t>KCNH7</t>
  </si>
  <si>
    <t>rs114649772</t>
  </si>
  <si>
    <t>DZIP3--RETNLB</t>
  </si>
  <si>
    <t>rs7618034</t>
  </si>
  <si>
    <t>RETNLB--TRAT1</t>
  </si>
  <si>
    <t>rs1784147</t>
  </si>
  <si>
    <t>SH3BP2</t>
  </si>
  <si>
    <t>rs179585</t>
  </si>
  <si>
    <t>rs182821</t>
  </si>
  <si>
    <t>rs61754590</t>
  </si>
  <si>
    <t>CTNND2</t>
  </si>
  <si>
    <t>rs79806623</t>
  </si>
  <si>
    <t>rs2594839</t>
  </si>
  <si>
    <t>BOD1--CPEB4</t>
  </si>
  <si>
    <t>rs79678916</t>
  </si>
  <si>
    <t>LOC100996325</t>
  </si>
  <si>
    <t>rs221655</t>
  </si>
  <si>
    <t>BVES</t>
  </si>
  <si>
    <t>GTATATATATGTATA</t>
  </si>
  <si>
    <t>rs110065</t>
  </si>
  <si>
    <t>rs768781</t>
  </si>
  <si>
    <t>BVES-AS1</t>
  </si>
  <si>
    <t>rs12208662</t>
  </si>
  <si>
    <t>LINC01622</t>
  </si>
  <si>
    <t>rs2535246</t>
  </si>
  <si>
    <t>rs1122947</t>
  </si>
  <si>
    <t>rs1984840</t>
  </si>
  <si>
    <t>rs2982837</t>
  </si>
  <si>
    <t>rs2747453</t>
  </si>
  <si>
    <t>DOCK4</t>
  </si>
  <si>
    <t>GTCTA</t>
  </si>
  <si>
    <t>UNCX</t>
  </si>
  <si>
    <t>rs75358396</t>
  </si>
  <si>
    <t>COPG2</t>
  </si>
  <si>
    <t>rs182319761</t>
  </si>
  <si>
    <t>NPSR1-AS1</t>
  </si>
  <si>
    <t>rs146545477</t>
  </si>
  <si>
    <t>rs1404639208</t>
  </si>
  <si>
    <t>GNGT1</t>
  </si>
  <si>
    <t>rs13280897</t>
  </si>
  <si>
    <t>LOC100130298</t>
  </si>
  <si>
    <t>rs113565479</t>
  </si>
  <si>
    <t>FOXE1--TRMO</t>
  </si>
  <si>
    <t>6:29635099</t>
  </si>
  <si>
    <t>7:1247887</t>
  </si>
  <si>
    <t>rs1818373823</t>
  </si>
  <si>
    <t>rs9404604</t>
  </si>
  <si>
    <t>rs1775465239</t>
  </si>
  <si>
    <t>rs201365215</t>
  </si>
  <si>
    <t>rs118135828</t>
  </si>
  <si>
    <t>rs592765</t>
  </si>
  <si>
    <t>rs7358294</t>
  </si>
  <si>
    <t>15:26963998</t>
  </si>
  <si>
    <t>Negative Urgency (YPH)</t>
  </si>
  <si>
    <t>Positive Urgency (YPH)</t>
  </si>
  <si>
    <t>Positive Urgency (YPD)</t>
  </si>
  <si>
    <t>Positive Urgency (YPF)</t>
  </si>
  <si>
    <t>Lack of Perserverance (YPD)</t>
  </si>
  <si>
    <t>Lack of Perserverance (YPF)</t>
  </si>
  <si>
    <t>Lack of Perserverance (YPH)</t>
  </si>
  <si>
    <t>Lack of Premeditation (YPH)</t>
  </si>
  <si>
    <t>Sensation Seeking (YPF)</t>
  </si>
  <si>
    <t>Sensation Seeking (YPD)</t>
  </si>
  <si>
    <t>Sensation Seeking (YPH)</t>
  </si>
  <si>
    <t xml:space="preserve">SNP-based h2 </t>
  </si>
  <si>
    <t xml:space="preserve">s.e. </t>
  </si>
  <si>
    <t xml:space="preserve">Pvalue </t>
  </si>
  <si>
    <t>z</t>
  </si>
  <si>
    <t>X</t>
  </si>
  <si>
    <t>rs112712519</t>
  </si>
  <si>
    <t>LINC01621</t>
  </si>
  <si>
    <t>HMGN5</t>
  </si>
  <si>
    <t>rs12690344</t>
  </si>
  <si>
    <t>rs7139066</t>
  </si>
  <si>
    <t>LMNTD1</t>
  </si>
  <si>
    <t>rs80200250</t>
  </si>
  <si>
    <t>ATTT</t>
  </si>
  <si>
    <t>NPM1</t>
  </si>
  <si>
    <t>C8orf37-AS1</t>
  </si>
  <si>
    <t>rs78673400</t>
  </si>
  <si>
    <t>EMBP1</t>
  </si>
  <si>
    <t>PDZRN3</t>
  </si>
  <si>
    <t>rs791362</t>
  </si>
  <si>
    <t>rs791363</t>
  </si>
  <si>
    <t>rs76333239</t>
  </si>
  <si>
    <t>rs78546692</t>
  </si>
  <si>
    <t>rs76585527</t>
  </si>
  <si>
    <t>CSMD1</t>
  </si>
  <si>
    <t>rs78440419</t>
  </si>
  <si>
    <t>TRMO</t>
  </si>
  <si>
    <t>rs117040084</t>
  </si>
  <si>
    <t>rs55756930</t>
  </si>
  <si>
    <t>ZDHHC8P1</t>
  </si>
  <si>
    <t>Negative Urgency (YPF)</t>
  </si>
  <si>
    <t>X:80380587</t>
  </si>
  <si>
    <t>rs763745064</t>
  </si>
  <si>
    <t>rs147219721</t>
  </si>
  <si>
    <t>rs1047838897</t>
  </si>
  <si>
    <t>rs11709531</t>
  </si>
  <si>
    <t>rs71601973</t>
  </si>
  <si>
    <t>rs7189700</t>
  </si>
  <si>
    <t>IFT140</t>
  </si>
  <si>
    <t>Trait 1</t>
  </si>
  <si>
    <t>Trait2</t>
  </si>
  <si>
    <t>Genetic Correlation (rg)</t>
  </si>
  <si>
    <t>Observed h2 of trait 1</t>
  </si>
  <si>
    <t>S.E. of h2 of trait 1</t>
  </si>
  <si>
    <t>P-value</t>
  </si>
  <si>
    <t>S.E</t>
  </si>
  <si>
    <t>UPPS Positive Urgency</t>
  </si>
  <si>
    <t>UPPS Negative Urgency</t>
  </si>
  <si>
    <t>UPPS Lack of Premeditation</t>
  </si>
  <si>
    <t>UPPS Lack of Perseverance</t>
  </si>
  <si>
    <t>rs753712517</t>
  </si>
  <si>
    <t>Traits</t>
  </si>
  <si>
    <t>LGC*</t>
  </si>
  <si>
    <t xml:space="preserve"> </t>
  </si>
  <si>
    <t>rs761808272</t>
  </si>
  <si>
    <t>BCOR--ATP6AP2</t>
  </si>
  <si>
    <t>Delay Discounting</t>
  </si>
  <si>
    <t xml:space="preserve">Delay Discounting </t>
  </si>
  <si>
    <t xml:space="preserve">Negative Urgency </t>
  </si>
  <si>
    <t>Nearest Gene (2Mbp)</t>
  </si>
  <si>
    <t>rs111890297</t>
  </si>
  <si>
    <t>rs572062143</t>
  </si>
  <si>
    <t>rs67207827</t>
  </si>
  <si>
    <t>rs35988350</t>
  </si>
  <si>
    <t>Delay Discounting (YPD)</t>
  </si>
  <si>
    <t>rs200281571</t>
  </si>
  <si>
    <t>CTT</t>
  </si>
  <si>
    <t>LOC101927609</t>
  </si>
  <si>
    <t>Delay Discounting (YPH)</t>
  </si>
  <si>
    <t>ANGEL1</t>
  </si>
  <si>
    <t>Delay Discounting (YPF)</t>
  </si>
  <si>
    <t xml:space="preserve">rs116905840 </t>
  </si>
  <si>
    <t>NSNPS</t>
  </si>
  <si>
    <t>NPARAM</t>
  </si>
  <si>
    <t>N</t>
  </si>
  <si>
    <t>P</t>
  </si>
  <si>
    <t>Complete data</t>
  </si>
  <si>
    <t>Phenotype</t>
  </si>
  <si>
    <t>SNP-based heritability</t>
  </si>
  <si>
    <t>Reported Sample Size</t>
  </si>
  <si>
    <t>Study population</t>
  </si>
  <si>
    <t>Year Published</t>
  </si>
  <si>
    <t>Article Reference</t>
  </si>
  <si>
    <t>Link to download</t>
  </si>
  <si>
    <t>Europeans</t>
  </si>
  <si>
    <t>Addiction-rf</t>
  </si>
  <si>
    <t>N/A</t>
  </si>
  <si>
    <t>Hatoum AS, Johnson EC, Colbert SMC, et al. The addiction risk factor: A unitary genetic vulnerability characterizes substance use disorders and their associations with common correlates. Neuropsychopharmacology. 2022;47(10):1739-1745. doi:10.1038/s41386-021-01209-w</t>
  </si>
  <si>
    <t>Neuroticism</t>
  </si>
  <si>
    <t xml:space="preserve">Nagel, M., Jansen, P.R., Stringer, S. et al. Meta-analysis of genome-wide association studies for neuroticism in 449,484 individuals identifies novel genetic loci and pathways. Nat Genet 50, 920–927 (2018). https://doi.org/10.1038/s41588-018-0151-7
</t>
  </si>
  <si>
    <t>https://ctg.cncr.nl/software/summary_statistics.</t>
  </si>
  <si>
    <t>Externalizing</t>
  </si>
  <si>
    <t>&gt; 0.089</t>
  </si>
  <si>
    <t>1.5m</t>
  </si>
  <si>
    <t xml:space="preserve">Karlsson Linnér et al. (2021). Multivariate analysis of 1.5 million people identifies genetic associations with traits related to self-regulation and addiction. Nat. Neurosci. 24, 1367–1376. </t>
  </si>
  <si>
    <t>https://externalizing.rutgers.edu/request-data/</t>
  </si>
  <si>
    <t xml:space="preserve">General risk tolerance </t>
  </si>
  <si>
    <t xml:space="preserve">Karlsson Linnér, R., Biroli, P., Kong, E. et al. Genome-wide association analyses of risk tolerance and risky behaviors in over 1 million individuals identify hundreds of loci and shared genetic influences. Nat Genet 51, 245–257 (2019). https://doi.org/10.1038/s41588-018-0309-3
</t>
  </si>
  <si>
    <t xml:space="preserve"> http://www.thessgac.org/data</t>
  </si>
  <si>
    <t>Positive Urgency (UPPS)</t>
  </si>
  <si>
    <t>Negative Urgency (UPPS)</t>
  </si>
  <si>
    <t>Sensation seeking (UPPS)</t>
  </si>
  <si>
    <t>https://research.23andme.com/dataset-access/</t>
  </si>
  <si>
    <t>Sanchez-Roige, S., Fontanillas, P., Elson, S. L., 23andMe Research Team, Pandit, A., Schmidt, E. M., Foerster, J. R., Abecasis, G. R., Gray, J. C., de Wit, H., Davis, L. K., MacKillop, J., &amp; Palmer, A. A. (2018). Genome-wide association study of delay discounting in 23,217 adult research participants of European ancestry. Nature neuroscience, 21(1), 16–18. https://doi.org/10.1038/s41593-017-0032-x</t>
  </si>
  <si>
    <t>Sanchez-Roige S, Fontanillas P, Elson SL, et al. Genome-Wide Association Studies of Impulsive Personality Traits (BIS-11 and UPPS-P) and Drug Experimentation in up to 22,861 Adult Research Participants Identify Loci in the CACNA1I and CADM2 genes. J Neurosci. 2019;39(13):2562-2572. doi:10.1523/JNEUROSCI.2662-18.2019</t>
  </si>
  <si>
    <t>ADHD</t>
  </si>
  <si>
    <t>Adventurousness</t>
  </si>
  <si>
    <t xml:space="preserve">557,923	</t>
  </si>
  <si>
    <t>Problematic Alcohol Use</t>
  </si>
  <si>
    <t>0.068-0.95</t>
  </si>
  <si>
    <t>European</t>
  </si>
  <si>
    <t>Zhou H, Sealock JM, Sanchez-Roige S, et al. Genome-wide meta-analysis of problematic alcohol use in 435,563 individuals yields insights into biology and relationships with other traits. Nat Neurosci. 2020;23(7):809-818. doi:10.1038/s41593-020-0643-5</t>
  </si>
  <si>
    <t>https://www.ncbi.nlm.nih.gov/projects/gap/cgi-bin/study.cgi?study_id=phs001672.v3.p1</t>
  </si>
  <si>
    <t xml:space="preserve">Drinking per Week </t>
  </si>
  <si>
    <t>European stratified</t>
  </si>
  <si>
    <t>Saunders GRB, Wang X, Chen F, et al. Genetic diversity fuels gene discovery for tobacco and alcohol use. Nature. 2022;612(7941):720-724. doi:10.1038/s41586-022-05477-4</t>
  </si>
  <si>
    <t>GSCAN (https://conservancy.umn.edu/handle/11299/241912)</t>
  </si>
  <si>
    <t>0.216 (liability)</t>
  </si>
  <si>
    <t>https://www.med.unc.edu/pgc/download-results/</t>
  </si>
  <si>
    <t>Demontis D, Walters RK, Martin J, et al. Discovery of the first genome-wide significant risk loci for attention deficit/hyperactivity disorder. Nat Genet. 2019;51(1):63-75. doi:10.1038/s41588-018-0269-7</t>
  </si>
  <si>
    <t>Requested from Corresponding Author</t>
  </si>
  <si>
    <t>Smoking Cessation</t>
  </si>
  <si>
    <t>Cigarettes Per day</t>
  </si>
  <si>
    <t>Smoking Initiation</t>
  </si>
  <si>
    <t>lassosum PRS properties</t>
  </si>
  <si>
    <t>lassosum PRS Validation</t>
  </si>
  <si>
    <t># of SNPs matched</t>
  </si>
  <si>
    <t># of SNPs with non-zero weights</t>
  </si>
  <si>
    <t>LGC</t>
  </si>
  <si>
    <t xml:space="preserve">Association with </t>
  </si>
  <si>
    <t>Adjusted R2</t>
  </si>
  <si>
    <t xml:space="preserve">Association with Cross-sectional and Longitudinal Impulsivity </t>
  </si>
  <si>
    <t>PRS construction and validation using Lassosum</t>
  </si>
  <si>
    <t>FDR</t>
  </si>
  <si>
    <t>Addiction-rf*</t>
  </si>
  <si>
    <t>ADHD*</t>
  </si>
  <si>
    <t>Adventurousness*</t>
  </si>
  <si>
    <t>Externalizing*</t>
  </si>
  <si>
    <t>General risk tolerance</t>
  </si>
  <si>
    <t>Neuroticism*</t>
  </si>
  <si>
    <t>Smoking Cessation*</t>
  </si>
  <si>
    <t>MCQ at YPD</t>
  </si>
  <si>
    <t>Lack of Premeditation at YPD</t>
  </si>
  <si>
    <t>Negative Urgency at YPD</t>
  </si>
  <si>
    <t>Positive Urgency at YPD</t>
  </si>
  <si>
    <t>Sensation Seeking at YPD</t>
  </si>
  <si>
    <t>AUDIT-P at YPH</t>
  </si>
  <si>
    <t>UPPS item 9: YP quite enjoys taking risks</t>
  </si>
  <si>
    <t>Number of cigarettes YP smokes per day, on average</t>
  </si>
  <si>
    <t>During past year number of units had on a typical day when drinking</t>
  </si>
  <si>
    <t>Neurotic symptom score at F17</t>
  </si>
  <si>
    <t>Smoking Initiation*</t>
  </si>
  <si>
    <t>* produced using pseudovalidation since there was no reasonably matched phenotypes for validation.</t>
  </si>
  <si>
    <t>Effect</t>
  </si>
  <si>
    <t>Adjusted R2 (%)</t>
  </si>
  <si>
    <t>Q-value</t>
  </si>
  <si>
    <t>Total # Impulsivity Traits associated</t>
  </si>
  <si>
    <t>Cigarettes per Day</t>
  </si>
  <si>
    <t>Lack of Premeditation (UPPS)</t>
  </si>
  <si>
    <t>Lack of Perseverance (UPPS)</t>
  </si>
  <si>
    <t>Sensation Seeking (UPPS)</t>
  </si>
  <si>
    <t xml:space="preserve">Delay Discounting			</t>
  </si>
  <si>
    <t>Lack of Perseverance at YPD</t>
  </si>
  <si>
    <t>Trait1</t>
  </si>
  <si>
    <t xml:space="preserve">upps_sensation_seeking_ypd </t>
  </si>
  <si>
    <t xml:space="preserve">upps_sensation_seeking_ypf </t>
  </si>
  <si>
    <t xml:space="preserve">upps_sensation_seeking_yph </t>
  </si>
  <si>
    <t xml:space="preserve">upps_negative_urgency_ypd </t>
  </si>
  <si>
    <t xml:space="preserve">upps_lack_premeditation_ypd </t>
  </si>
  <si>
    <t xml:space="preserve">upps_lack_premeditation_ypf </t>
  </si>
  <si>
    <t xml:space="preserve">MCQ_yph </t>
  </si>
  <si>
    <t xml:space="preserve">MCQ_ypf </t>
  </si>
  <si>
    <t xml:space="preserve">upps_positive_urgency_ypf </t>
  </si>
  <si>
    <t xml:space="preserve">MCQ_ypd </t>
  </si>
  <si>
    <t xml:space="preserve">upps_positive_urgency_yph </t>
  </si>
  <si>
    <t xml:space="preserve">upps_negative_urgency_ypf </t>
  </si>
  <si>
    <t xml:space="preserve">upps_lack_ perseverance_ypf </t>
  </si>
  <si>
    <t xml:space="preserve">upps_lack_ perseverance_ypd </t>
  </si>
  <si>
    <t>UPPS Sensation Seeking</t>
  </si>
  <si>
    <t>SGK223 (PRAG1)</t>
  </si>
  <si>
    <t>LGC GWAS association p &lt; 0.005</t>
  </si>
  <si>
    <t>DD, NU,</t>
  </si>
  <si>
    <t>DD, PU</t>
  </si>
  <si>
    <t>DD, NU, SS</t>
  </si>
  <si>
    <t>PU, SS</t>
  </si>
  <si>
    <t>SS</t>
  </si>
  <si>
    <t>NU, PREM</t>
  </si>
  <si>
    <t>DD, NU, PU, SS, PREM</t>
  </si>
  <si>
    <t>DD, NU, SS, PREM, PERS</t>
  </si>
  <si>
    <t>DD, SS, PREM, PERS</t>
  </si>
  <si>
    <t>NU, PERS</t>
  </si>
  <si>
    <t>DD</t>
  </si>
  <si>
    <t>Completed the Questionnaire</t>
  </si>
  <si>
    <t>Sent the Questionnaire</t>
  </si>
  <si>
    <t>*Latent growth curve model handles values using full information maximum likelihood</t>
  </si>
  <si>
    <t xml:space="preserve">Delay Discounting (MCQ) </t>
  </si>
  <si>
    <t>n</t>
  </si>
  <si>
    <t>missing</t>
  </si>
  <si>
    <t>Mean</t>
  </si>
  <si>
    <t>Average over three waves</t>
  </si>
  <si>
    <t>Model</t>
  </si>
  <si>
    <t>Position</t>
  </si>
  <si>
    <t>Effect Alleles</t>
  </si>
  <si>
    <t>Standard. Error.</t>
  </si>
  <si>
    <t>Pvalue</t>
  </si>
  <si>
    <t>Effective Allele Frequency</t>
  </si>
  <si>
    <t xml:space="preserve">Positive Urgency </t>
  </si>
  <si>
    <t>Start</t>
  </si>
  <si>
    <t>End</t>
  </si>
  <si>
    <t>Width</t>
  </si>
  <si>
    <t>Longitudinal Growth Curve Model</t>
  </si>
  <si>
    <t>Mean Model</t>
  </si>
  <si>
    <t>LGCM</t>
  </si>
  <si>
    <t>excluded</t>
  </si>
  <si>
    <t>PATH CANN</t>
  </si>
  <si>
    <t>Within-trait PRS association</t>
  </si>
  <si>
    <t xml:space="preserve">Within-trait PRS association			</t>
  </si>
  <si>
    <t xml:space="preserve">Delay Discounting Intercept		</t>
  </si>
  <si>
    <t>Negative Urgency Intercept</t>
  </si>
  <si>
    <t>Positive Urgency Intercept</t>
  </si>
  <si>
    <t>Sensation Seeking Intercept</t>
  </si>
  <si>
    <t>Lack of Premeditation Intercept</t>
  </si>
  <si>
    <t>Lack of Perseverance Intercept</t>
  </si>
  <si>
    <t>ALSPAC</t>
  </si>
  <si>
    <t>LOC101927961</t>
  </si>
  <si>
    <t>AP001607.1</t>
  </si>
  <si>
    <t>HLA-F-AS1</t>
  </si>
  <si>
    <t>HLA-F</t>
  </si>
  <si>
    <t>HLA-F, HLA-F-AS1</t>
  </si>
  <si>
    <t xml:space="preserve">	RP1-97J1.2</t>
  </si>
  <si>
    <t xml:space="preserve">	SMLR1</t>
  </si>
  <si>
    <t>RP11-102N11.1</t>
  </si>
  <si>
    <t xml:space="preserve">	SSMEM1</t>
  </si>
  <si>
    <t xml:space="preserve">	RP11-486M23.2</t>
  </si>
  <si>
    <t>PPP5C</t>
  </si>
  <si>
    <t xml:space="preserve">	ZFP57</t>
  </si>
  <si>
    <t xml:space="preserve">	HLA-F</t>
  </si>
  <si>
    <t>LINC01938</t>
  </si>
  <si>
    <t>Table</t>
  </si>
  <si>
    <t>Supplementary Table 1</t>
  </si>
  <si>
    <t>Supplementary Table 2</t>
  </si>
  <si>
    <t>Supplementary Table 3</t>
  </si>
  <si>
    <t>Supplementary Table 4</t>
  </si>
  <si>
    <t>Supplementary Table 5</t>
  </si>
  <si>
    <t>Supplementary Table 6</t>
  </si>
  <si>
    <t>Supplementary Table 7</t>
  </si>
  <si>
    <t>Supplementary Table 8</t>
  </si>
  <si>
    <t>Supplementary Table 9</t>
  </si>
  <si>
    <t>Supplementary Table 10</t>
  </si>
  <si>
    <t>Supplementary Table 11</t>
  </si>
  <si>
    <t>Supplementary Table 12</t>
  </si>
  <si>
    <t>Supplementary Table 13</t>
  </si>
  <si>
    <t xml:space="preserve">Sample size summary of cross-sectional and longitudinal impulsivity intercept phenotypes. </t>
  </si>
  <si>
    <t>Contents</t>
  </si>
  <si>
    <t>References and sources of the 28 genes previously linked to impulsivity.</t>
  </si>
  <si>
    <t>References for the 17 sets of GWAS summary statistics.</t>
  </si>
  <si>
    <t>Genetic correlation of cross-sectional impulsivity phenotypes estimated using LDscore.</t>
  </si>
  <si>
    <t xml:space="preserve"> SNP-based heritability of cross-sectional impulsivity phenotypes estimated using LDscore.</t>
  </si>
  <si>
    <t>Genetic correlation of longitudinal impulsivity intercept phenotypes estimated using LDscore.</t>
  </si>
  <si>
    <t xml:space="preserve">Top variants associated with the cross-sectional impulsivity phenotypes (p &lt; 1×10-6). </t>
  </si>
  <si>
    <t xml:space="preserve">Top variants associated with the longitudinal impulsivity intercept phenotypes (p &lt; 1×10-6). </t>
  </si>
  <si>
    <t xml:space="preserve"> Gene-based association results of the 28 genes and longitudinal impulsivity intercept using MAGMA.</t>
  </si>
  <si>
    <t>Combined tissue-wide PrediXcan association results of the 28 genes and longitudinal impulsivity intercept.</t>
  </si>
  <si>
    <t>Summary of in-sample performance for the 17 PRSs.</t>
  </si>
  <si>
    <t xml:space="preserve"> PRSs association results for longitudinal impulsivity intercept phenotypes in ALSPAC and PATH CANN .</t>
  </si>
  <si>
    <t>PRS association results for ALSPAC cross-sectional and longitudinal impulsivity intercept.</t>
  </si>
  <si>
    <t>Index of Supplementary Tables 1–13 (ordered by appearance in the main 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</si>
</sst>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"/>
    <numFmt numFmtId="168" formatCode="0.0%"/>
    <numFmt numFmtId="169" formatCode="0.0000000"/>
    <numFmt numFmtId="170" formatCode="0.00000000"/>
    <numFmt numFmtId="171" formatCode="0.000000000"/>
    <numFmt numFmtId="172" formatCode="0.000000"/>
  </numFmts>
  <fonts count="4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6"/>
      <name val="Calibri"/>
      <family val="2"/>
      <scheme val="minor"/>
    </font>
    <font>
      <b/>
      <i/>
      <sz val="14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theme="6"/>
      <name val="Times New Roman"/>
      <family val="1"/>
    </font>
    <font>
      <b/>
      <sz val="12"/>
      <name val="Times New Roman"/>
      <family val="1"/>
    </font>
    <font>
      <sz val="12"/>
      <color rgb="FFA6A6A6"/>
      <name val="Times New Roman"/>
      <family val="1"/>
    </font>
    <font>
      <sz val="12"/>
      <color theme="1" tint="0.499984740745262"/>
      <name val="Times New Roman"/>
      <family val="1"/>
    </font>
    <font>
      <i/>
      <sz val="12"/>
      <color theme="6"/>
      <name val="Times New Roman"/>
      <family val="1"/>
    </font>
    <font>
      <sz val="12"/>
      <color theme="0" tint="-0.34998626667073579"/>
      <name val="Times New Roman"/>
      <family val="1"/>
    </font>
    <font>
      <i/>
      <sz val="12"/>
      <color theme="0" tint="-0.34998626667073579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i/>
      <sz val="12"/>
      <color theme="0" tint="-0.499984740745262"/>
      <name val="Times New Roman"/>
      <family val="1"/>
    </font>
    <font>
      <sz val="8"/>
      <name val="Calibri"/>
      <family val="2"/>
      <scheme val="minor"/>
    </font>
    <font>
      <sz val="12"/>
      <color theme="1"/>
      <name val="Times"/>
    </font>
    <font>
      <b/>
      <sz val="12"/>
      <color theme="1"/>
      <name val="Times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1" fontId="0" fillId="0" borderId="0" xfId="0" applyNumberFormat="1"/>
    <xf numFmtId="0" fontId="6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5" xfId="0" applyBorder="1"/>
    <xf numFmtId="0" fontId="10" fillId="0" borderId="0" xfId="0" applyFont="1"/>
    <xf numFmtId="3" fontId="2" fillId="0" borderId="2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168" fontId="2" fillId="0" borderId="2" xfId="3" applyNumberFormat="1" applyFont="1" applyBorder="1" applyAlignment="1">
      <alignment horizontal="center" vertical="center" wrapText="1"/>
    </xf>
    <xf numFmtId="168" fontId="2" fillId="0" borderId="0" xfId="3" applyNumberFormat="1" applyFont="1" applyBorder="1" applyAlignment="1">
      <alignment horizontal="center" vertical="center" wrapText="1"/>
    </xf>
    <xf numFmtId="168" fontId="2" fillId="0" borderId="1" xfId="3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8" fontId="2" fillId="0" borderId="3" xfId="3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3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top" wrapText="1"/>
    </xf>
    <xf numFmtId="0" fontId="23" fillId="0" borderId="0" xfId="1" applyFont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1" fillId="0" borderId="5" xfId="0" applyFont="1" applyBorder="1"/>
    <xf numFmtId="2" fontId="21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24" fillId="0" borderId="0" xfId="0" applyFont="1"/>
    <xf numFmtId="2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5" xfId="0" applyFont="1" applyBorder="1"/>
    <xf numFmtId="0" fontId="25" fillId="0" borderId="4" xfId="0" applyFont="1" applyBorder="1" applyAlignment="1">
      <alignment horizontal="center" vertical="center"/>
    </xf>
    <xf numFmtId="0" fontId="16" fillId="0" borderId="7" xfId="0" applyFont="1" applyBorder="1"/>
    <xf numFmtId="0" fontId="23" fillId="0" borderId="7" xfId="0" applyFont="1" applyBorder="1"/>
    <xf numFmtId="2" fontId="16" fillId="0" borderId="7" xfId="0" applyNumberFormat="1" applyFont="1" applyBorder="1" applyAlignment="1">
      <alignment horizontal="center"/>
    </xf>
    <xf numFmtId="0" fontId="23" fillId="0" borderId="0" xfId="0" applyFont="1"/>
    <xf numFmtId="0" fontId="25" fillId="0" borderId="0" xfId="0" applyFont="1"/>
    <xf numFmtId="2" fontId="21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0" fontId="16" fillId="0" borderId="1" xfId="0" applyFont="1" applyBorder="1"/>
    <xf numFmtId="0" fontId="23" fillId="0" borderId="1" xfId="0" applyFont="1" applyBorder="1"/>
    <xf numFmtId="164" fontId="16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16" fillId="0" borderId="5" xfId="0" applyFont="1" applyBorder="1"/>
    <xf numFmtId="0" fontId="23" fillId="0" borderId="5" xfId="0" applyFont="1" applyBorder="1"/>
    <xf numFmtId="2" fontId="16" fillId="0" borderId="5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25" fillId="0" borderId="7" xfId="0" applyFont="1" applyBorder="1"/>
    <xf numFmtId="164" fontId="21" fillId="0" borderId="5" xfId="0" applyNumberFormat="1" applyFont="1" applyBorder="1" applyAlignment="1">
      <alignment horizontal="center"/>
    </xf>
    <xf numFmtId="0" fontId="19" fillId="0" borderId="0" xfId="0" applyFont="1"/>
    <xf numFmtId="2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/>
    </xf>
    <xf numFmtId="2" fontId="23" fillId="0" borderId="0" xfId="0" applyNumberFormat="1" applyFont="1"/>
    <xf numFmtId="164" fontId="24" fillId="0" borderId="0" xfId="0" applyNumberFormat="1" applyFont="1" applyAlignment="1">
      <alignment horizontal="center"/>
    </xf>
    <xf numFmtId="2" fontId="19" fillId="0" borderId="0" xfId="0" applyNumberFormat="1" applyFont="1"/>
    <xf numFmtId="2" fontId="26" fillId="0" borderId="0" xfId="0" applyNumberFormat="1" applyFont="1"/>
    <xf numFmtId="0" fontId="21" fillId="0" borderId="0" xfId="0" applyFont="1"/>
    <xf numFmtId="0" fontId="27" fillId="0" borderId="0" xfId="0" applyFont="1"/>
    <xf numFmtId="2" fontId="27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5" xfId="0" applyFont="1" applyBorder="1"/>
    <xf numFmtId="2" fontId="27" fillId="0" borderId="5" xfId="0" applyNumberFormat="1" applyFont="1" applyBorder="1" applyAlignment="1">
      <alignment horizontal="center"/>
    </xf>
    <xf numFmtId="164" fontId="27" fillId="0" borderId="5" xfId="0" applyNumberFormat="1" applyFont="1" applyBorder="1" applyAlignment="1">
      <alignment horizontal="center"/>
    </xf>
    <xf numFmtId="0" fontId="23" fillId="0" borderId="0" xfId="0" applyFont="1" applyAlignment="1">
      <alignment horizontal="left" vertical="center"/>
    </xf>
    <xf numFmtId="1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1" fontId="24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/>
    </xf>
    <xf numFmtId="2" fontId="29" fillId="0" borderId="0" xfId="0" applyNumberFormat="1" applyFont="1" applyAlignment="1">
      <alignment horizontal="center"/>
    </xf>
    <xf numFmtId="11" fontId="29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4" fillId="0" borderId="0" xfId="0" applyFont="1" applyAlignment="1">
      <alignment horizontal="center" vertical="center"/>
    </xf>
    <xf numFmtId="20" fontId="29" fillId="0" borderId="0" xfId="0" applyNumberFormat="1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9" fillId="0" borderId="5" xfId="0" applyFont="1" applyBorder="1" applyAlignment="1">
      <alignment horizontal="center"/>
    </xf>
    <xf numFmtId="2" fontId="29" fillId="0" borderId="5" xfId="0" applyNumberFormat="1" applyFont="1" applyBorder="1" applyAlignment="1">
      <alignment horizontal="center"/>
    </xf>
    <xf numFmtId="11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11" fontId="21" fillId="0" borderId="1" xfId="0" applyNumberFormat="1" applyFont="1" applyBorder="1" applyAlignment="1">
      <alignment horizontal="center" wrapText="1"/>
    </xf>
    <xf numFmtId="0" fontId="21" fillId="0" borderId="1" xfId="0" applyFont="1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4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2" fontId="21" fillId="0" borderId="1" xfId="0" applyNumberFormat="1" applyFont="1" applyBorder="1" applyAlignment="1">
      <alignment horizontal="center" wrapText="1"/>
    </xf>
    <xf numFmtId="2" fontId="24" fillId="0" borderId="0" xfId="0" applyNumberFormat="1" applyFont="1" applyAlignment="1">
      <alignment horizontal="center" wrapText="1"/>
    </xf>
    <xf numFmtId="164" fontId="24" fillId="0" borderId="0" xfId="0" applyNumberFormat="1" applyFont="1" applyAlignment="1">
      <alignment horizontal="center" wrapText="1"/>
    </xf>
    <xf numFmtId="164" fontId="16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34" fillId="0" borderId="0" xfId="0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 wrapText="1"/>
    </xf>
    <xf numFmtId="164" fontId="29" fillId="0" borderId="0" xfId="0" applyNumberFormat="1" applyFont="1" applyAlignment="1">
      <alignment horizontal="center" wrapText="1"/>
    </xf>
    <xf numFmtId="2" fontId="35" fillId="0" borderId="0" xfId="0" applyNumberFormat="1" applyFont="1" applyAlignment="1">
      <alignment horizontal="center" wrapText="1"/>
    </xf>
    <xf numFmtId="2" fontId="24" fillId="0" borderId="1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3" fontId="16" fillId="0" borderId="0" xfId="2" applyNumberFormat="1" applyFont="1" applyBorder="1" applyAlignment="1">
      <alignment horizontal="center" wrapText="1"/>
    </xf>
    <xf numFmtId="3" fontId="16" fillId="0" borderId="0" xfId="0" applyNumberFormat="1" applyFont="1" applyAlignment="1">
      <alignment horizontal="center" wrapText="1"/>
    </xf>
    <xf numFmtId="0" fontId="16" fillId="0" borderId="0" xfId="0" applyFont="1" applyAlignment="1">
      <alignment wrapText="1"/>
    </xf>
    <xf numFmtId="11" fontId="16" fillId="0" borderId="0" xfId="0" applyNumberFormat="1" applyFont="1" applyAlignment="1">
      <alignment horizontal="center" wrapText="1"/>
    </xf>
    <xf numFmtId="10" fontId="16" fillId="0" borderId="0" xfId="3" applyNumberFormat="1" applyFont="1" applyBorder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3" fontId="29" fillId="0" borderId="0" xfId="2" applyNumberFormat="1" applyFont="1" applyBorder="1" applyAlignment="1">
      <alignment horizontal="center" wrapText="1"/>
    </xf>
    <xf numFmtId="3" fontId="29" fillId="0" borderId="0" xfId="0" applyNumberFormat="1" applyFont="1" applyAlignment="1">
      <alignment horizontal="center" wrapText="1"/>
    </xf>
    <xf numFmtId="0" fontId="29" fillId="0" borderId="0" xfId="0" applyFont="1" applyAlignment="1">
      <alignment wrapText="1"/>
    </xf>
    <xf numFmtId="10" fontId="29" fillId="0" borderId="0" xfId="3" applyNumberFormat="1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3" fontId="16" fillId="0" borderId="0" xfId="2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3" fontId="16" fillId="0" borderId="5" xfId="2" applyNumberFormat="1" applyFont="1" applyBorder="1" applyAlignment="1">
      <alignment horizontal="center" wrapText="1"/>
    </xf>
    <xf numFmtId="3" fontId="16" fillId="0" borderId="5" xfId="0" applyNumberFormat="1" applyFont="1" applyBorder="1" applyAlignment="1">
      <alignment horizontal="center" wrapText="1"/>
    </xf>
    <xf numFmtId="11" fontId="16" fillId="0" borderId="5" xfId="0" applyNumberFormat="1" applyFont="1" applyBorder="1" applyAlignment="1">
      <alignment horizontal="center" wrapText="1"/>
    </xf>
    <xf numFmtId="10" fontId="16" fillId="0" borderId="5" xfId="3" applyNumberFormat="1" applyFont="1" applyBorder="1" applyAlignment="1">
      <alignment horizontal="center" wrapText="1"/>
    </xf>
    <xf numFmtId="0" fontId="16" fillId="0" borderId="5" xfId="0" applyFont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165" fontId="2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 wrapText="1"/>
    </xf>
    <xf numFmtId="11" fontId="24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167" fontId="24" fillId="0" borderId="0" xfId="0" applyNumberFormat="1" applyFont="1" applyAlignment="1">
      <alignment horizontal="center"/>
    </xf>
    <xf numFmtId="0" fontId="29" fillId="0" borderId="1" xfId="0" applyFont="1" applyBorder="1" applyAlignment="1">
      <alignment horizontal="center"/>
    </xf>
    <xf numFmtId="165" fontId="29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29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35" fillId="0" borderId="0" xfId="0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5" fillId="0" borderId="1" xfId="0" applyNumberFormat="1" applyFont="1" applyBorder="1" applyAlignment="1">
      <alignment horizontal="center"/>
    </xf>
    <xf numFmtId="2" fontId="0" fillId="0" borderId="0" xfId="0" applyNumberFormat="1"/>
    <xf numFmtId="2" fontId="21" fillId="0" borderId="3" xfId="0" applyNumberFormat="1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64" fontId="16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27" fillId="0" borderId="0" xfId="0" applyFont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9" fontId="2" fillId="0" borderId="1" xfId="3" applyFont="1" applyBorder="1" applyAlignment="1">
      <alignment horizontal="center" vertical="center" wrapText="1"/>
    </xf>
    <xf numFmtId="0" fontId="27" fillId="0" borderId="1" xfId="0" applyFont="1" applyBorder="1"/>
    <xf numFmtId="164" fontId="21" fillId="0" borderId="3" xfId="0" applyNumberFormat="1" applyFont="1" applyBorder="1" applyAlignment="1">
      <alignment horizontal="center" wrapText="1"/>
    </xf>
    <xf numFmtId="169" fontId="16" fillId="0" borderId="0" xfId="0" applyNumberFormat="1" applyFont="1" applyAlignment="1">
      <alignment horizontal="center"/>
    </xf>
    <xf numFmtId="2" fontId="23" fillId="0" borderId="1" xfId="0" applyNumberFormat="1" applyFont="1" applyBorder="1" applyAlignment="1">
      <alignment horizontal="center"/>
    </xf>
    <xf numFmtId="165" fontId="23" fillId="0" borderId="1" xfId="0" applyNumberFormat="1" applyFont="1" applyBorder="1" applyAlignment="1">
      <alignment horizontal="center"/>
    </xf>
    <xf numFmtId="170" fontId="16" fillId="0" borderId="0" xfId="0" applyNumberFormat="1" applyFont="1" applyAlignment="1">
      <alignment horizontal="center"/>
    </xf>
    <xf numFmtId="0" fontId="35" fillId="0" borderId="0" xfId="0" applyFont="1" applyAlignment="1">
      <alignment horizontal="left"/>
    </xf>
    <xf numFmtId="1" fontId="35" fillId="0" borderId="0" xfId="0" applyNumberFormat="1" applyFont="1" applyAlignment="1">
      <alignment horizontal="center"/>
    </xf>
    <xf numFmtId="0" fontId="36" fillId="0" borderId="0" xfId="0" applyFont="1"/>
    <xf numFmtId="11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0" fontId="18" fillId="0" borderId="0" xfId="0" applyFont="1"/>
    <xf numFmtId="1" fontId="16" fillId="0" borderId="0" xfId="0" applyNumberFormat="1" applyFont="1"/>
    <xf numFmtId="11" fontId="16" fillId="0" borderId="0" xfId="0" applyNumberFormat="1" applyFont="1"/>
    <xf numFmtId="49" fontId="16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170" fontId="16" fillId="2" borderId="0" xfId="0" applyNumberFormat="1" applyFont="1" applyFill="1" applyAlignment="1">
      <alignment horizontal="center"/>
    </xf>
    <xf numFmtId="172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71" fontId="16" fillId="2" borderId="0" xfId="0" applyNumberFormat="1" applyFont="1" applyFill="1" applyAlignment="1">
      <alignment horizontal="center"/>
    </xf>
    <xf numFmtId="170" fontId="16" fillId="2" borderId="5" xfId="0" applyNumberFormat="1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6" xfId="0" applyFont="1" applyBorder="1" applyAlignment="1">
      <alignment horizontal="left" vertical="center" wrapText="1"/>
    </xf>
    <xf numFmtId="0" fontId="31" fillId="0" borderId="3" xfId="0" applyFont="1" applyBorder="1" applyAlignment="1">
      <alignment horizontal="center" vertical="center" wrapText="1"/>
    </xf>
    <xf numFmtId="2" fontId="31" fillId="0" borderId="3" xfId="0" applyNumberFormat="1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16" fillId="0" borderId="7" xfId="0" applyFont="1" applyBorder="1" applyAlignment="1">
      <alignment horizontal="left" wrapText="1"/>
    </xf>
    <xf numFmtId="0" fontId="16" fillId="0" borderId="0" xfId="0" applyFont="1" applyAlignment="1">
      <alignment horizontal="left" wrapText="1"/>
    </xf>
    <xf numFmtId="0" fontId="33" fillId="0" borderId="0" xfId="0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33" fillId="0" borderId="1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3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23andme.com/dataset-access/" TargetMode="External"/><Relationship Id="rId2" Type="http://schemas.openxmlformats.org/officeDocument/2006/relationships/hyperlink" Target="http://www.thessgac.org/data" TargetMode="External"/><Relationship Id="rId1" Type="http://schemas.openxmlformats.org/officeDocument/2006/relationships/hyperlink" Target="https://externalizing.rutgers.edu/request-data/" TargetMode="External"/><Relationship Id="rId4" Type="http://schemas.openxmlformats.org/officeDocument/2006/relationships/hyperlink" Target="http://www.thessgac.org/dat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C9FC-2F3A-7C44-A043-01B64007D470}">
  <dimension ref="A1:B26"/>
  <sheetViews>
    <sheetView tabSelected="1" workbookViewId="0">
      <selection activeCell="B18" sqref="B18"/>
    </sheetView>
  </sheetViews>
  <sheetFormatPr baseColWidth="10" defaultRowHeight="16"/>
  <cols>
    <col min="1" max="1" width="22.33203125" customWidth="1"/>
    <col min="2" max="2" width="133.5" customWidth="1"/>
  </cols>
  <sheetData>
    <row r="1" spans="1:2" s="266" customFormat="1" ht="15" customHeight="1">
      <c r="A1" s="268" t="s">
        <v>510</v>
      </c>
      <c r="B1" s="268"/>
    </row>
    <row r="2" spans="1:2" s="13" customFormat="1">
      <c r="A2" s="102" t="s">
        <v>482</v>
      </c>
      <c r="B2" s="264" t="s">
        <v>497</v>
      </c>
    </row>
    <row r="3" spans="1:2">
      <c r="A3" s="269" t="s">
        <v>483</v>
      </c>
      <c r="B3" s="265" t="s">
        <v>496</v>
      </c>
    </row>
    <row r="4" spans="1:2">
      <c r="A4" s="269" t="s">
        <v>484</v>
      </c>
      <c r="B4" s="265" t="s">
        <v>498</v>
      </c>
    </row>
    <row r="5" spans="1:2">
      <c r="A5" s="269" t="s">
        <v>485</v>
      </c>
      <c r="B5" s="265" t="s">
        <v>499</v>
      </c>
    </row>
    <row r="6" spans="1:2">
      <c r="A6" s="269" t="s">
        <v>486</v>
      </c>
      <c r="B6" s="265" t="s">
        <v>500</v>
      </c>
    </row>
    <row r="7" spans="1:2">
      <c r="A7" s="269" t="s">
        <v>487</v>
      </c>
      <c r="B7" s="265" t="s">
        <v>501</v>
      </c>
    </row>
    <row r="8" spans="1:2">
      <c r="A8" s="269" t="s">
        <v>488</v>
      </c>
      <c r="B8" s="265" t="s">
        <v>502</v>
      </c>
    </row>
    <row r="9" spans="1:2">
      <c r="A9" s="269" t="s">
        <v>489</v>
      </c>
      <c r="B9" s="265" t="s">
        <v>503</v>
      </c>
    </row>
    <row r="10" spans="1:2">
      <c r="A10" s="269" t="s">
        <v>490</v>
      </c>
      <c r="B10" s="265" t="s">
        <v>504</v>
      </c>
    </row>
    <row r="11" spans="1:2">
      <c r="A11" s="269" t="s">
        <v>491</v>
      </c>
      <c r="B11" s="265" t="s">
        <v>505</v>
      </c>
    </row>
    <row r="12" spans="1:2">
      <c r="A12" s="269" t="s">
        <v>492</v>
      </c>
      <c r="B12" s="265" t="s">
        <v>506</v>
      </c>
    </row>
    <row r="13" spans="1:2">
      <c r="A13" s="269" t="s">
        <v>493</v>
      </c>
      <c r="B13" s="265" t="s">
        <v>507</v>
      </c>
    </row>
    <row r="14" spans="1:2">
      <c r="A14" s="269" t="s">
        <v>494</v>
      </c>
      <c r="B14" s="265" t="s">
        <v>509</v>
      </c>
    </row>
    <row r="15" spans="1:2">
      <c r="A15" s="270" t="s">
        <v>495</v>
      </c>
      <c r="B15" s="271" t="s">
        <v>508</v>
      </c>
    </row>
    <row r="16" spans="1:2">
      <c r="A16" s="267"/>
      <c r="B16" s="264"/>
    </row>
    <row r="17" spans="2:2">
      <c r="B17" s="264"/>
    </row>
    <row r="18" spans="2:2">
      <c r="B18" s="264"/>
    </row>
    <row r="19" spans="2:2">
      <c r="B19" s="264"/>
    </row>
    <row r="20" spans="2:2">
      <c r="B20" s="264"/>
    </row>
    <row r="21" spans="2:2">
      <c r="B21" s="264"/>
    </row>
    <row r="22" spans="2:2">
      <c r="B22" s="264"/>
    </row>
    <row r="23" spans="2:2">
      <c r="B23" s="264"/>
    </row>
    <row r="24" spans="2:2">
      <c r="B24" s="264"/>
    </row>
    <row r="25" spans="2:2">
      <c r="B25" s="264"/>
    </row>
    <row r="26" spans="2:2">
      <c r="B26" s="264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0A24-3906-A14B-9B23-71CBE8EBD2F8}">
  <dimension ref="A1:J133"/>
  <sheetViews>
    <sheetView workbookViewId="0">
      <selection sqref="A1:J133"/>
    </sheetView>
  </sheetViews>
  <sheetFormatPr baseColWidth="10" defaultColWidth="11" defaultRowHeight="16"/>
  <cols>
    <col min="1" max="1" width="20.5" style="18" customWidth="1"/>
    <col min="2" max="2" width="12.83203125" style="30" customWidth="1"/>
    <col min="3" max="3" width="9.5" style="18" customWidth="1"/>
    <col min="4" max="6" width="12.83203125" style="18" customWidth="1"/>
    <col min="7" max="9" width="12.83203125" style="1" customWidth="1"/>
    <col min="10" max="10" width="12.83203125" style="16" customWidth="1"/>
  </cols>
  <sheetData>
    <row r="1" spans="1:10" s="13" customFormat="1">
      <c r="A1" s="138" t="s">
        <v>295</v>
      </c>
      <c r="B1" s="138" t="s">
        <v>10</v>
      </c>
      <c r="C1" s="138" t="s">
        <v>60</v>
      </c>
      <c r="D1" s="138" t="s">
        <v>451</v>
      </c>
      <c r="E1" s="138" t="s">
        <v>452</v>
      </c>
      <c r="F1" s="138" t="s">
        <v>453</v>
      </c>
      <c r="G1" s="134" t="s">
        <v>316</v>
      </c>
      <c r="H1" s="134" t="s">
        <v>317</v>
      </c>
      <c r="I1" s="134" t="s">
        <v>318</v>
      </c>
      <c r="J1" s="139" t="s">
        <v>319</v>
      </c>
    </row>
    <row r="2" spans="1:10">
      <c r="A2" s="113" t="s">
        <v>4</v>
      </c>
      <c r="B2" s="140" t="s">
        <v>41</v>
      </c>
      <c r="C2" s="113">
        <v>7</v>
      </c>
      <c r="D2" s="113">
        <v>81579418</v>
      </c>
      <c r="E2" s="113">
        <v>82073031</v>
      </c>
      <c r="F2" s="113">
        <v>493614</v>
      </c>
      <c r="G2" s="42">
        <v>1482</v>
      </c>
      <c r="H2" s="42">
        <v>95</v>
      </c>
      <c r="I2" s="42">
        <v>3842</v>
      </c>
      <c r="J2" s="92">
        <v>1.2764E-3</v>
      </c>
    </row>
    <row r="3" spans="1:10">
      <c r="A3" s="113" t="s">
        <v>5</v>
      </c>
      <c r="B3" s="140" t="s">
        <v>35</v>
      </c>
      <c r="C3" s="113">
        <v>12</v>
      </c>
      <c r="D3" s="113">
        <v>68688346</v>
      </c>
      <c r="E3" s="113">
        <v>68726161</v>
      </c>
      <c r="F3" s="113">
        <v>37816</v>
      </c>
      <c r="G3" s="42">
        <v>62</v>
      </c>
      <c r="H3" s="42">
        <v>11</v>
      </c>
      <c r="I3" s="42">
        <v>3842</v>
      </c>
      <c r="J3" s="92">
        <v>2.7176000000000001E-3</v>
      </c>
    </row>
    <row r="4" spans="1:10">
      <c r="A4" s="113" t="s">
        <v>3</v>
      </c>
      <c r="B4" s="141" t="s">
        <v>36</v>
      </c>
      <c r="C4" s="113">
        <v>12</v>
      </c>
      <c r="D4" s="113">
        <v>69004619</v>
      </c>
      <c r="E4" s="113">
        <v>69054385</v>
      </c>
      <c r="F4" s="113">
        <v>49767</v>
      </c>
      <c r="G4" s="42">
        <v>102</v>
      </c>
      <c r="H4" s="42">
        <v>17</v>
      </c>
      <c r="I4" s="42">
        <v>3842</v>
      </c>
      <c r="J4" s="92">
        <v>5.0194999999999997E-3</v>
      </c>
    </row>
    <row r="5" spans="1:10">
      <c r="A5" s="113" t="s">
        <v>1</v>
      </c>
      <c r="B5" s="141" t="s">
        <v>22</v>
      </c>
      <c r="C5" s="113">
        <v>8</v>
      </c>
      <c r="D5" s="113">
        <v>10753657</v>
      </c>
      <c r="E5" s="113">
        <v>11058875</v>
      </c>
      <c r="F5" s="113">
        <v>305219</v>
      </c>
      <c r="G5" s="42">
        <v>1074</v>
      </c>
      <c r="H5" s="42">
        <v>31</v>
      </c>
      <c r="I5" s="42">
        <v>3842</v>
      </c>
      <c r="J5" s="92">
        <v>8.2486E-3</v>
      </c>
    </row>
    <row r="6" spans="1:10">
      <c r="A6" s="113" t="s">
        <v>1</v>
      </c>
      <c r="B6" s="140" t="s">
        <v>39</v>
      </c>
      <c r="C6" s="113">
        <v>8</v>
      </c>
      <c r="D6" s="113">
        <v>8559666</v>
      </c>
      <c r="E6" s="113">
        <v>8561617</v>
      </c>
      <c r="F6" s="113">
        <v>1952</v>
      </c>
      <c r="G6" s="42">
        <v>12</v>
      </c>
      <c r="H6" s="42">
        <v>2</v>
      </c>
      <c r="I6" s="42">
        <v>3842</v>
      </c>
      <c r="J6" s="86">
        <v>1.1001E-2</v>
      </c>
    </row>
    <row r="7" spans="1:10">
      <c r="A7" s="113" t="s">
        <v>300</v>
      </c>
      <c r="B7" s="141" t="s">
        <v>21</v>
      </c>
      <c r="C7" s="113">
        <v>11</v>
      </c>
      <c r="D7" s="113">
        <v>112831969</v>
      </c>
      <c r="E7" s="113">
        <v>113149158</v>
      </c>
      <c r="F7" s="113">
        <v>317190</v>
      </c>
      <c r="G7" s="42">
        <v>906</v>
      </c>
      <c r="H7" s="42">
        <v>55</v>
      </c>
      <c r="I7" s="42">
        <v>3856</v>
      </c>
      <c r="J7" s="86">
        <v>1.6577999999999999E-2</v>
      </c>
    </row>
    <row r="8" spans="1:10">
      <c r="A8" s="113" t="s">
        <v>3</v>
      </c>
      <c r="B8" s="141" t="s">
        <v>42</v>
      </c>
      <c r="C8" s="113">
        <v>2</v>
      </c>
      <c r="D8" s="113">
        <v>60678302</v>
      </c>
      <c r="E8" s="113">
        <v>60780633</v>
      </c>
      <c r="F8" s="113">
        <v>102332</v>
      </c>
      <c r="G8" s="42">
        <v>168</v>
      </c>
      <c r="H8" s="42">
        <v>33</v>
      </c>
      <c r="I8" s="42">
        <v>3842</v>
      </c>
      <c r="J8" s="86">
        <v>3.2207E-2</v>
      </c>
    </row>
    <row r="9" spans="1:10">
      <c r="A9" s="113" t="s">
        <v>3</v>
      </c>
      <c r="B9" s="140" t="s">
        <v>35</v>
      </c>
      <c r="C9" s="113">
        <v>12</v>
      </c>
      <c r="D9" s="113">
        <v>68688346</v>
      </c>
      <c r="E9" s="113">
        <v>68726161</v>
      </c>
      <c r="F9" s="113">
        <v>37816</v>
      </c>
      <c r="G9" s="42">
        <v>62</v>
      </c>
      <c r="H9" s="42">
        <v>11</v>
      </c>
      <c r="I9" s="42">
        <v>3842</v>
      </c>
      <c r="J9" s="86">
        <v>3.9723000000000001E-2</v>
      </c>
    </row>
    <row r="10" spans="1:10">
      <c r="A10" s="113" t="s">
        <v>5</v>
      </c>
      <c r="B10" s="140" t="s">
        <v>41</v>
      </c>
      <c r="C10" s="113">
        <v>7</v>
      </c>
      <c r="D10" s="113">
        <v>81579418</v>
      </c>
      <c r="E10" s="113">
        <v>82073031</v>
      </c>
      <c r="F10" s="113">
        <v>493614</v>
      </c>
      <c r="G10" s="42">
        <v>1482</v>
      </c>
      <c r="H10" s="42">
        <v>95</v>
      </c>
      <c r="I10" s="42">
        <v>3842</v>
      </c>
      <c r="J10" s="86">
        <v>4.0780999999999998E-2</v>
      </c>
    </row>
    <row r="11" spans="1:10">
      <c r="A11" s="113" t="s">
        <v>2</v>
      </c>
      <c r="B11" s="141" t="s">
        <v>51</v>
      </c>
      <c r="C11" s="113">
        <v>2</v>
      </c>
      <c r="D11" s="113">
        <v>229888689</v>
      </c>
      <c r="E11" s="113">
        <v>230136057</v>
      </c>
      <c r="F11" s="113">
        <v>247369</v>
      </c>
      <c r="G11" s="42">
        <v>852</v>
      </c>
      <c r="H11" s="42">
        <v>73</v>
      </c>
      <c r="I11" s="42">
        <v>3842</v>
      </c>
      <c r="J11" s="86">
        <v>4.1695000000000003E-2</v>
      </c>
    </row>
    <row r="12" spans="1:10">
      <c r="A12" s="113" t="s">
        <v>5</v>
      </c>
      <c r="B12" s="141" t="s">
        <v>37</v>
      </c>
      <c r="C12" s="113">
        <v>5</v>
      </c>
      <c r="D12" s="113">
        <v>87491023</v>
      </c>
      <c r="E12" s="113">
        <v>87564665</v>
      </c>
      <c r="F12" s="113">
        <v>73643</v>
      </c>
      <c r="G12" s="42">
        <v>121</v>
      </c>
      <c r="H12" s="42">
        <v>17</v>
      </c>
      <c r="I12" s="42">
        <v>3842</v>
      </c>
      <c r="J12" s="86">
        <v>4.4544E-2</v>
      </c>
    </row>
    <row r="13" spans="1:10">
      <c r="A13" s="113" t="s">
        <v>2</v>
      </c>
      <c r="B13" s="141" t="s">
        <v>43</v>
      </c>
      <c r="C13" s="113">
        <v>5</v>
      </c>
      <c r="D13" s="113">
        <v>60047616</v>
      </c>
      <c r="E13" s="113">
        <v>60140101</v>
      </c>
      <c r="F13" s="113">
        <v>92486</v>
      </c>
      <c r="G13" s="42">
        <v>230</v>
      </c>
      <c r="H13" s="42">
        <v>23</v>
      </c>
      <c r="I13" s="42">
        <v>3842</v>
      </c>
      <c r="J13" s="86">
        <v>5.0023999999999999E-2</v>
      </c>
    </row>
    <row r="14" spans="1:10">
      <c r="A14" s="113" t="s">
        <v>3</v>
      </c>
      <c r="B14" s="140" t="s">
        <v>39</v>
      </c>
      <c r="C14" s="113">
        <v>8</v>
      </c>
      <c r="D14" s="113">
        <v>8559666</v>
      </c>
      <c r="E14" s="113">
        <v>8561617</v>
      </c>
      <c r="F14" s="113">
        <v>1952</v>
      </c>
      <c r="G14" s="42">
        <v>12</v>
      </c>
      <c r="H14" s="42">
        <v>2</v>
      </c>
      <c r="I14" s="42">
        <v>3842</v>
      </c>
      <c r="J14" s="86">
        <v>5.0210999999999999E-2</v>
      </c>
    </row>
    <row r="15" spans="1:10">
      <c r="A15" s="114" t="s">
        <v>4</v>
      </c>
      <c r="B15" s="142" t="s">
        <v>20</v>
      </c>
      <c r="C15" s="114">
        <v>18</v>
      </c>
      <c r="D15" s="114">
        <v>52889562</v>
      </c>
      <c r="E15" s="114">
        <v>53303188</v>
      </c>
      <c r="F15" s="114">
        <v>413627</v>
      </c>
      <c r="G15" s="74">
        <v>674</v>
      </c>
      <c r="H15" s="74">
        <v>56</v>
      </c>
      <c r="I15" s="74">
        <v>3842</v>
      </c>
      <c r="J15" s="99">
        <v>5.4528E-2</v>
      </c>
    </row>
    <row r="16" spans="1:10">
      <c r="A16" s="114" t="s">
        <v>2</v>
      </c>
      <c r="B16" s="142" t="s">
        <v>52</v>
      </c>
      <c r="C16" s="114">
        <v>19</v>
      </c>
      <c r="D16" s="114">
        <v>44930426</v>
      </c>
      <c r="E16" s="114">
        <v>44952766</v>
      </c>
      <c r="F16" s="114">
        <v>22341</v>
      </c>
      <c r="G16" s="74">
        <v>56</v>
      </c>
      <c r="H16" s="74">
        <v>9</v>
      </c>
      <c r="I16" s="74">
        <v>3842</v>
      </c>
      <c r="J16" s="99">
        <v>6.4020999999999995E-2</v>
      </c>
    </row>
    <row r="17" spans="1:10">
      <c r="A17" s="114" t="s">
        <v>1</v>
      </c>
      <c r="B17" s="142" t="s">
        <v>41</v>
      </c>
      <c r="C17" s="114">
        <v>7</v>
      </c>
      <c r="D17" s="114">
        <v>81579418</v>
      </c>
      <c r="E17" s="114">
        <v>82073031</v>
      </c>
      <c r="F17" s="114">
        <v>493614</v>
      </c>
      <c r="G17" s="74">
        <v>1482</v>
      </c>
      <c r="H17" s="74">
        <v>95</v>
      </c>
      <c r="I17" s="74">
        <v>3842</v>
      </c>
      <c r="J17" s="99">
        <v>7.5273999999999994E-2</v>
      </c>
    </row>
    <row r="18" spans="1:10">
      <c r="A18" s="114" t="s">
        <v>4</v>
      </c>
      <c r="B18" s="142" t="s">
        <v>19</v>
      </c>
      <c r="C18" s="114">
        <v>3</v>
      </c>
      <c r="D18" s="114">
        <v>85008133</v>
      </c>
      <c r="E18" s="114">
        <v>86123579</v>
      </c>
      <c r="F18" s="114">
        <v>1115447</v>
      </c>
      <c r="G18" s="74">
        <v>2910</v>
      </c>
      <c r="H18" s="74">
        <v>55</v>
      </c>
      <c r="I18" s="74">
        <v>3842</v>
      </c>
      <c r="J18" s="99">
        <v>7.6188000000000006E-2</v>
      </c>
    </row>
    <row r="19" spans="1:10">
      <c r="A19" s="114" t="s">
        <v>5</v>
      </c>
      <c r="B19" s="142" t="s">
        <v>38</v>
      </c>
      <c r="C19" s="114">
        <v>5</v>
      </c>
      <c r="D19" s="114">
        <v>88014058</v>
      </c>
      <c r="E19" s="114">
        <v>88199922</v>
      </c>
      <c r="F19" s="114">
        <v>185865</v>
      </c>
      <c r="G19" s="74">
        <v>336</v>
      </c>
      <c r="H19" s="74">
        <v>25</v>
      </c>
      <c r="I19" s="74">
        <v>3842</v>
      </c>
      <c r="J19" s="99">
        <v>8.9140999999999998E-2</v>
      </c>
    </row>
    <row r="20" spans="1:10">
      <c r="A20" s="114" t="s">
        <v>4</v>
      </c>
      <c r="B20" s="142" t="s">
        <v>21</v>
      </c>
      <c r="C20" s="114">
        <v>11</v>
      </c>
      <c r="D20" s="114">
        <v>112831969</v>
      </c>
      <c r="E20" s="114">
        <v>113149158</v>
      </c>
      <c r="F20" s="114">
        <v>317190</v>
      </c>
      <c r="G20" s="74">
        <v>906</v>
      </c>
      <c r="H20" s="74">
        <v>55</v>
      </c>
      <c r="I20" s="74">
        <v>3842</v>
      </c>
      <c r="J20" s="73">
        <v>0.10453</v>
      </c>
    </row>
    <row r="21" spans="1:10">
      <c r="A21" s="114" t="s">
        <v>1</v>
      </c>
      <c r="B21" s="142" t="s">
        <v>37</v>
      </c>
      <c r="C21" s="114">
        <v>5</v>
      </c>
      <c r="D21" s="114">
        <v>87491023</v>
      </c>
      <c r="E21" s="114">
        <v>87564665</v>
      </c>
      <c r="F21" s="114">
        <v>73643</v>
      </c>
      <c r="G21" s="74">
        <v>121</v>
      </c>
      <c r="H21" s="74">
        <v>17</v>
      </c>
      <c r="I21" s="74">
        <v>3842</v>
      </c>
      <c r="J21" s="73">
        <v>0.1071</v>
      </c>
    </row>
    <row r="22" spans="1:10">
      <c r="A22" s="114" t="s">
        <v>2</v>
      </c>
      <c r="B22" s="142" t="s">
        <v>48</v>
      </c>
      <c r="C22" s="114">
        <v>16</v>
      </c>
      <c r="D22" s="114">
        <v>50775961</v>
      </c>
      <c r="E22" s="114">
        <v>50835846</v>
      </c>
      <c r="F22" s="114">
        <v>59886</v>
      </c>
      <c r="G22" s="74">
        <v>91</v>
      </c>
      <c r="H22" s="74">
        <v>12</v>
      </c>
      <c r="I22" s="74">
        <v>3842</v>
      </c>
      <c r="J22" s="73">
        <v>0.10757</v>
      </c>
    </row>
    <row r="23" spans="1:10">
      <c r="A23" s="114" t="s">
        <v>4</v>
      </c>
      <c r="B23" s="142" t="s">
        <v>46</v>
      </c>
      <c r="C23" s="114">
        <v>17</v>
      </c>
      <c r="D23" s="114">
        <v>45810610</v>
      </c>
      <c r="E23" s="114">
        <v>45823485</v>
      </c>
      <c r="F23" s="114">
        <v>12876</v>
      </c>
      <c r="G23" s="74">
        <v>42</v>
      </c>
      <c r="H23" s="74">
        <v>10</v>
      </c>
      <c r="I23" s="74">
        <v>3842</v>
      </c>
      <c r="J23" s="73">
        <v>0.12401</v>
      </c>
    </row>
    <row r="24" spans="1:10">
      <c r="A24" s="114" t="s">
        <v>1</v>
      </c>
      <c r="B24" s="142" t="s">
        <v>51</v>
      </c>
      <c r="C24" s="114">
        <v>2</v>
      </c>
      <c r="D24" s="114">
        <v>229888689</v>
      </c>
      <c r="E24" s="114">
        <v>230136057</v>
      </c>
      <c r="F24" s="114">
        <v>247369</v>
      </c>
      <c r="G24" s="74">
        <v>852</v>
      </c>
      <c r="H24" s="74">
        <v>73</v>
      </c>
      <c r="I24" s="74">
        <v>3842</v>
      </c>
      <c r="J24" s="73">
        <v>0.12901000000000001</v>
      </c>
    </row>
    <row r="25" spans="1:10">
      <c r="A25" s="114" t="s">
        <v>1</v>
      </c>
      <c r="B25" s="142" t="s">
        <v>43</v>
      </c>
      <c r="C25" s="114">
        <v>5</v>
      </c>
      <c r="D25" s="114">
        <v>60047616</v>
      </c>
      <c r="E25" s="114">
        <v>60140101</v>
      </c>
      <c r="F25" s="114">
        <v>92486</v>
      </c>
      <c r="G25" s="74">
        <v>230</v>
      </c>
      <c r="H25" s="74">
        <v>23</v>
      </c>
      <c r="I25" s="74">
        <v>3842</v>
      </c>
      <c r="J25" s="73">
        <v>0.14974999999999999</v>
      </c>
    </row>
    <row r="26" spans="1:10">
      <c r="A26" s="114" t="s">
        <v>5</v>
      </c>
      <c r="B26" s="142" t="s">
        <v>21</v>
      </c>
      <c r="C26" s="114">
        <v>11</v>
      </c>
      <c r="D26" s="114">
        <v>112831969</v>
      </c>
      <c r="E26" s="114">
        <v>113149158</v>
      </c>
      <c r="F26" s="114">
        <v>317190</v>
      </c>
      <c r="G26" s="74">
        <v>906</v>
      </c>
      <c r="H26" s="74">
        <v>55</v>
      </c>
      <c r="I26" s="74">
        <v>3842</v>
      </c>
      <c r="J26" s="73">
        <v>0.15323000000000001</v>
      </c>
    </row>
    <row r="27" spans="1:10">
      <c r="A27" s="114" t="s">
        <v>1</v>
      </c>
      <c r="B27" s="142" t="s">
        <v>50</v>
      </c>
      <c r="C27" s="114">
        <v>2</v>
      </c>
      <c r="D27" s="114">
        <v>228844670</v>
      </c>
      <c r="E27" s="114">
        <v>229046361</v>
      </c>
      <c r="F27" s="114">
        <v>201692</v>
      </c>
      <c r="G27" s="74">
        <v>715</v>
      </c>
      <c r="H27" s="74">
        <v>28</v>
      </c>
      <c r="I27" s="74">
        <v>3842</v>
      </c>
      <c r="J27" s="73">
        <v>0.15581</v>
      </c>
    </row>
    <row r="28" spans="1:10">
      <c r="A28" s="114" t="s">
        <v>1</v>
      </c>
      <c r="B28" s="142" t="s">
        <v>45</v>
      </c>
      <c r="C28" s="114">
        <v>7</v>
      </c>
      <c r="D28" s="114">
        <v>121958478</v>
      </c>
      <c r="E28" s="114">
        <v>122526813</v>
      </c>
      <c r="F28" s="114">
        <v>568336</v>
      </c>
      <c r="G28" s="74">
        <v>1387</v>
      </c>
      <c r="H28" s="74">
        <v>56</v>
      </c>
      <c r="I28" s="74">
        <v>3842</v>
      </c>
      <c r="J28" s="73">
        <v>0.16478999999999999</v>
      </c>
    </row>
    <row r="29" spans="1:10">
      <c r="A29" s="114" t="s">
        <v>1</v>
      </c>
      <c r="B29" s="142" t="s">
        <v>47</v>
      </c>
      <c r="C29" s="114">
        <v>17</v>
      </c>
      <c r="D29" s="114">
        <v>45884733</v>
      </c>
      <c r="E29" s="114">
        <v>45899147</v>
      </c>
      <c r="F29" s="114">
        <v>14415</v>
      </c>
      <c r="G29" s="74">
        <v>50</v>
      </c>
      <c r="H29" s="74">
        <v>9</v>
      </c>
      <c r="I29" s="74">
        <v>3842</v>
      </c>
      <c r="J29" s="73">
        <v>0.18940000000000001</v>
      </c>
    </row>
    <row r="30" spans="1:10">
      <c r="A30" s="114" t="s">
        <v>3</v>
      </c>
      <c r="B30" s="142" t="s">
        <v>46</v>
      </c>
      <c r="C30" s="114">
        <v>17</v>
      </c>
      <c r="D30" s="114">
        <v>45810610</v>
      </c>
      <c r="E30" s="114">
        <v>45823485</v>
      </c>
      <c r="F30" s="114">
        <v>12876</v>
      </c>
      <c r="G30" s="74">
        <v>42</v>
      </c>
      <c r="H30" s="74">
        <v>10</v>
      </c>
      <c r="I30" s="74">
        <v>3842</v>
      </c>
      <c r="J30" s="73">
        <v>0.2009</v>
      </c>
    </row>
    <row r="31" spans="1:10">
      <c r="A31" s="114" t="s">
        <v>5</v>
      </c>
      <c r="B31" s="142" t="s">
        <v>19</v>
      </c>
      <c r="C31" s="114">
        <v>3</v>
      </c>
      <c r="D31" s="114">
        <v>85008133</v>
      </c>
      <c r="E31" s="114">
        <v>86123579</v>
      </c>
      <c r="F31" s="114">
        <v>1115447</v>
      </c>
      <c r="G31" s="74">
        <v>2910</v>
      </c>
      <c r="H31" s="74">
        <v>55</v>
      </c>
      <c r="I31" s="74">
        <v>3842</v>
      </c>
      <c r="J31" s="73">
        <v>0.21990999999999999</v>
      </c>
    </row>
    <row r="32" spans="1:10">
      <c r="A32" s="114" t="s">
        <v>1</v>
      </c>
      <c r="B32" s="142" t="s">
        <v>38</v>
      </c>
      <c r="C32" s="114">
        <v>5</v>
      </c>
      <c r="D32" s="114">
        <v>88014058</v>
      </c>
      <c r="E32" s="114">
        <v>88199922</v>
      </c>
      <c r="F32" s="114">
        <v>185865</v>
      </c>
      <c r="G32" s="74">
        <v>336</v>
      </c>
      <c r="H32" s="74">
        <v>25</v>
      </c>
      <c r="I32" s="74">
        <v>3842</v>
      </c>
      <c r="J32" s="73">
        <v>0.22655</v>
      </c>
    </row>
    <row r="33" spans="1:10">
      <c r="A33" s="114" t="s">
        <v>2</v>
      </c>
      <c r="B33" s="142" t="s">
        <v>36</v>
      </c>
      <c r="C33" s="114">
        <v>12</v>
      </c>
      <c r="D33" s="114">
        <v>69004619</v>
      </c>
      <c r="E33" s="114">
        <v>69054385</v>
      </c>
      <c r="F33" s="114">
        <v>49767</v>
      </c>
      <c r="G33" s="74">
        <v>102</v>
      </c>
      <c r="H33" s="74">
        <v>17</v>
      </c>
      <c r="I33" s="74">
        <v>3842</v>
      </c>
      <c r="J33" s="73">
        <v>0.22925000000000001</v>
      </c>
    </row>
    <row r="34" spans="1:10">
      <c r="A34" s="114" t="s">
        <v>1</v>
      </c>
      <c r="B34" s="142" t="s">
        <v>52</v>
      </c>
      <c r="C34" s="114">
        <v>19</v>
      </c>
      <c r="D34" s="114">
        <v>44930426</v>
      </c>
      <c r="E34" s="114">
        <v>44952766</v>
      </c>
      <c r="F34" s="114">
        <v>22341</v>
      </c>
      <c r="G34" s="74">
        <v>56</v>
      </c>
      <c r="H34" s="74">
        <v>9</v>
      </c>
      <c r="I34" s="74">
        <v>3842</v>
      </c>
      <c r="J34" s="73">
        <v>0.23061999999999999</v>
      </c>
    </row>
    <row r="35" spans="1:10">
      <c r="A35" s="114" t="s">
        <v>300</v>
      </c>
      <c r="B35" s="142" t="s">
        <v>51</v>
      </c>
      <c r="C35" s="114">
        <v>2</v>
      </c>
      <c r="D35" s="114">
        <v>229888689</v>
      </c>
      <c r="E35" s="114">
        <v>230136057</v>
      </c>
      <c r="F35" s="114">
        <v>247369</v>
      </c>
      <c r="G35" s="74">
        <v>852</v>
      </c>
      <c r="H35" s="74">
        <v>73</v>
      </c>
      <c r="I35" s="74">
        <v>3856</v>
      </c>
      <c r="J35" s="73">
        <v>0.24052000000000001</v>
      </c>
    </row>
    <row r="36" spans="1:10">
      <c r="A36" s="114" t="s">
        <v>300</v>
      </c>
      <c r="B36" s="142" t="s">
        <v>41</v>
      </c>
      <c r="C36" s="114">
        <v>7</v>
      </c>
      <c r="D36" s="114">
        <v>81579418</v>
      </c>
      <c r="E36" s="114">
        <v>82073031</v>
      </c>
      <c r="F36" s="114">
        <v>493614</v>
      </c>
      <c r="G36" s="74">
        <v>1482</v>
      </c>
      <c r="H36" s="74">
        <v>95</v>
      </c>
      <c r="I36" s="74">
        <v>3856</v>
      </c>
      <c r="J36" s="73">
        <v>0.24714</v>
      </c>
    </row>
    <row r="37" spans="1:10">
      <c r="A37" s="114" t="s">
        <v>300</v>
      </c>
      <c r="B37" s="142" t="s">
        <v>38</v>
      </c>
      <c r="C37" s="114">
        <v>5</v>
      </c>
      <c r="D37" s="114">
        <v>88014058</v>
      </c>
      <c r="E37" s="114">
        <v>88199922</v>
      </c>
      <c r="F37" s="114">
        <v>185865</v>
      </c>
      <c r="G37" s="74">
        <v>336</v>
      </c>
      <c r="H37" s="74">
        <v>25</v>
      </c>
      <c r="I37" s="74">
        <v>3856</v>
      </c>
      <c r="J37" s="73">
        <v>0.25986999999999999</v>
      </c>
    </row>
    <row r="38" spans="1:10">
      <c r="A38" s="114" t="s">
        <v>3</v>
      </c>
      <c r="B38" s="142" t="s">
        <v>47</v>
      </c>
      <c r="C38" s="114">
        <v>17</v>
      </c>
      <c r="D38" s="114">
        <v>45884733</v>
      </c>
      <c r="E38" s="114">
        <v>45899147</v>
      </c>
      <c r="F38" s="114">
        <v>14415</v>
      </c>
      <c r="G38" s="74">
        <v>50</v>
      </c>
      <c r="H38" s="74">
        <v>9</v>
      </c>
      <c r="I38" s="74">
        <v>3842</v>
      </c>
      <c r="J38" s="73">
        <v>0.27483999999999997</v>
      </c>
    </row>
    <row r="39" spans="1:10">
      <c r="A39" s="114" t="s">
        <v>3</v>
      </c>
      <c r="B39" s="142" t="s">
        <v>49</v>
      </c>
      <c r="C39" s="114">
        <v>16</v>
      </c>
      <c r="D39" s="114">
        <v>51169886</v>
      </c>
      <c r="E39" s="114">
        <v>51185183</v>
      </c>
      <c r="F39" s="114">
        <v>15298</v>
      </c>
      <c r="G39" s="74">
        <v>17</v>
      </c>
      <c r="H39" s="74">
        <v>6</v>
      </c>
      <c r="I39" s="74">
        <v>3842</v>
      </c>
      <c r="J39" s="73">
        <v>0.27805000000000002</v>
      </c>
    </row>
    <row r="40" spans="1:10">
      <c r="A40" s="114" t="s">
        <v>1</v>
      </c>
      <c r="B40" s="142" t="s">
        <v>46</v>
      </c>
      <c r="C40" s="114">
        <v>17</v>
      </c>
      <c r="D40" s="114">
        <v>45810610</v>
      </c>
      <c r="E40" s="114">
        <v>45823485</v>
      </c>
      <c r="F40" s="114">
        <v>12876</v>
      </c>
      <c r="G40" s="74">
        <v>42</v>
      </c>
      <c r="H40" s="74">
        <v>10</v>
      </c>
      <c r="I40" s="74">
        <v>3842</v>
      </c>
      <c r="J40" s="73">
        <v>0.27851999999999999</v>
      </c>
    </row>
    <row r="41" spans="1:10">
      <c r="A41" s="114" t="s">
        <v>2</v>
      </c>
      <c r="B41" s="142" t="s">
        <v>45</v>
      </c>
      <c r="C41" s="114">
        <v>7</v>
      </c>
      <c r="D41" s="114">
        <v>121958478</v>
      </c>
      <c r="E41" s="114">
        <v>122526813</v>
      </c>
      <c r="F41" s="114">
        <v>568336</v>
      </c>
      <c r="G41" s="74">
        <v>1387</v>
      </c>
      <c r="H41" s="74">
        <v>56</v>
      </c>
      <c r="I41" s="74">
        <v>3842</v>
      </c>
      <c r="J41" s="73">
        <v>0.28914000000000001</v>
      </c>
    </row>
    <row r="42" spans="1:10">
      <c r="A42" s="114" t="s">
        <v>300</v>
      </c>
      <c r="B42" s="142" t="s">
        <v>36</v>
      </c>
      <c r="C42" s="114">
        <v>12</v>
      </c>
      <c r="D42" s="114">
        <v>69004619</v>
      </c>
      <c r="E42" s="114">
        <v>69054385</v>
      </c>
      <c r="F42" s="114">
        <v>49767</v>
      </c>
      <c r="G42" s="74">
        <v>102</v>
      </c>
      <c r="H42" s="74">
        <v>17</v>
      </c>
      <c r="I42" s="74">
        <v>3856</v>
      </c>
      <c r="J42" s="73">
        <v>0.29865000000000003</v>
      </c>
    </row>
    <row r="43" spans="1:10">
      <c r="A43" s="114" t="s">
        <v>4</v>
      </c>
      <c r="B43" s="142" t="s">
        <v>37</v>
      </c>
      <c r="C43" s="114">
        <v>5</v>
      </c>
      <c r="D43" s="114">
        <v>87491023</v>
      </c>
      <c r="E43" s="114">
        <v>87564665</v>
      </c>
      <c r="F43" s="114">
        <v>73643</v>
      </c>
      <c r="G43" s="74">
        <v>121</v>
      </c>
      <c r="H43" s="74">
        <v>17</v>
      </c>
      <c r="I43" s="74">
        <v>3842</v>
      </c>
      <c r="J43" s="73">
        <v>0.31505</v>
      </c>
    </row>
    <row r="44" spans="1:10">
      <c r="A44" s="114" t="s">
        <v>2</v>
      </c>
      <c r="B44" s="142" t="s">
        <v>35</v>
      </c>
      <c r="C44" s="114">
        <v>12</v>
      </c>
      <c r="D44" s="114">
        <v>68688346</v>
      </c>
      <c r="E44" s="114">
        <v>68726161</v>
      </c>
      <c r="F44" s="114">
        <v>37816</v>
      </c>
      <c r="G44" s="74">
        <v>62</v>
      </c>
      <c r="H44" s="74">
        <v>11</v>
      </c>
      <c r="I44" s="74">
        <v>3842</v>
      </c>
      <c r="J44" s="73">
        <v>0.31590000000000001</v>
      </c>
    </row>
    <row r="45" spans="1:10">
      <c r="A45" s="114" t="s">
        <v>2</v>
      </c>
      <c r="B45" s="142" t="s">
        <v>19</v>
      </c>
      <c r="C45" s="114">
        <v>3</v>
      </c>
      <c r="D45" s="114">
        <v>85008133</v>
      </c>
      <c r="E45" s="114">
        <v>86123579</v>
      </c>
      <c r="F45" s="114">
        <v>1115447</v>
      </c>
      <c r="G45" s="74">
        <v>2910</v>
      </c>
      <c r="H45" s="74">
        <v>55</v>
      </c>
      <c r="I45" s="74">
        <v>3842</v>
      </c>
      <c r="J45" s="73">
        <v>0.31609999999999999</v>
      </c>
    </row>
    <row r="46" spans="1:10">
      <c r="A46" s="114" t="s">
        <v>4</v>
      </c>
      <c r="B46" s="142" t="s">
        <v>35</v>
      </c>
      <c r="C46" s="114">
        <v>12</v>
      </c>
      <c r="D46" s="114">
        <v>68688346</v>
      </c>
      <c r="E46" s="114">
        <v>68726161</v>
      </c>
      <c r="F46" s="114">
        <v>37816</v>
      </c>
      <c r="G46" s="74">
        <v>62</v>
      </c>
      <c r="H46" s="74">
        <v>11</v>
      </c>
      <c r="I46" s="74">
        <v>3842</v>
      </c>
      <c r="J46" s="73">
        <v>0.31614999999999999</v>
      </c>
    </row>
    <row r="47" spans="1:10">
      <c r="A47" s="114" t="s">
        <v>3</v>
      </c>
      <c r="B47" s="142" t="s">
        <v>43</v>
      </c>
      <c r="C47" s="114">
        <v>5</v>
      </c>
      <c r="D47" s="114">
        <v>60047616</v>
      </c>
      <c r="E47" s="114">
        <v>60140101</v>
      </c>
      <c r="F47" s="114">
        <v>92486</v>
      </c>
      <c r="G47" s="74">
        <v>230</v>
      </c>
      <c r="H47" s="74">
        <v>23</v>
      </c>
      <c r="I47" s="74">
        <v>3842</v>
      </c>
      <c r="J47" s="73">
        <v>0.31795000000000001</v>
      </c>
    </row>
    <row r="48" spans="1:10">
      <c r="A48" s="114" t="s">
        <v>1</v>
      </c>
      <c r="B48" s="142" t="s">
        <v>19</v>
      </c>
      <c r="C48" s="114">
        <v>3</v>
      </c>
      <c r="D48" s="114">
        <v>85008133</v>
      </c>
      <c r="E48" s="114">
        <v>86123579</v>
      </c>
      <c r="F48" s="114">
        <v>1115447</v>
      </c>
      <c r="G48" s="74">
        <v>2910</v>
      </c>
      <c r="H48" s="74">
        <v>55</v>
      </c>
      <c r="I48" s="74">
        <v>3842</v>
      </c>
      <c r="J48" s="73">
        <v>0.31819999999999998</v>
      </c>
    </row>
    <row r="49" spans="1:10">
      <c r="A49" s="114" t="s">
        <v>2</v>
      </c>
      <c r="B49" s="142" t="s">
        <v>41</v>
      </c>
      <c r="C49" s="114">
        <v>7</v>
      </c>
      <c r="D49" s="114">
        <v>81579418</v>
      </c>
      <c r="E49" s="114">
        <v>82073031</v>
      </c>
      <c r="F49" s="114">
        <v>493614</v>
      </c>
      <c r="G49" s="74">
        <v>1482</v>
      </c>
      <c r="H49" s="74">
        <v>95</v>
      </c>
      <c r="I49" s="74">
        <v>3842</v>
      </c>
      <c r="J49" s="73">
        <v>0.32117000000000001</v>
      </c>
    </row>
    <row r="50" spans="1:10">
      <c r="A50" s="114" t="s">
        <v>2</v>
      </c>
      <c r="B50" s="142" t="s">
        <v>22</v>
      </c>
      <c r="C50" s="114">
        <v>8</v>
      </c>
      <c r="D50" s="114">
        <v>10753657</v>
      </c>
      <c r="E50" s="114">
        <v>11058875</v>
      </c>
      <c r="F50" s="114">
        <v>305219</v>
      </c>
      <c r="G50" s="74">
        <v>1074</v>
      </c>
      <c r="H50" s="74">
        <v>31</v>
      </c>
      <c r="I50" s="74">
        <v>3842</v>
      </c>
      <c r="J50" s="73">
        <v>0.33415</v>
      </c>
    </row>
    <row r="51" spans="1:10">
      <c r="A51" s="114" t="s">
        <v>3</v>
      </c>
      <c r="B51" s="142" t="s">
        <v>44</v>
      </c>
      <c r="C51" s="114">
        <v>1</v>
      </c>
      <c r="D51" s="114">
        <v>43996547</v>
      </c>
      <c r="E51" s="114">
        <v>44089343</v>
      </c>
      <c r="F51" s="114">
        <v>92797</v>
      </c>
      <c r="G51" s="74">
        <v>237</v>
      </c>
      <c r="H51" s="74">
        <v>17</v>
      </c>
      <c r="I51" s="74">
        <v>3842</v>
      </c>
      <c r="J51" s="73">
        <v>0.34448000000000001</v>
      </c>
    </row>
    <row r="52" spans="1:10">
      <c r="A52" s="114" t="s">
        <v>1</v>
      </c>
      <c r="B52" s="142" t="s">
        <v>36</v>
      </c>
      <c r="C52" s="114">
        <v>12</v>
      </c>
      <c r="D52" s="114">
        <v>69004619</v>
      </c>
      <c r="E52" s="114">
        <v>69054385</v>
      </c>
      <c r="F52" s="114">
        <v>49767</v>
      </c>
      <c r="G52" s="74">
        <v>102</v>
      </c>
      <c r="H52" s="74">
        <v>17</v>
      </c>
      <c r="I52" s="74">
        <v>3842</v>
      </c>
      <c r="J52" s="73">
        <v>0.35116000000000003</v>
      </c>
    </row>
    <row r="53" spans="1:10">
      <c r="A53" s="114" t="s">
        <v>3</v>
      </c>
      <c r="B53" s="142" t="s">
        <v>45</v>
      </c>
      <c r="C53" s="114">
        <v>7</v>
      </c>
      <c r="D53" s="114">
        <v>121958478</v>
      </c>
      <c r="E53" s="114">
        <v>122526813</v>
      </c>
      <c r="F53" s="114">
        <v>568336</v>
      </c>
      <c r="G53" s="74">
        <v>1387</v>
      </c>
      <c r="H53" s="74">
        <v>56</v>
      </c>
      <c r="I53" s="74">
        <v>3842</v>
      </c>
      <c r="J53" s="73">
        <v>0.36168</v>
      </c>
    </row>
    <row r="54" spans="1:10">
      <c r="A54" s="114" t="s">
        <v>300</v>
      </c>
      <c r="B54" s="142" t="s">
        <v>53</v>
      </c>
      <c r="C54" s="114">
        <v>19</v>
      </c>
      <c r="D54" s="114">
        <v>44979859</v>
      </c>
      <c r="E54" s="114">
        <v>45004574</v>
      </c>
      <c r="F54" s="114">
        <v>24716</v>
      </c>
      <c r="G54" s="74">
        <v>67</v>
      </c>
      <c r="H54" s="74">
        <v>10</v>
      </c>
      <c r="I54" s="74">
        <v>3856</v>
      </c>
      <c r="J54" s="73">
        <v>0.36570000000000003</v>
      </c>
    </row>
    <row r="55" spans="1:10">
      <c r="A55" s="114" t="s">
        <v>4</v>
      </c>
      <c r="B55" s="142" t="s">
        <v>51</v>
      </c>
      <c r="C55" s="114">
        <v>2</v>
      </c>
      <c r="D55" s="114">
        <v>229888689</v>
      </c>
      <c r="E55" s="114">
        <v>230136057</v>
      </c>
      <c r="F55" s="114">
        <v>247369</v>
      </c>
      <c r="G55" s="74">
        <v>852</v>
      </c>
      <c r="H55" s="74">
        <v>73</v>
      </c>
      <c r="I55" s="74">
        <v>3842</v>
      </c>
      <c r="J55" s="73">
        <v>0.37107000000000001</v>
      </c>
    </row>
    <row r="56" spans="1:10">
      <c r="A56" s="114" t="s">
        <v>300</v>
      </c>
      <c r="B56" s="142" t="s">
        <v>48</v>
      </c>
      <c r="C56" s="114">
        <v>16</v>
      </c>
      <c r="D56" s="114">
        <v>50775961</v>
      </c>
      <c r="E56" s="114">
        <v>50835846</v>
      </c>
      <c r="F56" s="114">
        <v>59886</v>
      </c>
      <c r="G56" s="74">
        <v>91</v>
      </c>
      <c r="H56" s="74">
        <v>12</v>
      </c>
      <c r="I56" s="74">
        <v>3856</v>
      </c>
      <c r="J56" s="73">
        <v>0.37598999999999999</v>
      </c>
    </row>
    <row r="57" spans="1:10">
      <c r="A57" s="114" t="s">
        <v>300</v>
      </c>
      <c r="B57" s="142" t="s">
        <v>45</v>
      </c>
      <c r="C57" s="114">
        <v>7</v>
      </c>
      <c r="D57" s="114">
        <v>121958478</v>
      </c>
      <c r="E57" s="114">
        <v>122526813</v>
      </c>
      <c r="F57" s="114">
        <v>568336</v>
      </c>
      <c r="G57" s="74">
        <v>1387</v>
      </c>
      <c r="H57" s="74">
        <v>56</v>
      </c>
      <c r="I57" s="74">
        <v>3856</v>
      </c>
      <c r="J57" s="73">
        <v>0.39387</v>
      </c>
    </row>
    <row r="58" spans="1:10">
      <c r="A58" s="114" t="s">
        <v>4</v>
      </c>
      <c r="B58" s="142" t="s">
        <v>42</v>
      </c>
      <c r="C58" s="114">
        <v>2</v>
      </c>
      <c r="D58" s="114">
        <v>60678302</v>
      </c>
      <c r="E58" s="114">
        <v>60780633</v>
      </c>
      <c r="F58" s="114">
        <v>102332</v>
      </c>
      <c r="G58" s="74">
        <v>168</v>
      </c>
      <c r="H58" s="74">
        <v>33</v>
      </c>
      <c r="I58" s="74">
        <v>3842</v>
      </c>
      <c r="J58" s="73">
        <v>0.39700999999999997</v>
      </c>
    </row>
    <row r="59" spans="1:10">
      <c r="A59" s="114" t="s">
        <v>2</v>
      </c>
      <c r="B59" s="142" t="s">
        <v>38</v>
      </c>
      <c r="C59" s="114">
        <v>5</v>
      </c>
      <c r="D59" s="114">
        <v>88014058</v>
      </c>
      <c r="E59" s="114">
        <v>88199922</v>
      </c>
      <c r="F59" s="114">
        <v>185865</v>
      </c>
      <c r="G59" s="74">
        <v>336</v>
      </c>
      <c r="H59" s="74">
        <v>25</v>
      </c>
      <c r="I59" s="74">
        <v>3842</v>
      </c>
      <c r="J59" s="73">
        <v>0.40466999999999997</v>
      </c>
    </row>
    <row r="60" spans="1:10">
      <c r="A60" s="114" t="s">
        <v>5</v>
      </c>
      <c r="B60" s="142" t="s">
        <v>22</v>
      </c>
      <c r="C60" s="114">
        <v>8</v>
      </c>
      <c r="D60" s="114">
        <v>10753657</v>
      </c>
      <c r="E60" s="114">
        <v>11058875</v>
      </c>
      <c r="F60" s="114">
        <v>305219</v>
      </c>
      <c r="G60" s="74">
        <v>1074</v>
      </c>
      <c r="H60" s="74">
        <v>31</v>
      </c>
      <c r="I60" s="74">
        <v>3842</v>
      </c>
      <c r="J60" s="73">
        <v>0.40659000000000001</v>
      </c>
    </row>
    <row r="61" spans="1:10">
      <c r="A61" s="114" t="s">
        <v>4</v>
      </c>
      <c r="B61" s="142" t="s">
        <v>49</v>
      </c>
      <c r="C61" s="114">
        <v>16</v>
      </c>
      <c r="D61" s="114">
        <v>51169886</v>
      </c>
      <c r="E61" s="114">
        <v>51185183</v>
      </c>
      <c r="F61" s="114">
        <v>15298</v>
      </c>
      <c r="G61" s="74">
        <v>17</v>
      </c>
      <c r="H61" s="74">
        <v>6</v>
      </c>
      <c r="I61" s="74">
        <v>3842</v>
      </c>
      <c r="J61" s="73">
        <v>0.42919000000000002</v>
      </c>
    </row>
    <row r="62" spans="1:10">
      <c r="A62" s="114" t="s">
        <v>300</v>
      </c>
      <c r="B62" s="142" t="s">
        <v>50</v>
      </c>
      <c r="C62" s="114">
        <v>2</v>
      </c>
      <c r="D62" s="114">
        <v>228844670</v>
      </c>
      <c r="E62" s="114">
        <v>229046361</v>
      </c>
      <c r="F62" s="114">
        <v>201692</v>
      </c>
      <c r="G62" s="74">
        <v>715</v>
      </c>
      <c r="H62" s="74">
        <v>28</v>
      </c>
      <c r="I62" s="74">
        <v>3856</v>
      </c>
      <c r="J62" s="73">
        <v>0.43425999999999998</v>
      </c>
    </row>
    <row r="63" spans="1:10">
      <c r="A63" s="114" t="s">
        <v>4</v>
      </c>
      <c r="B63" s="142" t="s">
        <v>52</v>
      </c>
      <c r="C63" s="114">
        <v>19</v>
      </c>
      <c r="D63" s="114">
        <v>44930426</v>
      </c>
      <c r="E63" s="114">
        <v>44952766</v>
      </c>
      <c r="F63" s="114">
        <v>22341</v>
      </c>
      <c r="G63" s="74">
        <v>56</v>
      </c>
      <c r="H63" s="74">
        <v>9</v>
      </c>
      <c r="I63" s="74">
        <v>3842</v>
      </c>
      <c r="J63" s="73">
        <v>0.44122</v>
      </c>
    </row>
    <row r="64" spans="1:10">
      <c r="A64" s="114" t="s">
        <v>3</v>
      </c>
      <c r="B64" s="142" t="s">
        <v>51</v>
      </c>
      <c r="C64" s="114">
        <v>2</v>
      </c>
      <c r="D64" s="114">
        <v>229888689</v>
      </c>
      <c r="E64" s="114">
        <v>230136057</v>
      </c>
      <c r="F64" s="114">
        <v>247369</v>
      </c>
      <c r="G64" s="74">
        <v>852</v>
      </c>
      <c r="H64" s="74">
        <v>73</v>
      </c>
      <c r="I64" s="74">
        <v>3842</v>
      </c>
      <c r="J64" s="73">
        <v>0.44924999999999998</v>
      </c>
    </row>
    <row r="65" spans="1:10">
      <c r="A65" s="114" t="s">
        <v>4</v>
      </c>
      <c r="B65" s="142" t="s">
        <v>48</v>
      </c>
      <c r="C65" s="114">
        <v>16</v>
      </c>
      <c r="D65" s="114">
        <v>50775961</v>
      </c>
      <c r="E65" s="114">
        <v>50835846</v>
      </c>
      <c r="F65" s="114">
        <v>59886</v>
      </c>
      <c r="G65" s="74">
        <v>91</v>
      </c>
      <c r="H65" s="74">
        <v>12</v>
      </c>
      <c r="I65" s="74">
        <v>3842</v>
      </c>
      <c r="J65" s="73">
        <v>0.45289000000000001</v>
      </c>
    </row>
    <row r="66" spans="1:10">
      <c r="A66" s="114" t="s">
        <v>3</v>
      </c>
      <c r="B66" s="142" t="s">
        <v>22</v>
      </c>
      <c r="C66" s="114">
        <v>8</v>
      </c>
      <c r="D66" s="114">
        <v>10753657</v>
      </c>
      <c r="E66" s="114">
        <v>11058875</v>
      </c>
      <c r="F66" s="114">
        <v>305219</v>
      </c>
      <c r="G66" s="74">
        <v>1074</v>
      </c>
      <c r="H66" s="74">
        <v>31</v>
      </c>
      <c r="I66" s="74">
        <v>3842</v>
      </c>
      <c r="J66" s="73">
        <v>0.45496999999999999</v>
      </c>
    </row>
    <row r="67" spans="1:10">
      <c r="A67" s="114" t="s">
        <v>300</v>
      </c>
      <c r="B67" s="142" t="s">
        <v>52</v>
      </c>
      <c r="C67" s="114">
        <v>19</v>
      </c>
      <c r="D67" s="114">
        <v>44930426</v>
      </c>
      <c r="E67" s="114">
        <v>44952766</v>
      </c>
      <c r="F67" s="114">
        <v>22341</v>
      </c>
      <c r="G67" s="74">
        <v>56</v>
      </c>
      <c r="H67" s="74">
        <v>9</v>
      </c>
      <c r="I67" s="74">
        <v>3856</v>
      </c>
      <c r="J67" s="73">
        <v>0.46250000000000002</v>
      </c>
    </row>
    <row r="68" spans="1:10">
      <c r="A68" s="114" t="s">
        <v>300</v>
      </c>
      <c r="B68" s="142" t="s">
        <v>49</v>
      </c>
      <c r="C68" s="114">
        <v>16</v>
      </c>
      <c r="D68" s="114">
        <v>51169886</v>
      </c>
      <c r="E68" s="114">
        <v>51185183</v>
      </c>
      <c r="F68" s="114">
        <v>15298</v>
      </c>
      <c r="G68" s="74">
        <v>17</v>
      </c>
      <c r="H68" s="74">
        <v>6</v>
      </c>
      <c r="I68" s="74">
        <v>3856</v>
      </c>
      <c r="J68" s="73">
        <v>0.46417999999999998</v>
      </c>
    </row>
    <row r="69" spans="1:10">
      <c r="A69" s="114" t="s">
        <v>5</v>
      </c>
      <c r="B69" s="142" t="s">
        <v>48</v>
      </c>
      <c r="C69" s="114">
        <v>16</v>
      </c>
      <c r="D69" s="114">
        <v>50775961</v>
      </c>
      <c r="E69" s="114">
        <v>50835846</v>
      </c>
      <c r="F69" s="114">
        <v>59886</v>
      </c>
      <c r="G69" s="74">
        <v>91</v>
      </c>
      <c r="H69" s="74">
        <v>12</v>
      </c>
      <c r="I69" s="74">
        <v>3842</v>
      </c>
      <c r="J69" s="73">
        <v>0.47294999999999998</v>
      </c>
    </row>
    <row r="70" spans="1:10">
      <c r="A70" s="114" t="s">
        <v>5</v>
      </c>
      <c r="B70" s="142" t="s">
        <v>46</v>
      </c>
      <c r="C70" s="114">
        <v>17</v>
      </c>
      <c r="D70" s="114">
        <v>45810610</v>
      </c>
      <c r="E70" s="114">
        <v>45823485</v>
      </c>
      <c r="F70" s="114">
        <v>12876</v>
      </c>
      <c r="G70" s="74">
        <v>42</v>
      </c>
      <c r="H70" s="74">
        <v>10</v>
      </c>
      <c r="I70" s="74">
        <v>3842</v>
      </c>
      <c r="J70" s="73">
        <v>0.47520000000000001</v>
      </c>
    </row>
    <row r="71" spans="1:10">
      <c r="A71" s="114" t="s">
        <v>2</v>
      </c>
      <c r="B71" s="142" t="s">
        <v>49</v>
      </c>
      <c r="C71" s="114">
        <v>16</v>
      </c>
      <c r="D71" s="114">
        <v>51169886</v>
      </c>
      <c r="E71" s="114">
        <v>51185183</v>
      </c>
      <c r="F71" s="114">
        <v>15298</v>
      </c>
      <c r="G71" s="74">
        <v>17</v>
      </c>
      <c r="H71" s="74">
        <v>6</v>
      </c>
      <c r="I71" s="74">
        <v>3842</v>
      </c>
      <c r="J71" s="73">
        <v>0.47815000000000002</v>
      </c>
    </row>
    <row r="72" spans="1:10">
      <c r="A72" s="114" t="s">
        <v>1</v>
      </c>
      <c r="B72" s="142" t="s">
        <v>49</v>
      </c>
      <c r="C72" s="114">
        <v>16</v>
      </c>
      <c r="D72" s="114">
        <v>51169886</v>
      </c>
      <c r="E72" s="114">
        <v>51185183</v>
      </c>
      <c r="F72" s="114">
        <v>15298</v>
      </c>
      <c r="G72" s="74">
        <v>17</v>
      </c>
      <c r="H72" s="74">
        <v>6</v>
      </c>
      <c r="I72" s="74">
        <v>3842</v>
      </c>
      <c r="J72" s="73">
        <v>0.47986000000000001</v>
      </c>
    </row>
    <row r="73" spans="1:10">
      <c r="A73" s="114" t="s">
        <v>5</v>
      </c>
      <c r="B73" s="142" t="s">
        <v>36</v>
      </c>
      <c r="C73" s="114">
        <v>12</v>
      </c>
      <c r="D73" s="114">
        <v>69004619</v>
      </c>
      <c r="E73" s="114">
        <v>69054385</v>
      </c>
      <c r="F73" s="114">
        <v>49767</v>
      </c>
      <c r="G73" s="74">
        <v>102</v>
      </c>
      <c r="H73" s="74">
        <v>17</v>
      </c>
      <c r="I73" s="74">
        <v>3842</v>
      </c>
      <c r="J73" s="73">
        <v>0.49375000000000002</v>
      </c>
    </row>
    <row r="74" spans="1:10">
      <c r="A74" s="114" t="s">
        <v>5</v>
      </c>
      <c r="B74" s="142" t="s">
        <v>43</v>
      </c>
      <c r="C74" s="114">
        <v>5</v>
      </c>
      <c r="D74" s="114">
        <v>60047616</v>
      </c>
      <c r="E74" s="114">
        <v>60140101</v>
      </c>
      <c r="F74" s="114">
        <v>92486</v>
      </c>
      <c r="G74" s="74">
        <v>230</v>
      </c>
      <c r="H74" s="74">
        <v>23</v>
      </c>
      <c r="I74" s="74">
        <v>3842</v>
      </c>
      <c r="J74" s="73">
        <v>0.49563000000000001</v>
      </c>
    </row>
    <row r="75" spans="1:10">
      <c r="A75" s="114" t="s">
        <v>1</v>
      </c>
      <c r="B75" s="142" t="s">
        <v>42</v>
      </c>
      <c r="C75" s="114">
        <v>2</v>
      </c>
      <c r="D75" s="114">
        <v>60678302</v>
      </c>
      <c r="E75" s="114">
        <v>60780633</v>
      </c>
      <c r="F75" s="114">
        <v>102332</v>
      </c>
      <c r="G75" s="74">
        <v>168</v>
      </c>
      <c r="H75" s="74">
        <v>33</v>
      </c>
      <c r="I75" s="74">
        <v>3842</v>
      </c>
      <c r="J75" s="73">
        <v>0.50387000000000004</v>
      </c>
    </row>
    <row r="76" spans="1:10">
      <c r="A76" s="114" t="s">
        <v>3</v>
      </c>
      <c r="B76" s="142" t="s">
        <v>41</v>
      </c>
      <c r="C76" s="114">
        <v>7</v>
      </c>
      <c r="D76" s="114">
        <v>81579418</v>
      </c>
      <c r="E76" s="114">
        <v>82073031</v>
      </c>
      <c r="F76" s="114">
        <v>493614</v>
      </c>
      <c r="G76" s="74">
        <v>1482</v>
      </c>
      <c r="H76" s="74">
        <v>95</v>
      </c>
      <c r="I76" s="74">
        <v>3842</v>
      </c>
      <c r="J76" s="73">
        <v>0.51017999999999997</v>
      </c>
    </row>
    <row r="77" spans="1:10">
      <c r="A77" s="114" t="s">
        <v>300</v>
      </c>
      <c r="B77" s="142" t="s">
        <v>43</v>
      </c>
      <c r="C77" s="114">
        <v>5</v>
      </c>
      <c r="D77" s="114">
        <v>60047616</v>
      </c>
      <c r="E77" s="114">
        <v>60140101</v>
      </c>
      <c r="F77" s="114">
        <v>92486</v>
      </c>
      <c r="G77" s="74">
        <v>230</v>
      </c>
      <c r="H77" s="74">
        <v>23</v>
      </c>
      <c r="I77" s="74">
        <v>3856</v>
      </c>
      <c r="J77" s="73">
        <v>0.5222</v>
      </c>
    </row>
    <row r="78" spans="1:10">
      <c r="A78" s="114" t="s">
        <v>3</v>
      </c>
      <c r="B78" s="142" t="s">
        <v>53</v>
      </c>
      <c r="C78" s="114">
        <v>19</v>
      </c>
      <c r="D78" s="114">
        <v>44979859</v>
      </c>
      <c r="E78" s="114">
        <v>45004574</v>
      </c>
      <c r="F78" s="114">
        <v>24716</v>
      </c>
      <c r="G78" s="74">
        <v>67</v>
      </c>
      <c r="H78" s="74">
        <v>10</v>
      </c>
      <c r="I78" s="74">
        <v>3842</v>
      </c>
      <c r="J78" s="73">
        <v>0.53942999999999997</v>
      </c>
    </row>
    <row r="79" spans="1:10">
      <c r="A79" s="114" t="s">
        <v>5</v>
      </c>
      <c r="B79" s="142" t="s">
        <v>51</v>
      </c>
      <c r="C79" s="114">
        <v>2</v>
      </c>
      <c r="D79" s="114">
        <v>229888689</v>
      </c>
      <c r="E79" s="114">
        <v>230136057</v>
      </c>
      <c r="F79" s="114">
        <v>247369</v>
      </c>
      <c r="G79" s="74">
        <v>852</v>
      </c>
      <c r="H79" s="74">
        <v>73</v>
      </c>
      <c r="I79" s="74">
        <v>3842</v>
      </c>
      <c r="J79" s="73">
        <v>0.54329000000000005</v>
      </c>
    </row>
    <row r="80" spans="1:10">
      <c r="A80" s="114" t="s">
        <v>1</v>
      </c>
      <c r="B80" s="142" t="s">
        <v>44</v>
      </c>
      <c r="C80" s="114">
        <v>1</v>
      </c>
      <c r="D80" s="114">
        <v>43996547</v>
      </c>
      <c r="E80" s="114">
        <v>44089343</v>
      </c>
      <c r="F80" s="114">
        <v>92797</v>
      </c>
      <c r="G80" s="74">
        <v>237</v>
      </c>
      <c r="H80" s="74">
        <v>17</v>
      </c>
      <c r="I80" s="74">
        <v>3842</v>
      </c>
      <c r="J80" s="73">
        <v>0.55137999999999998</v>
      </c>
    </row>
    <row r="81" spans="1:10">
      <c r="A81" s="114" t="s">
        <v>5</v>
      </c>
      <c r="B81" s="142" t="s">
        <v>52</v>
      </c>
      <c r="C81" s="114">
        <v>19</v>
      </c>
      <c r="D81" s="114">
        <v>44930426</v>
      </c>
      <c r="E81" s="114">
        <v>44952766</v>
      </c>
      <c r="F81" s="114">
        <v>22341</v>
      </c>
      <c r="G81" s="74">
        <v>56</v>
      </c>
      <c r="H81" s="74">
        <v>9</v>
      </c>
      <c r="I81" s="74">
        <v>3842</v>
      </c>
      <c r="J81" s="73">
        <v>0.55754000000000004</v>
      </c>
    </row>
    <row r="82" spans="1:10">
      <c r="A82" s="114" t="s">
        <v>1</v>
      </c>
      <c r="B82" s="142" t="s">
        <v>20</v>
      </c>
      <c r="C82" s="114">
        <v>18</v>
      </c>
      <c r="D82" s="114">
        <v>52889562</v>
      </c>
      <c r="E82" s="114">
        <v>53303188</v>
      </c>
      <c r="F82" s="114">
        <v>413627</v>
      </c>
      <c r="G82" s="74">
        <v>674</v>
      </c>
      <c r="H82" s="74">
        <v>56</v>
      </c>
      <c r="I82" s="74">
        <v>3842</v>
      </c>
      <c r="J82" s="73">
        <v>0.57189999999999996</v>
      </c>
    </row>
    <row r="83" spans="1:10">
      <c r="A83" s="114" t="s">
        <v>2</v>
      </c>
      <c r="B83" s="142" t="s">
        <v>42</v>
      </c>
      <c r="C83" s="114">
        <v>2</v>
      </c>
      <c r="D83" s="114">
        <v>60678302</v>
      </c>
      <c r="E83" s="114">
        <v>60780633</v>
      </c>
      <c r="F83" s="114">
        <v>102332</v>
      </c>
      <c r="G83" s="74">
        <v>168</v>
      </c>
      <c r="H83" s="74">
        <v>33</v>
      </c>
      <c r="I83" s="74">
        <v>3842</v>
      </c>
      <c r="J83" s="73">
        <v>0.58650000000000002</v>
      </c>
    </row>
    <row r="84" spans="1:10">
      <c r="A84" s="114" t="s">
        <v>5</v>
      </c>
      <c r="B84" s="142" t="s">
        <v>45</v>
      </c>
      <c r="C84" s="114">
        <v>7</v>
      </c>
      <c r="D84" s="114">
        <v>121958478</v>
      </c>
      <c r="E84" s="114">
        <v>122526813</v>
      </c>
      <c r="F84" s="114">
        <v>568336</v>
      </c>
      <c r="G84" s="74">
        <v>1387</v>
      </c>
      <c r="H84" s="74">
        <v>56</v>
      </c>
      <c r="I84" s="74">
        <v>3842</v>
      </c>
      <c r="J84" s="73">
        <v>0.58681000000000005</v>
      </c>
    </row>
    <row r="85" spans="1:10">
      <c r="A85" s="114" t="s">
        <v>4</v>
      </c>
      <c r="B85" s="142" t="s">
        <v>50</v>
      </c>
      <c r="C85" s="114">
        <v>2</v>
      </c>
      <c r="D85" s="114">
        <v>228844670</v>
      </c>
      <c r="E85" s="114">
        <v>229046361</v>
      </c>
      <c r="F85" s="114">
        <v>201692</v>
      </c>
      <c r="G85" s="74">
        <v>715</v>
      </c>
      <c r="H85" s="74">
        <v>28</v>
      </c>
      <c r="I85" s="74">
        <v>3842</v>
      </c>
      <c r="J85" s="73">
        <v>0.58777999999999997</v>
      </c>
    </row>
    <row r="86" spans="1:10">
      <c r="A86" s="114" t="s">
        <v>5</v>
      </c>
      <c r="B86" s="142" t="s">
        <v>20</v>
      </c>
      <c r="C86" s="114">
        <v>18</v>
      </c>
      <c r="D86" s="114">
        <v>52889562</v>
      </c>
      <c r="E86" s="114">
        <v>53303188</v>
      </c>
      <c r="F86" s="114">
        <v>413627</v>
      </c>
      <c r="G86" s="74">
        <v>674</v>
      </c>
      <c r="H86" s="74">
        <v>56</v>
      </c>
      <c r="I86" s="74">
        <v>3842</v>
      </c>
      <c r="J86" s="73">
        <v>0.59596000000000005</v>
      </c>
    </row>
    <row r="87" spans="1:10">
      <c r="A87" s="114" t="s">
        <v>3</v>
      </c>
      <c r="B87" s="142" t="s">
        <v>37</v>
      </c>
      <c r="C87" s="114">
        <v>5</v>
      </c>
      <c r="D87" s="114">
        <v>87491023</v>
      </c>
      <c r="E87" s="114">
        <v>87564665</v>
      </c>
      <c r="F87" s="114">
        <v>73643</v>
      </c>
      <c r="G87" s="74">
        <v>121</v>
      </c>
      <c r="H87" s="74">
        <v>17</v>
      </c>
      <c r="I87" s="74">
        <v>3842</v>
      </c>
      <c r="J87" s="73">
        <v>0.59968999999999995</v>
      </c>
    </row>
    <row r="88" spans="1:10">
      <c r="A88" s="114" t="s">
        <v>2</v>
      </c>
      <c r="B88" s="142" t="s">
        <v>44</v>
      </c>
      <c r="C88" s="114">
        <v>1</v>
      </c>
      <c r="D88" s="114">
        <v>43996547</v>
      </c>
      <c r="E88" s="114">
        <v>44089343</v>
      </c>
      <c r="F88" s="114">
        <v>92797</v>
      </c>
      <c r="G88" s="74">
        <v>237</v>
      </c>
      <c r="H88" s="74">
        <v>17</v>
      </c>
      <c r="I88" s="74">
        <v>3842</v>
      </c>
      <c r="J88" s="73">
        <v>0.60138999999999998</v>
      </c>
    </row>
    <row r="89" spans="1:10">
      <c r="A89" s="114" t="s">
        <v>5</v>
      </c>
      <c r="B89" s="142" t="s">
        <v>53</v>
      </c>
      <c r="C89" s="114">
        <v>19</v>
      </c>
      <c r="D89" s="114">
        <v>44979859</v>
      </c>
      <c r="E89" s="114">
        <v>45004574</v>
      </c>
      <c r="F89" s="114">
        <v>24716</v>
      </c>
      <c r="G89" s="74">
        <v>67</v>
      </c>
      <c r="H89" s="74">
        <v>10</v>
      </c>
      <c r="I89" s="74">
        <v>3842</v>
      </c>
      <c r="J89" s="73">
        <v>0.62224000000000002</v>
      </c>
    </row>
    <row r="90" spans="1:10">
      <c r="A90" s="114" t="s">
        <v>1</v>
      </c>
      <c r="B90" s="142" t="s">
        <v>53</v>
      </c>
      <c r="C90" s="114">
        <v>19</v>
      </c>
      <c r="D90" s="114">
        <v>44979859</v>
      </c>
      <c r="E90" s="114">
        <v>45004574</v>
      </c>
      <c r="F90" s="114">
        <v>24716</v>
      </c>
      <c r="G90" s="74">
        <v>67</v>
      </c>
      <c r="H90" s="74">
        <v>10</v>
      </c>
      <c r="I90" s="74">
        <v>3842</v>
      </c>
      <c r="J90" s="73">
        <v>0.62851000000000001</v>
      </c>
    </row>
    <row r="91" spans="1:10">
      <c r="A91" s="114" t="s">
        <v>5</v>
      </c>
      <c r="B91" s="142" t="s">
        <v>44</v>
      </c>
      <c r="C91" s="114">
        <v>1</v>
      </c>
      <c r="D91" s="114">
        <v>43996547</v>
      </c>
      <c r="E91" s="114">
        <v>44089343</v>
      </c>
      <c r="F91" s="114">
        <v>92797</v>
      </c>
      <c r="G91" s="74">
        <v>237</v>
      </c>
      <c r="H91" s="74">
        <v>17</v>
      </c>
      <c r="I91" s="74">
        <v>3842</v>
      </c>
      <c r="J91" s="73">
        <v>0.63675999999999999</v>
      </c>
    </row>
    <row r="92" spans="1:10">
      <c r="A92" s="114" t="s">
        <v>1</v>
      </c>
      <c r="B92" s="142" t="s">
        <v>21</v>
      </c>
      <c r="C92" s="114">
        <v>11</v>
      </c>
      <c r="D92" s="114">
        <v>112831969</v>
      </c>
      <c r="E92" s="114">
        <v>113149158</v>
      </c>
      <c r="F92" s="114">
        <v>317190</v>
      </c>
      <c r="G92" s="74">
        <v>906</v>
      </c>
      <c r="H92" s="74">
        <v>55</v>
      </c>
      <c r="I92" s="74">
        <v>3842</v>
      </c>
      <c r="J92" s="73">
        <v>0.63822000000000001</v>
      </c>
    </row>
    <row r="93" spans="1:10">
      <c r="A93" s="114" t="s">
        <v>300</v>
      </c>
      <c r="B93" s="142" t="s">
        <v>19</v>
      </c>
      <c r="C93" s="114">
        <v>3</v>
      </c>
      <c r="D93" s="114">
        <v>85008133</v>
      </c>
      <c r="E93" s="114">
        <v>86123579</v>
      </c>
      <c r="F93" s="114">
        <v>1115447</v>
      </c>
      <c r="G93" s="74">
        <v>2910</v>
      </c>
      <c r="H93" s="74">
        <v>55</v>
      </c>
      <c r="I93" s="74">
        <v>3856</v>
      </c>
      <c r="J93" s="73">
        <v>0.64632000000000001</v>
      </c>
    </row>
    <row r="94" spans="1:10">
      <c r="A94" s="114" t="s">
        <v>4</v>
      </c>
      <c r="B94" s="142" t="s">
        <v>43</v>
      </c>
      <c r="C94" s="114">
        <v>5</v>
      </c>
      <c r="D94" s="114">
        <v>60047616</v>
      </c>
      <c r="E94" s="114">
        <v>60140101</v>
      </c>
      <c r="F94" s="114">
        <v>92486</v>
      </c>
      <c r="G94" s="74">
        <v>230</v>
      </c>
      <c r="H94" s="74">
        <v>23</v>
      </c>
      <c r="I94" s="74">
        <v>3842</v>
      </c>
      <c r="J94" s="73">
        <v>0.65832999999999997</v>
      </c>
    </row>
    <row r="95" spans="1:10">
      <c r="A95" s="114" t="s">
        <v>1</v>
      </c>
      <c r="B95" s="142" t="s">
        <v>35</v>
      </c>
      <c r="C95" s="114">
        <v>12</v>
      </c>
      <c r="D95" s="114">
        <v>68688346</v>
      </c>
      <c r="E95" s="114">
        <v>68726161</v>
      </c>
      <c r="F95" s="114">
        <v>37816</v>
      </c>
      <c r="G95" s="74">
        <v>62</v>
      </c>
      <c r="H95" s="74">
        <v>11</v>
      </c>
      <c r="I95" s="74">
        <v>3842</v>
      </c>
      <c r="J95" s="73">
        <v>0.67156000000000005</v>
      </c>
    </row>
    <row r="96" spans="1:10">
      <c r="A96" s="114" t="s">
        <v>1</v>
      </c>
      <c r="B96" s="142" t="s">
        <v>48</v>
      </c>
      <c r="C96" s="114">
        <v>16</v>
      </c>
      <c r="D96" s="114">
        <v>50775961</v>
      </c>
      <c r="E96" s="114">
        <v>50835846</v>
      </c>
      <c r="F96" s="114">
        <v>59886</v>
      </c>
      <c r="G96" s="74">
        <v>91</v>
      </c>
      <c r="H96" s="74">
        <v>12</v>
      </c>
      <c r="I96" s="74">
        <v>3842</v>
      </c>
      <c r="J96" s="73">
        <v>0.67208999999999997</v>
      </c>
    </row>
    <row r="97" spans="1:10">
      <c r="A97" s="114" t="s">
        <v>4</v>
      </c>
      <c r="B97" s="142" t="s">
        <v>36</v>
      </c>
      <c r="C97" s="114">
        <v>12</v>
      </c>
      <c r="D97" s="114">
        <v>69004619</v>
      </c>
      <c r="E97" s="114">
        <v>69054385</v>
      </c>
      <c r="F97" s="114">
        <v>49767</v>
      </c>
      <c r="G97" s="74">
        <v>102</v>
      </c>
      <c r="H97" s="74">
        <v>17</v>
      </c>
      <c r="I97" s="74">
        <v>3842</v>
      </c>
      <c r="J97" s="73">
        <v>0.67623</v>
      </c>
    </row>
    <row r="98" spans="1:10">
      <c r="A98" s="114" t="s">
        <v>5</v>
      </c>
      <c r="B98" s="142" t="s">
        <v>49</v>
      </c>
      <c r="C98" s="114">
        <v>16</v>
      </c>
      <c r="D98" s="114">
        <v>51169886</v>
      </c>
      <c r="E98" s="114">
        <v>51185183</v>
      </c>
      <c r="F98" s="114">
        <v>15298</v>
      </c>
      <c r="G98" s="74">
        <v>17</v>
      </c>
      <c r="H98" s="74">
        <v>6</v>
      </c>
      <c r="I98" s="74">
        <v>3842</v>
      </c>
      <c r="J98" s="73">
        <v>0.68825999999999998</v>
      </c>
    </row>
    <row r="99" spans="1:10">
      <c r="A99" s="114" t="s">
        <v>4</v>
      </c>
      <c r="B99" s="142" t="s">
        <v>44</v>
      </c>
      <c r="C99" s="114">
        <v>1</v>
      </c>
      <c r="D99" s="114">
        <v>43996547</v>
      </c>
      <c r="E99" s="114">
        <v>44089343</v>
      </c>
      <c r="F99" s="114">
        <v>92797</v>
      </c>
      <c r="G99" s="74">
        <v>237</v>
      </c>
      <c r="H99" s="74">
        <v>17</v>
      </c>
      <c r="I99" s="74">
        <v>3842</v>
      </c>
      <c r="J99" s="73">
        <v>0.72116999999999998</v>
      </c>
    </row>
    <row r="100" spans="1:10">
      <c r="A100" s="114" t="s">
        <v>5</v>
      </c>
      <c r="B100" s="142" t="s">
        <v>42</v>
      </c>
      <c r="C100" s="114">
        <v>2</v>
      </c>
      <c r="D100" s="114">
        <v>60678302</v>
      </c>
      <c r="E100" s="114">
        <v>60780633</v>
      </c>
      <c r="F100" s="114">
        <v>102332</v>
      </c>
      <c r="G100" s="74">
        <v>168</v>
      </c>
      <c r="H100" s="74">
        <v>33</v>
      </c>
      <c r="I100" s="74">
        <v>3842</v>
      </c>
      <c r="J100" s="73">
        <v>0.73245000000000005</v>
      </c>
    </row>
    <row r="101" spans="1:10">
      <c r="A101" s="114" t="s">
        <v>3</v>
      </c>
      <c r="B101" s="142" t="s">
        <v>21</v>
      </c>
      <c r="C101" s="114">
        <v>11</v>
      </c>
      <c r="D101" s="114">
        <v>112831969</v>
      </c>
      <c r="E101" s="114">
        <v>113149158</v>
      </c>
      <c r="F101" s="114">
        <v>317190</v>
      </c>
      <c r="G101" s="74">
        <v>906</v>
      </c>
      <c r="H101" s="74">
        <v>55</v>
      </c>
      <c r="I101" s="74">
        <v>3842</v>
      </c>
      <c r="J101" s="73">
        <v>0.73865999999999998</v>
      </c>
    </row>
    <row r="102" spans="1:10">
      <c r="A102" s="114" t="s">
        <v>2</v>
      </c>
      <c r="B102" s="142" t="s">
        <v>53</v>
      </c>
      <c r="C102" s="114">
        <v>19</v>
      </c>
      <c r="D102" s="114">
        <v>44979859</v>
      </c>
      <c r="E102" s="114">
        <v>45004574</v>
      </c>
      <c r="F102" s="114">
        <v>24716</v>
      </c>
      <c r="G102" s="74">
        <v>67</v>
      </c>
      <c r="H102" s="74">
        <v>10</v>
      </c>
      <c r="I102" s="74">
        <v>3842</v>
      </c>
      <c r="J102" s="73">
        <v>0.75978000000000001</v>
      </c>
    </row>
    <row r="103" spans="1:10">
      <c r="A103" s="114" t="s">
        <v>2</v>
      </c>
      <c r="B103" s="142" t="s">
        <v>50</v>
      </c>
      <c r="C103" s="114">
        <v>2</v>
      </c>
      <c r="D103" s="114">
        <v>228844670</v>
      </c>
      <c r="E103" s="114">
        <v>229046361</v>
      </c>
      <c r="F103" s="114">
        <v>201692</v>
      </c>
      <c r="G103" s="74">
        <v>715</v>
      </c>
      <c r="H103" s="74">
        <v>28</v>
      </c>
      <c r="I103" s="74">
        <v>3842</v>
      </c>
      <c r="J103" s="73">
        <v>0.76261000000000001</v>
      </c>
    </row>
    <row r="104" spans="1:10">
      <c r="A104" s="114" t="s">
        <v>4</v>
      </c>
      <c r="B104" s="142" t="s">
        <v>53</v>
      </c>
      <c r="C104" s="114">
        <v>19</v>
      </c>
      <c r="D104" s="114">
        <v>44979859</v>
      </c>
      <c r="E104" s="114">
        <v>45004574</v>
      </c>
      <c r="F104" s="114">
        <v>24716</v>
      </c>
      <c r="G104" s="74">
        <v>67</v>
      </c>
      <c r="H104" s="74">
        <v>10</v>
      </c>
      <c r="I104" s="74">
        <v>3842</v>
      </c>
      <c r="J104" s="73">
        <v>0.77087000000000006</v>
      </c>
    </row>
    <row r="105" spans="1:10">
      <c r="A105" s="114" t="s">
        <v>300</v>
      </c>
      <c r="B105" s="142" t="s">
        <v>39</v>
      </c>
      <c r="C105" s="114">
        <v>8</v>
      </c>
      <c r="D105" s="114">
        <v>8559666</v>
      </c>
      <c r="E105" s="114">
        <v>8561617</v>
      </c>
      <c r="F105" s="114">
        <v>1952</v>
      </c>
      <c r="G105" s="74">
        <v>12</v>
      </c>
      <c r="H105" s="74">
        <v>2</v>
      </c>
      <c r="I105" s="74">
        <v>3856</v>
      </c>
      <c r="J105" s="73">
        <v>0.77117999999999998</v>
      </c>
    </row>
    <row r="106" spans="1:10">
      <c r="A106" s="114" t="s">
        <v>3</v>
      </c>
      <c r="B106" s="142" t="s">
        <v>19</v>
      </c>
      <c r="C106" s="114">
        <v>3</v>
      </c>
      <c r="D106" s="114">
        <v>85008133</v>
      </c>
      <c r="E106" s="114">
        <v>86123579</v>
      </c>
      <c r="F106" s="114">
        <v>1115447</v>
      </c>
      <c r="G106" s="74">
        <v>2910</v>
      </c>
      <c r="H106" s="74">
        <v>55</v>
      </c>
      <c r="I106" s="74">
        <v>3842</v>
      </c>
      <c r="J106" s="73">
        <v>0.77527999999999997</v>
      </c>
    </row>
    <row r="107" spans="1:10">
      <c r="A107" s="114" t="s">
        <v>2</v>
      </c>
      <c r="B107" s="142" t="s">
        <v>39</v>
      </c>
      <c r="C107" s="114">
        <v>8</v>
      </c>
      <c r="D107" s="114">
        <v>8559666</v>
      </c>
      <c r="E107" s="114">
        <v>8561617</v>
      </c>
      <c r="F107" s="114">
        <v>1952</v>
      </c>
      <c r="G107" s="74">
        <v>12</v>
      </c>
      <c r="H107" s="74">
        <v>2</v>
      </c>
      <c r="I107" s="74">
        <v>3842</v>
      </c>
      <c r="J107" s="73">
        <v>0.77915999999999996</v>
      </c>
    </row>
    <row r="108" spans="1:10">
      <c r="A108" s="114" t="s">
        <v>4</v>
      </c>
      <c r="B108" s="142" t="s">
        <v>45</v>
      </c>
      <c r="C108" s="114">
        <v>7</v>
      </c>
      <c r="D108" s="114">
        <v>121958478</v>
      </c>
      <c r="E108" s="114">
        <v>122526813</v>
      </c>
      <c r="F108" s="114">
        <v>568336</v>
      </c>
      <c r="G108" s="74">
        <v>1387</v>
      </c>
      <c r="H108" s="74">
        <v>56</v>
      </c>
      <c r="I108" s="74">
        <v>3842</v>
      </c>
      <c r="J108" s="73">
        <v>0.78212999999999999</v>
      </c>
    </row>
    <row r="109" spans="1:10">
      <c r="A109" s="114" t="s">
        <v>3</v>
      </c>
      <c r="B109" s="142" t="s">
        <v>50</v>
      </c>
      <c r="C109" s="114">
        <v>2</v>
      </c>
      <c r="D109" s="114">
        <v>228844670</v>
      </c>
      <c r="E109" s="114">
        <v>229046361</v>
      </c>
      <c r="F109" s="114">
        <v>201692</v>
      </c>
      <c r="G109" s="74">
        <v>715</v>
      </c>
      <c r="H109" s="74">
        <v>28</v>
      </c>
      <c r="I109" s="74">
        <v>3842</v>
      </c>
      <c r="J109" s="73">
        <v>0.78261000000000003</v>
      </c>
    </row>
    <row r="110" spans="1:10">
      <c r="A110" s="114" t="s">
        <v>2</v>
      </c>
      <c r="B110" s="142" t="s">
        <v>37</v>
      </c>
      <c r="C110" s="114">
        <v>5</v>
      </c>
      <c r="D110" s="114">
        <v>87491023</v>
      </c>
      <c r="E110" s="114">
        <v>87564665</v>
      </c>
      <c r="F110" s="114">
        <v>73643</v>
      </c>
      <c r="G110" s="74">
        <v>121</v>
      </c>
      <c r="H110" s="74">
        <v>17</v>
      </c>
      <c r="I110" s="74">
        <v>3842</v>
      </c>
      <c r="J110" s="73">
        <v>0.78891</v>
      </c>
    </row>
    <row r="111" spans="1:10">
      <c r="A111" s="114" t="s">
        <v>300</v>
      </c>
      <c r="B111" s="142" t="s">
        <v>47</v>
      </c>
      <c r="C111" s="114">
        <v>17</v>
      </c>
      <c r="D111" s="114">
        <v>45884733</v>
      </c>
      <c r="E111" s="114">
        <v>45899147</v>
      </c>
      <c r="F111" s="114">
        <v>14415</v>
      </c>
      <c r="G111" s="74">
        <v>50</v>
      </c>
      <c r="H111" s="74">
        <v>9</v>
      </c>
      <c r="I111" s="74">
        <v>3856</v>
      </c>
      <c r="J111" s="73">
        <v>0.79120999999999997</v>
      </c>
    </row>
    <row r="112" spans="1:10">
      <c r="A112" s="114" t="s">
        <v>2</v>
      </c>
      <c r="B112" s="142" t="s">
        <v>46</v>
      </c>
      <c r="C112" s="114">
        <v>17</v>
      </c>
      <c r="D112" s="114">
        <v>45810610</v>
      </c>
      <c r="E112" s="114">
        <v>45823485</v>
      </c>
      <c r="F112" s="114">
        <v>12876</v>
      </c>
      <c r="G112" s="74">
        <v>42</v>
      </c>
      <c r="H112" s="74">
        <v>10</v>
      </c>
      <c r="I112" s="74">
        <v>3842</v>
      </c>
      <c r="J112" s="73">
        <v>0.79766999999999999</v>
      </c>
    </row>
    <row r="113" spans="1:10">
      <c r="A113" s="114" t="s">
        <v>300</v>
      </c>
      <c r="B113" s="142" t="s">
        <v>44</v>
      </c>
      <c r="C113" s="114">
        <v>1</v>
      </c>
      <c r="D113" s="114">
        <v>43996547</v>
      </c>
      <c r="E113" s="114">
        <v>44089343</v>
      </c>
      <c r="F113" s="114">
        <v>92797</v>
      </c>
      <c r="G113" s="74">
        <v>237</v>
      </c>
      <c r="H113" s="74">
        <v>17</v>
      </c>
      <c r="I113" s="74">
        <v>3856</v>
      </c>
      <c r="J113" s="73">
        <v>0.81662000000000001</v>
      </c>
    </row>
    <row r="114" spans="1:10">
      <c r="A114" s="114" t="s">
        <v>5</v>
      </c>
      <c r="B114" s="142" t="s">
        <v>39</v>
      </c>
      <c r="C114" s="114">
        <v>8</v>
      </c>
      <c r="D114" s="114">
        <v>8559666</v>
      </c>
      <c r="E114" s="114">
        <v>8561617</v>
      </c>
      <c r="F114" s="114">
        <v>1952</v>
      </c>
      <c r="G114" s="74">
        <v>12</v>
      </c>
      <c r="H114" s="74">
        <v>2</v>
      </c>
      <c r="I114" s="74">
        <v>3842</v>
      </c>
      <c r="J114" s="73">
        <v>0.81972</v>
      </c>
    </row>
    <row r="115" spans="1:10">
      <c r="A115" s="114" t="s">
        <v>3</v>
      </c>
      <c r="B115" s="142" t="s">
        <v>48</v>
      </c>
      <c r="C115" s="114">
        <v>16</v>
      </c>
      <c r="D115" s="114">
        <v>50775961</v>
      </c>
      <c r="E115" s="114">
        <v>50835846</v>
      </c>
      <c r="F115" s="114">
        <v>59886</v>
      </c>
      <c r="G115" s="74">
        <v>91</v>
      </c>
      <c r="H115" s="74">
        <v>12</v>
      </c>
      <c r="I115" s="74">
        <v>3842</v>
      </c>
      <c r="J115" s="73">
        <v>0.82421</v>
      </c>
    </row>
    <row r="116" spans="1:10">
      <c r="A116" s="114" t="s">
        <v>3</v>
      </c>
      <c r="B116" s="142" t="s">
        <v>52</v>
      </c>
      <c r="C116" s="114">
        <v>19</v>
      </c>
      <c r="D116" s="114">
        <v>44930426</v>
      </c>
      <c r="E116" s="114">
        <v>44952766</v>
      </c>
      <c r="F116" s="114">
        <v>22341</v>
      </c>
      <c r="G116" s="74">
        <v>56</v>
      </c>
      <c r="H116" s="74">
        <v>9</v>
      </c>
      <c r="I116" s="74">
        <v>3842</v>
      </c>
      <c r="J116" s="73">
        <v>0.83023000000000002</v>
      </c>
    </row>
    <row r="117" spans="1:10">
      <c r="A117" s="114" t="s">
        <v>2</v>
      </c>
      <c r="B117" s="142" t="s">
        <v>47</v>
      </c>
      <c r="C117" s="114">
        <v>17</v>
      </c>
      <c r="D117" s="114">
        <v>45884733</v>
      </c>
      <c r="E117" s="114">
        <v>45899147</v>
      </c>
      <c r="F117" s="114">
        <v>14415</v>
      </c>
      <c r="G117" s="74">
        <v>50</v>
      </c>
      <c r="H117" s="74">
        <v>9</v>
      </c>
      <c r="I117" s="74">
        <v>3842</v>
      </c>
      <c r="J117" s="73">
        <v>0.84314999999999996</v>
      </c>
    </row>
    <row r="118" spans="1:10">
      <c r="A118" s="114" t="s">
        <v>300</v>
      </c>
      <c r="B118" s="142" t="s">
        <v>20</v>
      </c>
      <c r="C118" s="114">
        <v>18</v>
      </c>
      <c r="D118" s="114">
        <v>52889562</v>
      </c>
      <c r="E118" s="114">
        <v>53303188</v>
      </c>
      <c r="F118" s="114">
        <v>413627</v>
      </c>
      <c r="G118" s="74">
        <v>674</v>
      </c>
      <c r="H118" s="74">
        <v>56</v>
      </c>
      <c r="I118" s="74">
        <v>3856</v>
      </c>
      <c r="J118" s="73">
        <v>0.85102</v>
      </c>
    </row>
    <row r="119" spans="1:10">
      <c r="A119" s="114" t="s">
        <v>300</v>
      </c>
      <c r="B119" s="142" t="s">
        <v>35</v>
      </c>
      <c r="C119" s="114">
        <v>12</v>
      </c>
      <c r="D119" s="114">
        <v>68688346</v>
      </c>
      <c r="E119" s="114">
        <v>68726161</v>
      </c>
      <c r="F119" s="114">
        <v>37816</v>
      </c>
      <c r="G119" s="74">
        <v>62</v>
      </c>
      <c r="H119" s="74">
        <v>11</v>
      </c>
      <c r="I119" s="74">
        <v>3856</v>
      </c>
      <c r="J119" s="73">
        <v>0.85809999999999997</v>
      </c>
    </row>
    <row r="120" spans="1:10">
      <c r="A120" s="114" t="s">
        <v>3</v>
      </c>
      <c r="B120" s="142" t="s">
        <v>38</v>
      </c>
      <c r="C120" s="114">
        <v>5</v>
      </c>
      <c r="D120" s="114">
        <v>88014058</v>
      </c>
      <c r="E120" s="114">
        <v>88199922</v>
      </c>
      <c r="F120" s="114">
        <v>185865</v>
      </c>
      <c r="G120" s="74">
        <v>336</v>
      </c>
      <c r="H120" s="74">
        <v>25</v>
      </c>
      <c r="I120" s="74">
        <v>3842</v>
      </c>
      <c r="J120" s="73">
        <v>0.86782000000000004</v>
      </c>
    </row>
    <row r="121" spans="1:10">
      <c r="A121" s="114" t="s">
        <v>300</v>
      </c>
      <c r="B121" s="142" t="s">
        <v>46</v>
      </c>
      <c r="C121" s="114">
        <v>17</v>
      </c>
      <c r="D121" s="114">
        <v>45810610</v>
      </c>
      <c r="E121" s="114">
        <v>45823485</v>
      </c>
      <c r="F121" s="114">
        <v>12876</v>
      </c>
      <c r="G121" s="74">
        <v>42</v>
      </c>
      <c r="H121" s="74">
        <v>10</v>
      </c>
      <c r="I121" s="74">
        <v>3856</v>
      </c>
      <c r="J121" s="73">
        <v>0.87129000000000001</v>
      </c>
    </row>
    <row r="122" spans="1:10">
      <c r="A122" s="114" t="s">
        <v>300</v>
      </c>
      <c r="B122" s="142" t="s">
        <v>42</v>
      </c>
      <c r="C122" s="114">
        <v>2</v>
      </c>
      <c r="D122" s="114">
        <v>60678302</v>
      </c>
      <c r="E122" s="114">
        <v>60780633</v>
      </c>
      <c r="F122" s="114">
        <v>102332</v>
      </c>
      <c r="G122" s="74">
        <v>168</v>
      </c>
      <c r="H122" s="74">
        <v>33</v>
      </c>
      <c r="I122" s="74">
        <v>3856</v>
      </c>
      <c r="J122" s="73">
        <v>0.87305999999999995</v>
      </c>
    </row>
    <row r="123" spans="1:10">
      <c r="A123" s="114" t="s">
        <v>4</v>
      </c>
      <c r="B123" s="142" t="s">
        <v>39</v>
      </c>
      <c r="C123" s="114">
        <v>8</v>
      </c>
      <c r="D123" s="114">
        <v>8559666</v>
      </c>
      <c r="E123" s="114">
        <v>8561617</v>
      </c>
      <c r="F123" s="114">
        <v>1952</v>
      </c>
      <c r="G123" s="74">
        <v>12</v>
      </c>
      <c r="H123" s="74">
        <v>2</v>
      </c>
      <c r="I123" s="74">
        <v>3842</v>
      </c>
      <c r="J123" s="73">
        <v>0.88315999999999995</v>
      </c>
    </row>
    <row r="124" spans="1:10">
      <c r="A124" s="114" t="s">
        <v>2</v>
      </c>
      <c r="B124" s="142" t="s">
        <v>20</v>
      </c>
      <c r="C124" s="114">
        <v>18</v>
      </c>
      <c r="D124" s="114">
        <v>52889562</v>
      </c>
      <c r="E124" s="114">
        <v>53303188</v>
      </c>
      <c r="F124" s="114">
        <v>413627</v>
      </c>
      <c r="G124" s="74">
        <v>674</v>
      </c>
      <c r="H124" s="74">
        <v>56</v>
      </c>
      <c r="I124" s="74">
        <v>3842</v>
      </c>
      <c r="J124" s="73">
        <v>0.88373000000000002</v>
      </c>
    </row>
    <row r="125" spans="1:10">
      <c r="A125" s="114" t="s">
        <v>4</v>
      </c>
      <c r="B125" s="142" t="s">
        <v>47</v>
      </c>
      <c r="C125" s="114">
        <v>17</v>
      </c>
      <c r="D125" s="114">
        <v>45884733</v>
      </c>
      <c r="E125" s="114">
        <v>45899147</v>
      </c>
      <c r="F125" s="114">
        <v>14415</v>
      </c>
      <c r="G125" s="74">
        <v>50</v>
      </c>
      <c r="H125" s="74">
        <v>9</v>
      </c>
      <c r="I125" s="74">
        <v>3842</v>
      </c>
      <c r="J125" s="73">
        <v>0.89480999999999999</v>
      </c>
    </row>
    <row r="126" spans="1:10">
      <c r="A126" s="114" t="s">
        <v>3</v>
      </c>
      <c r="B126" s="142" t="s">
        <v>20</v>
      </c>
      <c r="C126" s="114">
        <v>18</v>
      </c>
      <c r="D126" s="114">
        <v>52889562</v>
      </c>
      <c r="E126" s="114">
        <v>53303188</v>
      </c>
      <c r="F126" s="114">
        <v>413627</v>
      </c>
      <c r="G126" s="74">
        <v>674</v>
      </c>
      <c r="H126" s="74">
        <v>56</v>
      </c>
      <c r="I126" s="74">
        <v>3842</v>
      </c>
      <c r="J126" s="73">
        <v>0.89534000000000002</v>
      </c>
    </row>
    <row r="127" spans="1:10">
      <c r="A127" s="114" t="s">
        <v>5</v>
      </c>
      <c r="B127" s="142" t="s">
        <v>47</v>
      </c>
      <c r="C127" s="114">
        <v>17</v>
      </c>
      <c r="D127" s="114">
        <v>45884733</v>
      </c>
      <c r="E127" s="114">
        <v>45899147</v>
      </c>
      <c r="F127" s="114">
        <v>14415</v>
      </c>
      <c r="G127" s="74">
        <v>50</v>
      </c>
      <c r="H127" s="74">
        <v>9</v>
      </c>
      <c r="I127" s="74">
        <v>3842</v>
      </c>
      <c r="J127" s="73">
        <v>0.89817999999999998</v>
      </c>
    </row>
    <row r="128" spans="1:10">
      <c r="A128" s="114" t="s">
        <v>4</v>
      </c>
      <c r="B128" s="142" t="s">
        <v>38</v>
      </c>
      <c r="C128" s="114">
        <v>5</v>
      </c>
      <c r="D128" s="114">
        <v>88014058</v>
      </c>
      <c r="E128" s="114">
        <v>88199922</v>
      </c>
      <c r="F128" s="114">
        <v>185865</v>
      </c>
      <c r="G128" s="74">
        <v>336</v>
      </c>
      <c r="H128" s="74">
        <v>25</v>
      </c>
      <c r="I128" s="74">
        <v>3842</v>
      </c>
      <c r="J128" s="73">
        <v>0.90025999999999995</v>
      </c>
    </row>
    <row r="129" spans="1:10">
      <c r="A129" s="114" t="s">
        <v>300</v>
      </c>
      <c r="B129" s="142" t="s">
        <v>37</v>
      </c>
      <c r="C129" s="114">
        <v>5</v>
      </c>
      <c r="D129" s="114">
        <v>87491023</v>
      </c>
      <c r="E129" s="114">
        <v>87564665</v>
      </c>
      <c r="F129" s="114">
        <v>73643</v>
      </c>
      <c r="G129" s="74">
        <v>121</v>
      </c>
      <c r="H129" s="74">
        <v>17</v>
      </c>
      <c r="I129" s="74">
        <v>3856</v>
      </c>
      <c r="J129" s="73">
        <v>0.91078999999999999</v>
      </c>
    </row>
    <row r="130" spans="1:10">
      <c r="A130" s="114" t="s">
        <v>4</v>
      </c>
      <c r="B130" s="142" t="s">
        <v>22</v>
      </c>
      <c r="C130" s="114">
        <v>8</v>
      </c>
      <c r="D130" s="114">
        <v>10753657</v>
      </c>
      <c r="E130" s="114">
        <v>11058875</v>
      </c>
      <c r="F130" s="114">
        <v>305219</v>
      </c>
      <c r="G130" s="74">
        <v>1074</v>
      </c>
      <c r="H130" s="74">
        <v>31</v>
      </c>
      <c r="I130" s="74">
        <v>3842</v>
      </c>
      <c r="J130" s="73">
        <v>0.92669000000000001</v>
      </c>
    </row>
    <row r="131" spans="1:10">
      <c r="A131" s="114" t="s">
        <v>2</v>
      </c>
      <c r="B131" s="142" t="s">
        <v>21</v>
      </c>
      <c r="C131" s="114">
        <v>11</v>
      </c>
      <c r="D131" s="114">
        <v>112831969</v>
      </c>
      <c r="E131" s="114">
        <v>113149158</v>
      </c>
      <c r="F131" s="114">
        <v>317190</v>
      </c>
      <c r="G131" s="74">
        <v>906</v>
      </c>
      <c r="H131" s="74">
        <v>55</v>
      </c>
      <c r="I131" s="74">
        <v>3842</v>
      </c>
      <c r="J131" s="73">
        <v>0.94643999999999995</v>
      </c>
    </row>
    <row r="132" spans="1:10">
      <c r="A132" s="114" t="s">
        <v>5</v>
      </c>
      <c r="B132" s="142" t="s">
        <v>50</v>
      </c>
      <c r="C132" s="114">
        <v>2</v>
      </c>
      <c r="D132" s="114">
        <v>228844670</v>
      </c>
      <c r="E132" s="114">
        <v>229046361</v>
      </c>
      <c r="F132" s="114">
        <v>201692</v>
      </c>
      <c r="G132" s="74">
        <v>715</v>
      </c>
      <c r="H132" s="74">
        <v>28</v>
      </c>
      <c r="I132" s="74">
        <v>3842</v>
      </c>
      <c r="J132" s="73">
        <v>0.98397999999999997</v>
      </c>
    </row>
    <row r="133" spans="1:10">
      <c r="A133" s="143" t="s">
        <v>300</v>
      </c>
      <c r="B133" s="144" t="s">
        <v>22</v>
      </c>
      <c r="C133" s="143">
        <v>8</v>
      </c>
      <c r="D133" s="143">
        <v>10753657</v>
      </c>
      <c r="E133" s="143">
        <v>11058875</v>
      </c>
      <c r="F133" s="143">
        <v>305219</v>
      </c>
      <c r="G133" s="145">
        <v>1074</v>
      </c>
      <c r="H133" s="145">
        <v>31</v>
      </c>
      <c r="I133" s="145">
        <v>3856</v>
      </c>
      <c r="J133" s="146">
        <v>0.98460999999999999</v>
      </c>
    </row>
  </sheetData>
  <sortState xmlns:xlrd2="http://schemas.microsoft.com/office/spreadsheetml/2017/richdata2" ref="A2:J133">
    <sortCondition ref="J1:J133"/>
  </sortState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94E0-F15A-654A-BEEC-B3D099370BB8}">
  <dimension ref="A1:H23"/>
  <sheetViews>
    <sheetView workbookViewId="0">
      <selection activeCell="H23" sqref="A1:H23"/>
    </sheetView>
  </sheetViews>
  <sheetFormatPr baseColWidth="10" defaultColWidth="11" defaultRowHeight="16"/>
  <cols>
    <col min="1" max="1" width="10.83203125" style="18"/>
    <col min="2" max="2" width="10.83203125" style="141"/>
    <col min="3" max="8" width="14.33203125" style="160" customWidth="1"/>
  </cols>
  <sheetData>
    <row r="1" spans="1:8" ht="17" thickBot="1">
      <c r="C1" s="256" t="s">
        <v>454</v>
      </c>
      <c r="D1" s="256"/>
      <c r="E1" s="256"/>
      <c r="F1" s="256"/>
      <c r="G1" s="256"/>
      <c r="H1" s="256"/>
    </row>
    <row r="2" spans="1:8" ht="34">
      <c r="A2" s="138" t="s">
        <v>60</v>
      </c>
      <c r="B2" s="138" t="s">
        <v>10</v>
      </c>
      <c r="C2" s="149" t="s">
        <v>300</v>
      </c>
      <c r="D2" s="149" t="s">
        <v>1</v>
      </c>
      <c r="E2" s="149" t="s">
        <v>2</v>
      </c>
      <c r="F2" s="149" t="s">
        <v>3</v>
      </c>
      <c r="G2" s="149" t="s">
        <v>5</v>
      </c>
      <c r="H2" s="149" t="s">
        <v>4</v>
      </c>
    </row>
    <row r="3" spans="1:8">
      <c r="A3" s="113">
        <v>1</v>
      </c>
      <c r="B3" s="141" t="s">
        <v>44</v>
      </c>
      <c r="C3" s="150">
        <v>0.39479186686276002</v>
      </c>
      <c r="D3" s="150">
        <v>0.82029959881138104</v>
      </c>
      <c r="E3" s="150">
        <v>0.31531204912189298</v>
      </c>
      <c r="F3" s="150">
        <v>0.66762445535130999</v>
      </c>
      <c r="G3" s="150">
        <v>0.77159932130896602</v>
      </c>
      <c r="H3" s="150">
        <v>0.25479092242087498</v>
      </c>
    </row>
    <row r="4" spans="1:8">
      <c r="A4" s="113">
        <v>2</v>
      </c>
      <c r="B4" s="141" t="s">
        <v>51</v>
      </c>
      <c r="C4" s="150">
        <v>0.60401521277244596</v>
      </c>
      <c r="D4" s="150">
        <v>0.98106417771292198</v>
      </c>
      <c r="E4" s="151">
        <v>7.6374527449962606E-2</v>
      </c>
      <c r="F4" s="150">
        <v>0.77591889007189097</v>
      </c>
      <c r="G4" s="150">
        <v>0.77121564025513301</v>
      </c>
      <c r="H4" s="150">
        <v>0.415584543504388</v>
      </c>
    </row>
    <row r="5" spans="1:8">
      <c r="A5" s="113">
        <v>2</v>
      </c>
      <c r="B5" s="141" t="s">
        <v>50</v>
      </c>
      <c r="C5" s="150">
        <v>0.57136446919482098</v>
      </c>
      <c r="D5" s="150">
        <v>0.296358272278123</v>
      </c>
      <c r="E5" s="152">
        <v>4.3915003024355102E-2</v>
      </c>
      <c r="F5" s="150">
        <v>0.75991490242395998</v>
      </c>
      <c r="G5" s="150">
        <v>0.67967163300871203</v>
      </c>
      <c r="H5" s="150">
        <v>0.78097303464266499</v>
      </c>
    </row>
    <row r="6" spans="1:8">
      <c r="A6" s="113">
        <v>3</v>
      </c>
      <c r="B6" s="141" t="s">
        <v>19</v>
      </c>
      <c r="C6" s="150">
        <v>7.3940844874805497E-2</v>
      </c>
      <c r="D6" s="150">
        <v>0.59701762735717001</v>
      </c>
      <c r="E6" s="150">
        <v>0.64500768669514896</v>
      </c>
      <c r="F6" s="150">
        <v>0.91578112380408105</v>
      </c>
      <c r="G6" s="150">
        <v>0.66261753539733104</v>
      </c>
      <c r="H6" s="150">
        <v>0.80127423251435503</v>
      </c>
    </row>
    <row r="7" spans="1:8">
      <c r="A7" s="113">
        <v>5</v>
      </c>
      <c r="B7" s="141" t="s">
        <v>43</v>
      </c>
      <c r="C7" s="150">
        <v>0.75550917297750597</v>
      </c>
      <c r="D7" s="150">
        <v>0.40931477542053801</v>
      </c>
      <c r="E7" s="150">
        <v>0.84951148070638105</v>
      </c>
      <c r="F7" s="150">
        <v>0.63192499519897505</v>
      </c>
      <c r="G7" s="150">
        <v>0.88306337472269703</v>
      </c>
      <c r="H7" s="150">
        <v>0.68560310832379101</v>
      </c>
    </row>
    <row r="8" spans="1:8">
      <c r="A8" s="113">
        <v>5</v>
      </c>
      <c r="B8" s="141" t="s">
        <v>38</v>
      </c>
      <c r="C8" s="150">
        <v>0.27006796893920598</v>
      </c>
      <c r="D8" s="150">
        <v>0.19717820765109301</v>
      </c>
      <c r="E8" s="150">
        <v>0.38857035886860503</v>
      </c>
      <c r="F8" s="150">
        <v>0.29236733128435299</v>
      </c>
      <c r="G8" s="150">
        <v>0.93327572046450002</v>
      </c>
      <c r="H8" s="150">
        <v>0.15084193152726699</v>
      </c>
    </row>
    <row r="9" spans="1:8">
      <c r="A9" s="113">
        <v>5</v>
      </c>
      <c r="B9" s="141" t="s">
        <v>37</v>
      </c>
      <c r="C9" s="150">
        <v>0.65562908055279401</v>
      </c>
      <c r="D9" s="151">
        <v>8.3483509688789106E-2</v>
      </c>
      <c r="E9" s="150">
        <v>0.87731124538611405</v>
      </c>
      <c r="F9" s="150">
        <v>0.89209851664383299</v>
      </c>
      <c r="G9" s="153">
        <v>4.0605661565602101E-2</v>
      </c>
      <c r="H9" s="150">
        <v>0.43192348317822099</v>
      </c>
    </row>
    <row r="10" spans="1:8">
      <c r="A10" s="113">
        <v>7</v>
      </c>
      <c r="B10" s="140" t="s">
        <v>41</v>
      </c>
      <c r="C10" s="150">
        <v>0.59678154633006897</v>
      </c>
      <c r="D10" s="154">
        <v>9.3723990545933594E-3</v>
      </c>
      <c r="E10" s="150">
        <v>0.10257093039151501</v>
      </c>
      <c r="F10" s="150">
        <v>0.51942127193874998</v>
      </c>
      <c r="G10" s="152">
        <v>1.9922019290890599E-2</v>
      </c>
      <c r="H10" s="155">
        <v>1.7963340004340501E-3</v>
      </c>
    </row>
    <row r="11" spans="1:8">
      <c r="A11" s="113">
        <v>7</v>
      </c>
      <c r="B11" s="141" t="s">
        <v>45</v>
      </c>
      <c r="C11" s="150">
        <v>9.6213992474825205E-2</v>
      </c>
      <c r="D11" s="150">
        <v>0.52555817626082801</v>
      </c>
      <c r="E11" s="150">
        <v>0.33382167367797599</v>
      </c>
      <c r="F11" s="150">
        <v>0.78428457281895303</v>
      </c>
      <c r="G11" s="150">
        <v>0.438336465454431</v>
      </c>
      <c r="H11" s="150">
        <v>0.67935407098401501</v>
      </c>
    </row>
    <row r="12" spans="1:8">
      <c r="A12" s="113">
        <v>8</v>
      </c>
      <c r="B12" s="140" t="s">
        <v>39</v>
      </c>
      <c r="C12" s="150">
        <v>0.92720151557861297</v>
      </c>
      <c r="D12" s="152">
        <v>1.5013130379605799E-2</v>
      </c>
      <c r="E12" s="150">
        <v>0.80934905038305305</v>
      </c>
      <c r="F12" s="152">
        <v>2.0553178216731301E-2</v>
      </c>
      <c r="G12" s="150">
        <v>0.68326367423109802</v>
      </c>
      <c r="H12" s="150">
        <v>0.67790114440818705</v>
      </c>
    </row>
    <row r="13" spans="1:8">
      <c r="A13" s="113">
        <v>8</v>
      </c>
      <c r="B13" s="141" t="s">
        <v>22</v>
      </c>
      <c r="C13" s="150">
        <v>0.97042601589853505</v>
      </c>
      <c r="D13" s="156">
        <v>1.45652920495316E-4</v>
      </c>
      <c r="E13" s="157">
        <v>5.0513518279393703E-2</v>
      </c>
      <c r="F13" s="150">
        <v>0.18239834586722201</v>
      </c>
      <c r="G13" s="150">
        <v>0.70728372886340796</v>
      </c>
      <c r="H13" s="150">
        <v>0.43115335513369502</v>
      </c>
    </row>
    <row r="14" spans="1:8">
      <c r="A14" s="113">
        <v>11</v>
      </c>
      <c r="B14" s="141" t="s">
        <v>21</v>
      </c>
      <c r="C14" s="150">
        <v>0.99859040009297495</v>
      </c>
      <c r="D14" s="150">
        <v>0.21596031236278199</v>
      </c>
      <c r="E14" s="150">
        <v>0.87891185815402095</v>
      </c>
      <c r="F14" s="150">
        <v>0.94483445070708105</v>
      </c>
      <c r="G14" s="151">
        <v>6.8951358399427704E-2</v>
      </c>
      <c r="H14" s="150">
        <v>0.86518637410653698</v>
      </c>
    </row>
    <row r="15" spans="1:8">
      <c r="A15" s="113">
        <v>12</v>
      </c>
      <c r="B15" s="141" t="s">
        <v>35</v>
      </c>
      <c r="C15" s="150">
        <v>0.20782110390435399</v>
      </c>
      <c r="D15" s="150">
        <v>0.69192772765034205</v>
      </c>
      <c r="E15" s="150">
        <v>0.49140296425742003</v>
      </c>
      <c r="F15" s="150">
        <v>0.184427966087893</v>
      </c>
      <c r="G15" s="151">
        <v>5.8746134216318899E-2</v>
      </c>
      <c r="H15" s="150">
        <v>0.35619939875562401</v>
      </c>
    </row>
    <row r="16" spans="1:8">
      <c r="A16" s="113">
        <v>12</v>
      </c>
      <c r="B16" s="141" t="s">
        <v>36</v>
      </c>
      <c r="C16" s="150">
        <v>0.561467507540508</v>
      </c>
      <c r="D16" s="150">
        <v>0.86648981118898105</v>
      </c>
      <c r="E16" s="150">
        <v>0.15958881498007299</v>
      </c>
      <c r="F16" s="152">
        <v>1.8161134498871599E-2</v>
      </c>
      <c r="G16" s="150">
        <v>0.942501911331178</v>
      </c>
      <c r="H16" s="150">
        <v>0.71964494842263105</v>
      </c>
    </row>
    <row r="17" spans="1:8">
      <c r="A17" s="113">
        <v>16</v>
      </c>
      <c r="B17" s="140" t="s">
        <v>48</v>
      </c>
      <c r="C17" s="150">
        <v>0.446569312159246</v>
      </c>
      <c r="D17" s="150">
        <v>0.28297380784807402</v>
      </c>
      <c r="E17" s="151">
        <v>7.6506593027359404E-2</v>
      </c>
      <c r="F17" s="150">
        <v>0.99771351174015099</v>
      </c>
      <c r="G17" s="152">
        <v>1.8078377087418399E-2</v>
      </c>
      <c r="H17" s="158">
        <v>0.342171445458259</v>
      </c>
    </row>
    <row r="18" spans="1:8">
      <c r="A18" s="113">
        <v>16</v>
      </c>
      <c r="B18" s="141" t="s">
        <v>49</v>
      </c>
      <c r="C18" s="150">
        <v>0.91379966200154905</v>
      </c>
      <c r="D18" s="150">
        <v>0.844435328560876</v>
      </c>
      <c r="E18" s="150">
        <v>0.50823240916814905</v>
      </c>
      <c r="F18" s="150">
        <v>0.84773961379654095</v>
      </c>
      <c r="G18" s="150">
        <v>0.84783690409218704</v>
      </c>
      <c r="H18" s="150">
        <v>0.188121205443044</v>
      </c>
    </row>
    <row r="19" spans="1:8">
      <c r="A19" s="113">
        <v>17</v>
      </c>
      <c r="B19" s="141" t="s">
        <v>47</v>
      </c>
      <c r="C19" s="150">
        <v>0.80724323165058298</v>
      </c>
      <c r="D19" s="150">
        <v>0.57801878836620502</v>
      </c>
      <c r="E19" s="150">
        <v>0.46597645429969797</v>
      </c>
      <c r="F19" s="150">
        <v>0.23899291267629799</v>
      </c>
      <c r="G19" s="150">
        <v>0.94214427394410005</v>
      </c>
      <c r="H19" s="150">
        <v>0.54183760765306599</v>
      </c>
    </row>
    <row r="20" spans="1:8">
      <c r="A20" s="113">
        <v>17</v>
      </c>
      <c r="B20" s="141" t="s">
        <v>46</v>
      </c>
      <c r="C20" s="150">
        <v>0.56434619071730696</v>
      </c>
      <c r="D20" s="150">
        <v>0.95143599841932203</v>
      </c>
      <c r="E20" s="150">
        <v>0.78133107047188499</v>
      </c>
      <c r="F20" s="150">
        <v>0.35195480067183499</v>
      </c>
      <c r="G20" s="150">
        <v>0.791022603269112</v>
      </c>
      <c r="H20" s="150">
        <v>0.34410937838369099</v>
      </c>
    </row>
    <row r="21" spans="1:8">
      <c r="A21" s="113">
        <v>18</v>
      </c>
      <c r="B21" s="141" t="s">
        <v>20</v>
      </c>
      <c r="C21" s="150">
        <v>0.67818153501487899</v>
      </c>
      <c r="D21" s="150">
        <v>0.75844711224448702</v>
      </c>
      <c r="E21" s="150">
        <v>0.64933684214468501</v>
      </c>
      <c r="F21" s="150">
        <v>0.51976623017478696</v>
      </c>
      <c r="G21" s="151">
        <v>5.50610601878627E-2</v>
      </c>
      <c r="H21" s="150">
        <v>0.63266075044247505</v>
      </c>
    </row>
    <row r="22" spans="1:8">
      <c r="A22" s="113">
        <v>19</v>
      </c>
      <c r="B22" s="141" t="s">
        <v>53</v>
      </c>
      <c r="C22" s="150">
        <v>0.49563333642808599</v>
      </c>
      <c r="D22" s="150">
        <v>0.88524900197868395</v>
      </c>
      <c r="E22" s="150">
        <v>0.85957481716084705</v>
      </c>
      <c r="F22" s="150">
        <v>0.60131298438250902</v>
      </c>
      <c r="G22" s="150">
        <v>0.738790398536457</v>
      </c>
      <c r="H22" s="150">
        <v>0.98065130660463795</v>
      </c>
    </row>
    <row r="23" spans="1:8">
      <c r="A23" s="148">
        <v>19</v>
      </c>
      <c r="B23" s="147" t="s">
        <v>52</v>
      </c>
      <c r="C23" s="159">
        <v>0.29372255585082102</v>
      </c>
      <c r="D23" s="159">
        <v>0.22100746833724499</v>
      </c>
      <c r="E23" s="159">
        <v>0.60910546346915495</v>
      </c>
      <c r="F23" s="159">
        <v>0.728153923639413</v>
      </c>
      <c r="G23" s="159">
        <v>0.75608437490116498</v>
      </c>
      <c r="H23" s="159">
        <v>0.47188303686838501</v>
      </c>
    </row>
  </sheetData>
  <mergeCells count="1">
    <mergeCell ref="C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07DD-A03E-E447-8F7F-3D8353C1150C}">
  <dimension ref="A1:T21"/>
  <sheetViews>
    <sheetView workbookViewId="0">
      <selection activeCell="H19" sqref="A1:H19"/>
    </sheetView>
  </sheetViews>
  <sheetFormatPr baseColWidth="10" defaultColWidth="11" defaultRowHeight="16"/>
  <cols>
    <col min="1" max="1" width="28.1640625" style="31" customWidth="1"/>
    <col min="2" max="2" width="28.1640625" style="6" customWidth="1"/>
    <col min="3" max="3" width="28.1640625" style="2" customWidth="1"/>
    <col min="4" max="4" width="27.33203125" style="34" customWidth="1"/>
    <col min="5" max="7" width="12.5" style="2" customWidth="1"/>
    <col min="8" max="8" width="17.83203125" style="6" customWidth="1"/>
    <col min="9" max="20" width="13.1640625" style="34" customWidth="1"/>
  </cols>
  <sheetData>
    <row r="1" spans="1:20" ht="17" customHeight="1" thickBot="1">
      <c r="A1" s="244" t="s">
        <v>376</v>
      </c>
      <c r="B1" s="257" t="s">
        <v>368</v>
      </c>
      <c r="C1" s="257"/>
      <c r="D1" s="161"/>
      <c r="E1" s="257" t="s">
        <v>369</v>
      </c>
      <c r="F1" s="257"/>
      <c r="G1" s="257"/>
      <c r="H1" s="240" t="s">
        <v>400</v>
      </c>
    </row>
    <row r="2" spans="1:20" ht="17">
      <c r="A2" s="244"/>
      <c r="B2" s="162" t="s">
        <v>370</v>
      </c>
      <c r="C2" s="162" t="s">
        <v>371</v>
      </c>
      <c r="D2" s="162" t="s">
        <v>373</v>
      </c>
      <c r="E2" s="163" t="s">
        <v>288</v>
      </c>
      <c r="F2" s="163" t="s">
        <v>374</v>
      </c>
      <c r="G2" s="163" t="s">
        <v>377</v>
      </c>
      <c r="H2" s="258"/>
    </row>
    <row r="3" spans="1:20" ht="20" customHeight="1">
      <c r="A3" s="55" t="s">
        <v>300</v>
      </c>
      <c r="B3" s="164">
        <v>822371</v>
      </c>
      <c r="C3" s="165">
        <v>620171</v>
      </c>
      <c r="D3" s="166" t="s">
        <v>385</v>
      </c>
      <c r="E3" s="167">
        <v>1.1794217290645799E-6</v>
      </c>
      <c r="F3" s="168">
        <v>7.9624611176292194E-3</v>
      </c>
      <c r="G3" s="167">
        <v>4.0100338788195696E-6</v>
      </c>
      <c r="H3" s="67">
        <v>4</v>
      </c>
    </row>
    <row r="4" spans="1:20" s="37" customFormat="1" ht="17">
      <c r="A4" s="169" t="s">
        <v>402</v>
      </c>
      <c r="B4" s="170">
        <v>821655</v>
      </c>
      <c r="C4" s="171">
        <v>3558</v>
      </c>
      <c r="D4" s="172" t="s">
        <v>386</v>
      </c>
      <c r="E4" s="157">
        <v>4.8483890076435103E-2</v>
      </c>
      <c r="F4" s="173">
        <v>1.00241768770482E-3</v>
      </c>
      <c r="G4" s="157">
        <v>5.4948408753293099E-2</v>
      </c>
      <c r="H4" s="174">
        <v>0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ht="17">
      <c r="A5" s="55" t="s">
        <v>403</v>
      </c>
      <c r="B5" s="164">
        <v>821253</v>
      </c>
      <c r="C5" s="165">
        <v>247044</v>
      </c>
      <c r="D5" s="166" t="s">
        <v>406</v>
      </c>
      <c r="E5" s="154">
        <v>9.3217519199894801E-3</v>
      </c>
      <c r="F5" s="168">
        <v>1.9923255898255401E-3</v>
      </c>
      <c r="G5" s="152">
        <v>1.2189983279986201E-2</v>
      </c>
      <c r="H5" s="67">
        <v>1</v>
      </c>
    </row>
    <row r="6" spans="1:20" ht="17">
      <c r="A6" s="55" t="s">
        <v>343</v>
      </c>
      <c r="B6" s="164">
        <v>821251</v>
      </c>
      <c r="C6" s="165">
        <v>562261</v>
      </c>
      <c r="D6" s="166" t="s">
        <v>387</v>
      </c>
      <c r="E6" s="167">
        <v>6.8272087805695404E-6</v>
      </c>
      <c r="F6" s="168">
        <v>6.6131043097422699E-3</v>
      </c>
      <c r="G6" s="167">
        <v>1.6580364181383201E-5</v>
      </c>
      <c r="H6" s="67">
        <v>6</v>
      </c>
    </row>
    <row r="7" spans="1:20" ht="17">
      <c r="A7" s="55" t="s">
        <v>344</v>
      </c>
      <c r="B7" s="164">
        <v>821252</v>
      </c>
      <c r="C7" s="165">
        <v>667481</v>
      </c>
      <c r="D7" s="166" t="s">
        <v>388</v>
      </c>
      <c r="E7" s="152">
        <v>1.45962344459039E-2</v>
      </c>
      <c r="F7" s="168">
        <v>1.6992070821947301E-3</v>
      </c>
      <c r="G7" s="152">
        <v>1.7723998970026099E-2</v>
      </c>
      <c r="H7" s="67">
        <v>4</v>
      </c>
    </row>
    <row r="8" spans="1:20" ht="17">
      <c r="A8" s="55" t="s">
        <v>345</v>
      </c>
      <c r="B8" s="164">
        <v>821251</v>
      </c>
      <c r="C8" s="165">
        <v>157740</v>
      </c>
      <c r="D8" s="166" t="s">
        <v>389</v>
      </c>
      <c r="E8" s="167">
        <v>9.6681505709638802E-5</v>
      </c>
      <c r="F8" s="168">
        <v>4.4885989564871203E-3</v>
      </c>
      <c r="G8" s="167">
        <v>1.64358559706386E-4</v>
      </c>
      <c r="H8" s="67">
        <v>3</v>
      </c>
    </row>
    <row r="9" spans="1:20" ht="17">
      <c r="A9" s="55" t="s">
        <v>378</v>
      </c>
      <c r="B9" s="164">
        <v>3493489</v>
      </c>
      <c r="C9" s="165">
        <v>14381</v>
      </c>
      <c r="D9" s="166" t="s">
        <v>390</v>
      </c>
      <c r="E9" s="167">
        <v>1.64113294242595E-5</v>
      </c>
      <c r="F9" s="168">
        <v>6.5810734507062403E-3</v>
      </c>
      <c r="G9" s="167">
        <v>3.4874075026551397E-5</v>
      </c>
      <c r="H9" s="67">
        <v>9</v>
      </c>
    </row>
    <row r="10" spans="1:20" ht="17">
      <c r="A10" s="55" t="s">
        <v>379</v>
      </c>
      <c r="B10" s="164">
        <v>7966998</v>
      </c>
      <c r="C10" s="165">
        <v>13702</v>
      </c>
      <c r="D10" s="166" t="s">
        <v>385</v>
      </c>
      <c r="E10" s="154">
        <v>6.4288109758529801E-3</v>
      </c>
      <c r="F10" s="168">
        <v>2.26952785038625E-3</v>
      </c>
      <c r="G10" s="154">
        <v>9.10748221579173E-3</v>
      </c>
      <c r="H10" s="67">
        <v>14</v>
      </c>
    </row>
    <row r="11" spans="1:20" ht="24" customHeight="1">
      <c r="A11" s="55" t="s">
        <v>380</v>
      </c>
      <c r="B11" s="164">
        <v>870462</v>
      </c>
      <c r="C11" s="165">
        <v>378975</v>
      </c>
      <c r="D11" s="166" t="s">
        <v>389</v>
      </c>
      <c r="E11" s="167">
        <v>1.43522318718006E-28</v>
      </c>
      <c r="F11" s="168">
        <v>3.7833799988404498E-2</v>
      </c>
      <c r="G11" s="167">
        <v>2.4398794182061001E-27</v>
      </c>
      <c r="H11" s="67">
        <v>14</v>
      </c>
    </row>
    <row r="12" spans="1:20" s="32" customFormat="1" ht="35" customHeight="1">
      <c r="A12" s="55" t="s">
        <v>381</v>
      </c>
      <c r="B12" s="175">
        <v>6133431</v>
      </c>
      <c r="C12" s="66">
        <v>34154</v>
      </c>
      <c r="D12" s="166" t="s">
        <v>391</v>
      </c>
      <c r="E12" s="167">
        <v>2.1085931509683499E-11</v>
      </c>
      <c r="F12" s="168">
        <v>1.4659338165698799E-2</v>
      </c>
      <c r="G12" s="167">
        <v>1.7923041783231E-10</v>
      </c>
      <c r="H12" s="67">
        <v>21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</row>
    <row r="13" spans="1:20" s="32" customFormat="1" ht="35" customHeight="1">
      <c r="A13" s="55" t="s">
        <v>382</v>
      </c>
      <c r="B13" s="175">
        <v>7295105</v>
      </c>
      <c r="C13" s="66">
        <v>428183</v>
      </c>
      <c r="D13" s="166" t="s">
        <v>391</v>
      </c>
      <c r="E13" s="167">
        <v>1.57893693455324E-9</v>
      </c>
      <c r="F13" s="168">
        <v>1.18585501413632E-2</v>
      </c>
      <c r="G13" s="167">
        <v>8.9473092958017192E-9</v>
      </c>
      <c r="H13" s="67">
        <v>20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</row>
    <row r="14" spans="1:20" ht="29" customHeight="1">
      <c r="A14" s="55" t="s">
        <v>383</v>
      </c>
      <c r="B14" s="164">
        <v>7016355</v>
      </c>
      <c r="C14" s="165">
        <v>33158</v>
      </c>
      <c r="D14" s="166" t="s">
        <v>394</v>
      </c>
      <c r="E14" s="167">
        <v>4.7160040601655402E-5</v>
      </c>
      <c r="F14" s="168">
        <v>1.1369924588224299E-2</v>
      </c>
      <c r="G14" s="167">
        <v>8.0172069022814202E-5</v>
      </c>
      <c r="H14" s="67">
        <v>12</v>
      </c>
    </row>
    <row r="15" spans="1:20" ht="32" customHeight="1">
      <c r="A15" s="55" t="s">
        <v>352</v>
      </c>
      <c r="B15" s="164">
        <v>8382927</v>
      </c>
      <c r="C15" s="165">
        <v>169030</v>
      </c>
      <c r="D15" s="166" t="s">
        <v>390</v>
      </c>
      <c r="E15" s="167">
        <v>1.7028812008894699E-8</v>
      </c>
      <c r="F15" s="168">
        <v>1.15126421815592E-2</v>
      </c>
      <c r="G15" s="167">
        <v>7.2372451037802395E-8</v>
      </c>
      <c r="H15" s="67">
        <v>19</v>
      </c>
    </row>
    <row r="16" spans="1:20" ht="50" customHeight="1">
      <c r="A16" s="55" t="s">
        <v>357</v>
      </c>
      <c r="B16" s="164">
        <v>2100188</v>
      </c>
      <c r="C16" s="165">
        <v>238636</v>
      </c>
      <c r="D16" s="166" t="s">
        <v>393</v>
      </c>
      <c r="E16" s="167">
        <v>2.17048774820782E-5</v>
      </c>
      <c r="F16" s="168">
        <v>7.2729126569301998E-3</v>
      </c>
      <c r="G16" s="167">
        <v>4.0998101910592198E-5</v>
      </c>
      <c r="H16" s="67">
        <v>13</v>
      </c>
    </row>
    <row r="17" spans="1:8" ht="34">
      <c r="A17" s="55" t="s">
        <v>384</v>
      </c>
      <c r="B17" s="164">
        <v>2092178</v>
      </c>
      <c r="C17" s="165">
        <v>53793</v>
      </c>
      <c r="D17" s="166" t="s">
        <v>392</v>
      </c>
      <c r="E17" s="167">
        <v>4.3219696827683299E-4</v>
      </c>
      <c r="F17" s="168">
        <v>2.9540239286173198E-3</v>
      </c>
      <c r="G17" s="167">
        <v>6.6794076915510496E-4</v>
      </c>
      <c r="H17" s="67">
        <v>3</v>
      </c>
    </row>
    <row r="18" spans="1:8" ht="34">
      <c r="A18" s="55" t="s">
        <v>395</v>
      </c>
      <c r="B18" s="164">
        <v>2099285</v>
      </c>
      <c r="C18" s="165">
        <v>20411</v>
      </c>
      <c r="D18" s="166" t="s">
        <v>392</v>
      </c>
      <c r="E18" s="167">
        <v>7.6653645958097501E-4</v>
      </c>
      <c r="F18" s="168">
        <v>2.6776063813144201E-3</v>
      </c>
      <c r="G18" s="152">
        <v>1.0023938317597399E-3</v>
      </c>
      <c r="H18" s="67">
        <v>19</v>
      </c>
    </row>
    <row r="19" spans="1:8" ht="35" thickBot="1">
      <c r="A19" s="176" t="s">
        <v>401</v>
      </c>
      <c r="B19" s="177">
        <v>2100127</v>
      </c>
      <c r="C19" s="178">
        <v>73789</v>
      </c>
      <c r="D19" s="161" t="s">
        <v>392</v>
      </c>
      <c r="E19" s="179">
        <v>3.9847689245440898E-6</v>
      </c>
      <c r="F19" s="180">
        <v>5.2526220920005003E-3</v>
      </c>
      <c r="G19" s="179">
        <v>1.1290178619541599E-5</v>
      </c>
      <c r="H19" s="181">
        <v>0</v>
      </c>
    </row>
    <row r="21" spans="1:8" ht="68">
      <c r="A21" s="182" t="s">
        <v>396</v>
      </c>
    </row>
  </sheetData>
  <mergeCells count="4">
    <mergeCell ref="A1:A2"/>
    <mergeCell ref="B1:C1"/>
    <mergeCell ref="E1:G1"/>
    <mergeCell ref="H1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5E20-B316-0F42-BCBF-CA495AE40156}">
  <dimension ref="A1:BR38"/>
  <sheetViews>
    <sheetView topLeftCell="AB1" zoomScale="90" zoomScaleNormal="90" workbookViewId="0">
      <selection sqref="A1:BR32"/>
    </sheetView>
  </sheetViews>
  <sheetFormatPr baseColWidth="10" defaultColWidth="11" defaultRowHeight="16"/>
  <cols>
    <col min="1" max="1" width="15.33203125" customWidth="1"/>
    <col min="2" max="2" width="18.1640625" customWidth="1"/>
    <col min="3" max="3" width="10.83203125" style="198"/>
    <col min="4" max="4" width="15.1640625" style="198" customWidth="1"/>
    <col min="7" max="8" width="10.83203125" style="198"/>
    <col min="11" max="11" width="10.83203125" style="198"/>
    <col min="12" max="12" width="12.5" style="198" customWidth="1"/>
    <col min="13" max="13" width="14" customWidth="1"/>
    <col min="15" max="16" width="10.83203125" style="198"/>
    <col min="19" max="20" width="10.83203125" style="198"/>
    <col min="23" max="24" width="10.83203125" style="198"/>
    <col min="27" max="28" width="10.83203125" style="198"/>
    <col min="31" max="32" width="10.83203125" style="198"/>
    <col min="35" max="36" width="10.83203125" style="198"/>
    <col min="39" max="40" width="10.83203125" style="198"/>
    <col min="43" max="44" width="10.83203125" style="198"/>
    <col min="47" max="48" width="10.83203125" style="198"/>
    <col min="51" max="52" width="10.83203125" style="198"/>
    <col min="55" max="56" width="10.83203125" style="198"/>
    <col min="59" max="59" width="10.83203125" style="198"/>
    <col min="60" max="60" width="11" style="198" customWidth="1"/>
    <col min="63" max="64" width="10.83203125" style="198"/>
    <col min="67" max="67" width="10.83203125" style="198"/>
    <col min="68" max="68" width="13.1640625" style="198" customWidth="1"/>
  </cols>
  <sheetData>
    <row r="1" spans="1:70" s="38" customFormat="1" ht="55" customHeight="1">
      <c r="A1" s="259" t="s">
        <v>375</v>
      </c>
      <c r="B1" s="259"/>
      <c r="C1" s="261" t="s">
        <v>405</v>
      </c>
      <c r="D1" s="261"/>
      <c r="E1" s="261"/>
      <c r="F1" s="261"/>
      <c r="G1" s="261" t="s">
        <v>402</v>
      </c>
      <c r="H1" s="261"/>
      <c r="I1" s="261"/>
      <c r="J1" s="261"/>
      <c r="K1" s="261" t="s">
        <v>403</v>
      </c>
      <c r="L1" s="261"/>
      <c r="M1" s="261"/>
      <c r="N1" s="261"/>
      <c r="O1" s="261" t="s">
        <v>344</v>
      </c>
      <c r="P1" s="261"/>
      <c r="Q1" s="261"/>
      <c r="R1" s="261"/>
      <c r="S1" s="261" t="s">
        <v>343</v>
      </c>
      <c r="T1" s="261"/>
      <c r="U1" s="261"/>
      <c r="V1" s="261"/>
      <c r="W1" s="261" t="s">
        <v>345</v>
      </c>
      <c r="X1" s="261"/>
      <c r="Y1" s="261"/>
      <c r="Z1" s="261"/>
      <c r="AA1" s="261" t="s">
        <v>329</v>
      </c>
      <c r="AB1" s="261"/>
      <c r="AC1" s="261"/>
      <c r="AD1" s="261"/>
      <c r="AE1" s="261" t="s">
        <v>349</v>
      </c>
      <c r="AF1" s="261"/>
      <c r="AG1" s="261"/>
      <c r="AH1" s="261"/>
      <c r="AI1" s="261" t="s">
        <v>350</v>
      </c>
      <c r="AJ1" s="261"/>
      <c r="AK1" s="261"/>
      <c r="AL1" s="261"/>
      <c r="AM1" s="261" t="s">
        <v>335</v>
      </c>
      <c r="AN1" s="261"/>
      <c r="AO1" s="261"/>
      <c r="AP1" s="261"/>
      <c r="AQ1" s="261" t="s">
        <v>340</v>
      </c>
      <c r="AR1" s="261"/>
      <c r="AS1" s="261"/>
      <c r="AT1" s="261"/>
      <c r="AU1" s="261" t="s">
        <v>332</v>
      </c>
      <c r="AV1" s="261"/>
      <c r="AW1" s="261"/>
      <c r="AX1" s="261"/>
      <c r="AY1" s="261" t="s">
        <v>352</v>
      </c>
      <c r="AZ1" s="261"/>
      <c r="BA1" s="261"/>
      <c r="BB1" s="261"/>
      <c r="BC1" s="261" t="s">
        <v>357</v>
      </c>
      <c r="BD1" s="261"/>
      <c r="BE1" s="261"/>
      <c r="BF1" s="261"/>
      <c r="BG1" s="261" t="s">
        <v>365</v>
      </c>
      <c r="BH1" s="261"/>
      <c r="BI1" s="261"/>
      <c r="BJ1" s="261"/>
      <c r="BK1" s="261" t="s">
        <v>367</v>
      </c>
      <c r="BL1" s="261"/>
      <c r="BM1" s="261"/>
      <c r="BN1" s="261"/>
      <c r="BO1" s="261" t="s">
        <v>366</v>
      </c>
      <c r="BP1" s="261"/>
      <c r="BQ1" s="261"/>
      <c r="BR1" s="261"/>
    </row>
    <row r="2" spans="1:70" s="201" customFormat="1" ht="32" customHeight="1">
      <c r="A2" s="260"/>
      <c r="B2" s="260"/>
      <c r="C2" s="199" t="s">
        <v>397</v>
      </c>
      <c r="D2" s="199" t="s">
        <v>398</v>
      </c>
      <c r="E2" s="200" t="s">
        <v>288</v>
      </c>
      <c r="F2" s="200" t="s">
        <v>399</v>
      </c>
      <c r="G2" s="199" t="s">
        <v>397</v>
      </c>
      <c r="H2" s="199" t="s">
        <v>398</v>
      </c>
      <c r="I2" s="200" t="s">
        <v>288</v>
      </c>
      <c r="J2" s="200" t="s">
        <v>399</v>
      </c>
      <c r="K2" s="199" t="s">
        <v>397</v>
      </c>
      <c r="L2" s="199" t="s">
        <v>398</v>
      </c>
      <c r="M2" s="200" t="s">
        <v>288</v>
      </c>
      <c r="N2" s="200" t="s">
        <v>399</v>
      </c>
      <c r="O2" s="199" t="s">
        <v>397</v>
      </c>
      <c r="P2" s="199" t="s">
        <v>398</v>
      </c>
      <c r="Q2" s="200" t="s">
        <v>288</v>
      </c>
      <c r="R2" s="200" t="s">
        <v>399</v>
      </c>
      <c r="S2" s="199" t="s">
        <v>397</v>
      </c>
      <c r="T2" s="199" t="s">
        <v>398</v>
      </c>
      <c r="U2" s="200" t="s">
        <v>288</v>
      </c>
      <c r="V2" s="200" t="s">
        <v>399</v>
      </c>
      <c r="W2" s="199" t="s">
        <v>397</v>
      </c>
      <c r="X2" s="199" t="s">
        <v>398</v>
      </c>
      <c r="Y2" s="200" t="s">
        <v>288</v>
      </c>
      <c r="Z2" s="200" t="s">
        <v>399</v>
      </c>
      <c r="AA2" s="199" t="s">
        <v>397</v>
      </c>
      <c r="AB2" s="199" t="s">
        <v>398</v>
      </c>
      <c r="AC2" s="200" t="s">
        <v>288</v>
      </c>
      <c r="AD2" s="200" t="s">
        <v>399</v>
      </c>
      <c r="AE2" s="199" t="s">
        <v>397</v>
      </c>
      <c r="AF2" s="199" t="s">
        <v>398</v>
      </c>
      <c r="AG2" s="200" t="s">
        <v>288</v>
      </c>
      <c r="AH2" s="200" t="s">
        <v>399</v>
      </c>
      <c r="AI2" s="199" t="s">
        <v>397</v>
      </c>
      <c r="AJ2" s="199" t="s">
        <v>398</v>
      </c>
      <c r="AK2" s="200" t="s">
        <v>288</v>
      </c>
      <c r="AL2" s="200" t="s">
        <v>399</v>
      </c>
      <c r="AM2" s="199" t="s">
        <v>397</v>
      </c>
      <c r="AN2" s="199" t="s">
        <v>398</v>
      </c>
      <c r="AO2" s="200" t="s">
        <v>288</v>
      </c>
      <c r="AP2" s="200" t="s">
        <v>399</v>
      </c>
      <c r="AQ2" s="199" t="s">
        <v>397</v>
      </c>
      <c r="AR2" s="199" t="s">
        <v>398</v>
      </c>
      <c r="AS2" s="200" t="s">
        <v>288</v>
      </c>
      <c r="AT2" s="200" t="s">
        <v>399</v>
      </c>
      <c r="AU2" s="199" t="s">
        <v>397</v>
      </c>
      <c r="AV2" s="199" t="s">
        <v>398</v>
      </c>
      <c r="AW2" s="200" t="s">
        <v>288</v>
      </c>
      <c r="AX2" s="200" t="s">
        <v>399</v>
      </c>
      <c r="AY2" s="199" t="s">
        <v>397</v>
      </c>
      <c r="AZ2" s="199" t="s">
        <v>398</v>
      </c>
      <c r="BA2" s="200" t="s">
        <v>288</v>
      </c>
      <c r="BB2" s="200" t="s">
        <v>399</v>
      </c>
      <c r="BC2" s="199" t="s">
        <v>397</v>
      </c>
      <c r="BD2" s="199" t="s">
        <v>398</v>
      </c>
      <c r="BE2" s="200" t="s">
        <v>288</v>
      </c>
      <c r="BF2" s="200" t="s">
        <v>399</v>
      </c>
      <c r="BG2" s="199" t="s">
        <v>397</v>
      </c>
      <c r="BH2" s="199" t="s">
        <v>398</v>
      </c>
      <c r="BI2" s="200" t="s">
        <v>288</v>
      </c>
      <c r="BJ2" s="200" t="s">
        <v>399</v>
      </c>
      <c r="BK2" s="199" t="s">
        <v>397</v>
      </c>
      <c r="BL2" s="199" t="s">
        <v>398</v>
      </c>
      <c r="BM2" s="200" t="s">
        <v>288</v>
      </c>
      <c r="BN2" s="200" t="s">
        <v>399</v>
      </c>
      <c r="BO2" s="199" t="s">
        <v>397</v>
      </c>
      <c r="BP2" s="199" t="s">
        <v>398</v>
      </c>
      <c r="BQ2" s="200" t="s">
        <v>288</v>
      </c>
      <c r="BR2" s="200" t="s">
        <v>399</v>
      </c>
    </row>
    <row r="3" spans="1:70">
      <c r="A3" s="41" t="s">
        <v>7</v>
      </c>
      <c r="B3" s="80" t="s">
        <v>405</v>
      </c>
      <c r="C3" s="71">
        <v>6.4000000000000001E-2</v>
      </c>
      <c r="D3" s="71">
        <v>0.79600000000000004</v>
      </c>
      <c r="E3" s="110">
        <v>1.1799999999999999E-6</v>
      </c>
      <c r="F3" s="110">
        <v>1.1800000000000001E-5</v>
      </c>
      <c r="G3" s="73">
        <v>7.0000000000000001E-3</v>
      </c>
      <c r="H3" s="73">
        <v>-2.4E-2</v>
      </c>
      <c r="I3" s="74">
        <v>0.56999999999999995</v>
      </c>
      <c r="J3" s="74">
        <v>0.71</v>
      </c>
      <c r="K3" s="73">
        <v>-5.0000000000000001E-3</v>
      </c>
      <c r="L3" s="73">
        <v>-0.03</v>
      </c>
      <c r="M3" s="74">
        <v>0.7</v>
      </c>
      <c r="N3" s="74">
        <v>0.94</v>
      </c>
      <c r="O3" s="73">
        <v>2.5999999999999999E-2</v>
      </c>
      <c r="P3" s="73">
        <v>0.105</v>
      </c>
      <c r="Q3" s="74">
        <v>4.5999999999999999E-2</v>
      </c>
      <c r="R3" s="74">
        <v>0.12</v>
      </c>
      <c r="S3" s="73">
        <v>1.4999999999999999E-2</v>
      </c>
      <c r="T3" s="73">
        <v>8.9999999999999993E-3</v>
      </c>
      <c r="U3" s="74">
        <v>0.26</v>
      </c>
      <c r="V3" s="74">
        <v>0.39</v>
      </c>
      <c r="W3" s="73">
        <v>-1.0999999999999999E-2</v>
      </c>
      <c r="X3" s="73">
        <v>-0.01</v>
      </c>
      <c r="Y3" s="74">
        <v>0.39</v>
      </c>
      <c r="Z3" s="74">
        <v>0.51</v>
      </c>
      <c r="AA3" s="73">
        <v>2.8000000000000001E-2</v>
      </c>
      <c r="AB3" s="73">
        <v>0.11799999999999999</v>
      </c>
      <c r="AC3" s="74">
        <v>3.6999999999999998E-2</v>
      </c>
      <c r="AD3" s="74">
        <v>7.3999999999999996E-2</v>
      </c>
      <c r="AE3" s="71">
        <v>3.5999999999999997E-2</v>
      </c>
      <c r="AF3" s="71">
        <v>0.22700000000000001</v>
      </c>
      <c r="AG3" s="92">
        <v>6.43E-3</v>
      </c>
      <c r="AH3" s="42">
        <v>2.1000000000000001E-2</v>
      </c>
      <c r="AI3" s="73">
        <v>1.2E-2</v>
      </c>
      <c r="AJ3" s="73">
        <v>-8.0000000000000002E-3</v>
      </c>
      <c r="AK3" s="74">
        <v>0.38</v>
      </c>
      <c r="AL3" s="74">
        <v>0.47</v>
      </c>
      <c r="AM3" s="71">
        <v>4.5999999999999999E-2</v>
      </c>
      <c r="AN3" s="71">
        <v>0.41299999999999998</v>
      </c>
      <c r="AO3" s="110">
        <v>3.6299999999999999E-4</v>
      </c>
      <c r="AP3" s="110">
        <v>4.5300000000000001E-4</v>
      </c>
      <c r="AQ3" s="71">
        <v>0.04</v>
      </c>
      <c r="AR3" s="71">
        <v>0.29499999999999998</v>
      </c>
      <c r="AS3" s="92">
        <v>2.2300000000000002E-3</v>
      </c>
      <c r="AT3" s="92">
        <v>3.0400000000000002E-3</v>
      </c>
      <c r="AU3" s="71">
        <v>-4.3999999999999997E-2</v>
      </c>
      <c r="AV3" s="71">
        <v>0.35299999999999998</v>
      </c>
      <c r="AW3" s="110">
        <v>9.0799999999999995E-4</v>
      </c>
      <c r="AX3" s="92">
        <v>3.4099999999999998E-3</v>
      </c>
      <c r="AY3" s="73">
        <v>2.7E-2</v>
      </c>
      <c r="AZ3" s="73">
        <v>0.109</v>
      </c>
      <c r="BA3" s="74">
        <v>4.2999999999999997E-2</v>
      </c>
      <c r="BB3" s="74">
        <v>5.1999999999999998E-2</v>
      </c>
      <c r="BC3" s="73">
        <v>1E-3</v>
      </c>
      <c r="BD3" s="73">
        <v>-3.5000000000000003E-2</v>
      </c>
      <c r="BE3" s="74">
        <v>0.94</v>
      </c>
      <c r="BF3" s="74">
        <v>0.97</v>
      </c>
      <c r="BG3" s="71">
        <v>3.5999999999999997E-2</v>
      </c>
      <c r="BH3" s="71">
        <v>0.23499999999999999</v>
      </c>
      <c r="BI3" s="92">
        <v>5.6600000000000001E-3</v>
      </c>
      <c r="BJ3" s="42">
        <v>4.2000000000000003E-2</v>
      </c>
      <c r="BK3" s="196">
        <v>3.1E-2</v>
      </c>
      <c r="BL3" s="196">
        <v>0.16300000000000001</v>
      </c>
      <c r="BM3" s="195">
        <v>1.7999999999999999E-2</v>
      </c>
      <c r="BN3" s="195">
        <v>2.3E-2</v>
      </c>
      <c r="BO3" s="73">
        <v>-6.0000000000000001E-3</v>
      </c>
      <c r="BP3" s="73">
        <v>-2.9000000000000001E-2</v>
      </c>
      <c r="BQ3" s="74">
        <v>0.67</v>
      </c>
      <c r="BR3" s="74">
        <v>0.88</v>
      </c>
    </row>
    <row r="4" spans="1:70">
      <c r="A4" s="41"/>
      <c r="B4" s="80" t="s">
        <v>1</v>
      </c>
      <c r="C4" s="73">
        <v>-2.5999999999999999E-2</v>
      </c>
      <c r="D4" s="73">
        <v>-2.7E-2</v>
      </c>
      <c r="E4" s="74">
        <v>0.65</v>
      </c>
      <c r="F4" s="74">
        <v>0.83</v>
      </c>
      <c r="G4" s="73">
        <v>5.5E-2</v>
      </c>
      <c r="H4" s="73">
        <v>-2E-3</v>
      </c>
      <c r="I4" s="74">
        <v>0.33</v>
      </c>
      <c r="J4" s="74">
        <v>0.55000000000000004</v>
      </c>
      <c r="K4" s="73">
        <v>5.8000000000000003E-2</v>
      </c>
      <c r="L4" s="73">
        <v>1E-3</v>
      </c>
      <c r="M4" s="74">
        <v>0.31</v>
      </c>
      <c r="N4" s="74">
        <v>0.93</v>
      </c>
      <c r="O4" s="71">
        <v>0.252</v>
      </c>
      <c r="P4" s="71">
        <v>0.66100000000000003</v>
      </c>
      <c r="Q4" s="110">
        <v>6.8299999999999998E-6</v>
      </c>
      <c r="R4" s="110">
        <v>6.8300000000000007E-5</v>
      </c>
      <c r="S4" s="71">
        <v>0.159</v>
      </c>
      <c r="T4" s="71">
        <v>0.23799999999999999</v>
      </c>
      <c r="U4" s="92">
        <v>4.9199999999999999E-3</v>
      </c>
      <c r="V4" s="42">
        <v>2.8000000000000001E-2</v>
      </c>
      <c r="W4" s="73">
        <v>-2E-3</v>
      </c>
      <c r="X4" s="73">
        <v>-3.4000000000000002E-2</v>
      </c>
      <c r="Y4" s="74">
        <v>0.97</v>
      </c>
      <c r="Z4" s="74">
        <v>0.97</v>
      </c>
      <c r="AA4" s="71">
        <v>0.14000000000000001</v>
      </c>
      <c r="AB4" s="71">
        <v>0.17299999999999999</v>
      </c>
      <c r="AC4" s="42">
        <v>1.4E-2</v>
      </c>
      <c r="AD4" s="42">
        <v>3.5999999999999997E-2</v>
      </c>
      <c r="AE4" s="71">
        <v>0.156</v>
      </c>
      <c r="AF4" s="71">
        <v>0.23100000000000001</v>
      </c>
      <c r="AG4" s="92">
        <v>5.5100000000000001E-3</v>
      </c>
      <c r="AH4" s="42">
        <v>2.1000000000000001E-2</v>
      </c>
      <c r="AI4" s="73">
        <v>1.4999999999999999E-2</v>
      </c>
      <c r="AJ4" s="73">
        <v>-3.2000000000000001E-2</v>
      </c>
      <c r="AK4" s="74">
        <v>0.78</v>
      </c>
      <c r="AL4" s="74">
        <v>0.87</v>
      </c>
      <c r="AM4" s="71">
        <v>0.313</v>
      </c>
      <c r="AN4" s="71">
        <v>1.0469999999999999</v>
      </c>
      <c r="AO4" s="110">
        <v>1.99E-8</v>
      </c>
      <c r="AP4" s="110">
        <v>4.2599999999999998E-8</v>
      </c>
      <c r="AQ4" s="71">
        <v>0.20699999999999999</v>
      </c>
      <c r="AR4" s="71">
        <v>0.435</v>
      </c>
      <c r="AS4" s="110">
        <v>2.23E-4</v>
      </c>
      <c r="AT4" s="110">
        <v>3.3399999999999999E-4</v>
      </c>
      <c r="AU4" s="71">
        <v>-0.36199999999999999</v>
      </c>
      <c r="AV4" s="71">
        <v>1.38</v>
      </c>
      <c r="AW4" s="110">
        <v>1.3100000000000001E-10</v>
      </c>
      <c r="AX4" s="110">
        <v>1.31E-9</v>
      </c>
      <c r="AY4" s="71">
        <v>0.252</v>
      </c>
      <c r="AZ4" s="71">
        <v>0.65700000000000003</v>
      </c>
      <c r="BA4" s="110">
        <v>7.3200000000000002E-6</v>
      </c>
      <c r="BB4" s="110">
        <v>3.2299999999999999E-5</v>
      </c>
      <c r="BC4" s="71">
        <v>0.13700000000000001</v>
      </c>
      <c r="BD4" s="71">
        <v>0.16500000000000001</v>
      </c>
      <c r="BE4" s="42">
        <v>1.6E-2</v>
      </c>
      <c r="BF4" s="42">
        <v>0.03</v>
      </c>
      <c r="BG4" s="73">
        <v>3.2000000000000001E-2</v>
      </c>
      <c r="BH4" s="73">
        <v>-2.4E-2</v>
      </c>
      <c r="BI4" s="74">
        <v>0.56999999999999995</v>
      </c>
      <c r="BJ4" s="74">
        <v>0.75</v>
      </c>
      <c r="BK4" s="71">
        <v>0.28999999999999998</v>
      </c>
      <c r="BL4" s="71">
        <v>0.89</v>
      </c>
      <c r="BM4" s="110">
        <v>2.1E-7</v>
      </c>
      <c r="BN4" s="110">
        <v>6.2999999999999998E-6</v>
      </c>
      <c r="BO4" s="73">
        <v>3.7999999999999999E-2</v>
      </c>
      <c r="BP4" s="73">
        <v>-1.7999999999999999E-2</v>
      </c>
      <c r="BQ4" s="74">
        <v>0.49</v>
      </c>
      <c r="BR4" s="74">
        <v>0.77</v>
      </c>
    </row>
    <row r="5" spans="1:70">
      <c r="A5" s="41"/>
      <c r="B5" s="80" t="s">
        <v>2</v>
      </c>
      <c r="C5" s="73">
        <v>0</v>
      </c>
      <c r="D5" s="73">
        <v>-3.4000000000000002E-2</v>
      </c>
      <c r="E5" s="74">
        <v>1</v>
      </c>
      <c r="F5" s="74">
        <v>1</v>
      </c>
      <c r="G5" s="73">
        <v>0.01</v>
      </c>
      <c r="H5" s="73">
        <v>-3.2000000000000001E-2</v>
      </c>
      <c r="I5" s="74">
        <v>0.82</v>
      </c>
      <c r="J5" s="74">
        <v>0.87</v>
      </c>
      <c r="K5" s="73">
        <v>1.4999999999999999E-2</v>
      </c>
      <c r="L5" s="73">
        <v>-0.03</v>
      </c>
      <c r="M5" s="74">
        <v>0.73</v>
      </c>
      <c r="N5" s="74">
        <v>0.94</v>
      </c>
      <c r="O5" s="71">
        <v>0.13900000000000001</v>
      </c>
      <c r="P5" s="71">
        <v>0.312</v>
      </c>
      <c r="Q5" s="92">
        <v>1.4499999999999999E-3</v>
      </c>
      <c r="R5" s="92">
        <v>8.7200000000000003E-3</v>
      </c>
      <c r="S5" s="73">
        <v>0.107</v>
      </c>
      <c r="T5" s="73">
        <v>0.17</v>
      </c>
      <c r="U5" s="74">
        <v>1.4999999999999999E-2</v>
      </c>
      <c r="V5" s="74">
        <v>4.9000000000000002E-2</v>
      </c>
      <c r="W5" s="73">
        <v>3.7999999999999999E-2</v>
      </c>
      <c r="X5" s="73">
        <v>-8.0000000000000002E-3</v>
      </c>
      <c r="Y5" s="74">
        <v>0.38</v>
      </c>
      <c r="Z5" s="74">
        <v>0.51</v>
      </c>
      <c r="AA5" s="96">
        <v>0.112</v>
      </c>
      <c r="AB5" s="96">
        <v>0.183</v>
      </c>
      <c r="AC5" s="188">
        <v>1.2E-2</v>
      </c>
      <c r="AD5" s="188">
        <v>3.5000000000000003E-2</v>
      </c>
      <c r="AE5" s="71">
        <v>0.153</v>
      </c>
      <c r="AF5" s="71">
        <v>0.38400000000000001</v>
      </c>
      <c r="AG5" s="110">
        <v>4.6900000000000002E-4</v>
      </c>
      <c r="AH5" s="92">
        <v>7.6600000000000001E-3</v>
      </c>
      <c r="AI5" s="71">
        <v>0.17100000000000001</v>
      </c>
      <c r="AJ5" s="71">
        <v>0.49199999999999999</v>
      </c>
      <c r="AK5" s="110">
        <v>8.6799999999999996E-5</v>
      </c>
      <c r="AL5" s="110">
        <v>1.8599999999999999E-4</v>
      </c>
      <c r="AM5" s="71">
        <v>0.27</v>
      </c>
      <c r="AN5" s="71">
        <v>1.278</v>
      </c>
      <c r="AO5" s="110">
        <v>5.2900000000000003E-10</v>
      </c>
      <c r="AP5" s="110">
        <v>1.5900000000000001E-9</v>
      </c>
      <c r="AQ5" s="71">
        <v>0.224</v>
      </c>
      <c r="AR5" s="71">
        <v>0.86399999999999999</v>
      </c>
      <c r="AS5" s="110">
        <v>2.8900000000000001E-7</v>
      </c>
      <c r="AT5" s="110">
        <v>6.5199999999999996E-7</v>
      </c>
      <c r="AU5" s="71">
        <v>-0.13400000000000001</v>
      </c>
      <c r="AV5" s="71">
        <v>0.28399999999999997</v>
      </c>
      <c r="AW5" s="92">
        <v>2.2899999999999999E-3</v>
      </c>
      <c r="AX5" s="92">
        <v>7.6499999999999997E-3</v>
      </c>
      <c r="AY5" s="71">
        <v>0.159</v>
      </c>
      <c r="AZ5" s="71">
        <v>0.42099999999999999</v>
      </c>
      <c r="BA5" s="110">
        <v>2.6400000000000002E-4</v>
      </c>
      <c r="BB5" s="110">
        <v>7.2000000000000005E-4</v>
      </c>
      <c r="BC5" s="73">
        <v>6.5000000000000002E-2</v>
      </c>
      <c r="BD5" s="73">
        <v>0.04</v>
      </c>
      <c r="BE5" s="74">
        <v>0.14000000000000001</v>
      </c>
      <c r="BF5" s="74">
        <v>0.21</v>
      </c>
      <c r="BG5" s="73">
        <v>3.5999999999999997E-2</v>
      </c>
      <c r="BH5" s="73">
        <v>-1.0999999999999999E-2</v>
      </c>
      <c r="BI5" s="74">
        <v>0.41</v>
      </c>
      <c r="BJ5" s="74">
        <v>0.67</v>
      </c>
      <c r="BK5" s="71">
        <v>0.156</v>
      </c>
      <c r="BL5" s="71">
        <v>0.40899999999999997</v>
      </c>
      <c r="BM5" s="110">
        <v>3.1799999999999998E-4</v>
      </c>
      <c r="BN5" s="110">
        <v>8.1400000000000005E-4</v>
      </c>
      <c r="BO5" s="73">
        <v>3.7999999999999999E-2</v>
      </c>
      <c r="BP5" s="73">
        <v>-8.9999999999999993E-3</v>
      </c>
      <c r="BQ5" s="74">
        <v>0.39</v>
      </c>
      <c r="BR5" s="74">
        <v>0.77</v>
      </c>
    </row>
    <row r="6" spans="1:70">
      <c r="A6" s="41"/>
      <c r="B6" s="80" t="s">
        <v>3</v>
      </c>
      <c r="C6" s="73">
        <v>-3.7999999999999999E-2</v>
      </c>
      <c r="D6" s="73">
        <v>-1.2999999999999999E-2</v>
      </c>
      <c r="E6" s="74">
        <v>0.45</v>
      </c>
      <c r="F6" s="74">
        <v>0.83</v>
      </c>
      <c r="G6" s="73">
        <v>5.7000000000000002E-2</v>
      </c>
      <c r="H6" s="73">
        <v>0.01</v>
      </c>
      <c r="I6" s="74">
        <v>0.25</v>
      </c>
      <c r="J6" s="74">
        <v>0.48</v>
      </c>
      <c r="K6" s="73">
        <v>1.6E-2</v>
      </c>
      <c r="L6" s="73">
        <v>-2.8000000000000001E-2</v>
      </c>
      <c r="M6" s="74">
        <v>0.75</v>
      </c>
      <c r="N6" s="74">
        <v>0.94</v>
      </c>
      <c r="O6" s="73">
        <v>4.4999999999999998E-2</v>
      </c>
      <c r="P6" s="73">
        <v>-6.0000000000000001E-3</v>
      </c>
      <c r="Q6" s="74">
        <v>0.37</v>
      </c>
      <c r="R6" s="74">
        <v>0.48</v>
      </c>
      <c r="S6" s="73">
        <v>5.5E-2</v>
      </c>
      <c r="T6" s="73">
        <v>7.0000000000000001E-3</v>
      </c>
      <c r="U6" s="74">
        <v>0.27</v>
      </c>
      <c r="V6" s="74">
        <v>0.39</v>
      </c>
      <c r="W6" s="71">
        <v>0.19400000000000001</v>
      </c>
      <c r="X6" s="71">
        <v>0.44900000000000001</v>
      </c>
      <c r="Y6" s="110">
        <v>9.6700000000000006E-5</v>
      </c>
      <c r="Z6" s="110">
        <v>9.6699999999999998E-4</v>
      </c>
      <c r="AA6" s="73">
        <v>7.0000000000000001E-3</v>
      </c>
      <c r="AB6" s="73">
        <v>-3.1E-2</v>
      </c>
      <c r="AC6" s="74">
        <v>0.89</v>
      </c>
      <c r="AD6" s="74">
        <v>0.89</v>
      </c>
      <c r="AE6" s="73">
        <v>8.5000000000000006E-2</v>
      </c>
      <c r="AF6" s="73">
        <v>0.06</v>
      </c>
      <c r="AG6" s="74">
        <v>0.09</v>
      </c>
      <c r="AH6" s="74">
        <v>0.11</v>
      </c>
      <c r="AI6" s="71">
        <v>0.54600000000000004</v>
      </c>
      <c r="AJ6" s="71">
        <v>3.7829999999999999</v>
      </c>
      <c r="AK6" s="110">
        <v>1.4399999999999999E-28</v>
      </c>
      <c r="AL6" s="110">
        <v>1.4399999999999999E-27</v>
      </c>
      <c r="AM6" s="71">
        <v>0.221</v>
      </c>
      <c r="AN6" s="71">
        <v>0.59599999999999997</v>
      </c>
      <c r="AO6" s="110">
        <v>8.3299999999999999E-6</v>
      </c>
      <c r="AP6" s="110">
        <v>1.19E-5</v>
      </c>
      <c r="AQ6" s="71">
        <v>0.33300000000000002</v>
      </c>
      <c r="AR6" s="71">
        <v>1.3819999999999999</v>
      </c>
      <c r="AS6" s="110">
        <v>2.0399999999999999E-11</v>
      </c>
      <c r="AT6" s="110">
        <v>1.02E-10</v>
      </c>
      <c r="AU6" s="71">
        <v>0.11600000000000001</v>
      </c>
      <c r="AV6" s="71">
        <v>0.13800000000000001</v>
      </c>
      <c r="AW6" s="86">
        <v>2.1000000000000001E-2</v>
      </c>
      <c r="AX6" s="42">
        <v>4.1000000000000002E-2</v>
      </c>
      <c r="AY6" s="96">
        <v>0.112</v>
      </c>
      <c r="AZ6" s="96">
        <v>0.128</v>
      </c>
      <c r="BA6" s="188">
        <v>2.5000000000000001E-2</v>
      </c>
      <c r="BB6" s="188">
        <v>3.1E-2</v>
      </c>
      <c r="BC6" s="71">
        <v>0.127</v>
      </c>
      <c r="BD6" s="71">
        <v>0.17</v>
      </c>
      <c r="BE6" s="42">
        <v>1.2E-2</v>
      </c>
      <c r="BF6" s="42">
        <v>2.5000000000000001E-2</v>
      </c>
      <c r="BG6" s="73">
        <v>-7.5999999999999998E-2</v>
      </c>
      <c r="BH6" s="73">
        <v>4.1000000000000002E-2</v>
      </c>
      <c r="BI6" s="74">
        <v>0.13</v>
      </c>
      <c r="BJ6" s="74">
        <v>0.44</v>
      </c>
      <c r="BK6" s="73">
        <v>9.7000000000000003E-2</v>
      </c>
      <c r="BL6" s="73">
        <v>8.8999999999999996E-2</v>
      </c>
      <c r="BM6" s="74">
        <v>5.0999999999999997E-2</v>
      </c>
      <c r="BN6" s="74">
        <v>6.0999999999999999E-2</v>
      </c>
      <c r="BO6" s="73">
        <v>-4.7E-2</v>
      </c>
      <c r="BP6" s="73">
        <v>-4.0000000000000001E-3</v>
      </c>
      <c r="BQ6" s="74">
        <v>0.35</v>
      </c>
      <c r="BR6" s="74">
        <v>0.77</v>
      </c>
    </row>
    <row r="7" spans="1:70">
      <c r="A7" s="41"/>
      <c r="B7" s="80" t="s">
        <v>4</v>
      </c>
      <c r="C7" s="73">
        <v>-5.8999999999999997E-2</v>
      </c>
      <c r="D7" s="73">
        <v>4.4999999999999998E-2</v>
      </c>
      <c r="E7" s="74">
        <v>0.13</v>
      </c>
      <c r="F7" s="74">
        <v>0.35</v>
      </c>
      <c r="G7" s="73">
        <v>7.5999999999999998E-2</v>
      </c>
      <c r="H7" s="73">
        <v>0.1</v>
      </c>
      <c r="I7" s="74">
        <v>4.8000000000000001E-2</v>
      </c>
      <c r="J7" s="74">
        <v>0.18</v>
      </c>
      <c r="K7" s="73">
        <v>-1.4E-2</v>
      </c>
      <c r="L7" s="73">
        <v>-0.03</v>
      </c>
      <c r="M7" s="74">
        <v>0.73</v>
      </c>
      <c r="N7" s="74">
        <v>0.94</v>
      </c>
      <c r="O7" s="73">
        <v>8.1000000000000003E-2</v>
      </c>
      <c r="P7" s="73">
        <v>0.11899999999999999</v>
      </c>
      <c r="Q7" s="74">
        <v>3.5000000000000003E-2</v>
      </c>
      <c r="R7" s="74">
        <v>0.11</v>
      </c>
      <c r="S7" s="73">
        <v>8.4000000000000005E-2</v>
      </c>
      <c r="T7" s="73">
        <v>0.128</v>
      </c>
      <c r="U7" s="74">
        <v>0.03</v>
      </c>
      <c r="V7" s="74">
        <v>8.1000000000000003E-2</v>
      </c>
      <c r="W7" s="73">
        <v>6.9000000000000006E-2</v>
      </c>
      <c r="X7" s="73">
        <v>7.5999999999999998E-2</v>
      </c>
      <c r="Y7" s="74">
        <v>7.2999999999999995E-2</v>
      </c>
      <c r="Z7" s="74">
        <v>0.2</v>
      </c>
      <c r="AA7" s="71">
        <v>0.124</v>
      </c>
      <c r="AB7" s="71">
        <v>0.315</v>
      </c>
      <c r="AC7" s="92">
        <v>1.48E-3</v>
      </c>
      <c r="AD7" s="92">
        <v>6.3299999999999997E-3</v>
      </c>
      <c r="AE7" s="71">
        <v>0.13100000000000001</v>
      </c>
      <c r="AF7" s="71">
        <v>0.36499999999999999</v>
      </c>
      <c r="AG7" s="110">
        <v>6.7599999999999995E-4</v>
      </c>
      <c r="AH7" s="92">
        <v>7.6600000000000001E-3</v>
      </c>
      <c r="AI7" s="71">
        <v>0.219</v>
      </c>
      <c r="AJ7" s="71">
        <v>1.093</v>
      </c>
      <c r="AK7" s="110">
        <v>1.07E-8</v>
      </c>
      <c r="AL7" s="110">
        <v>3.5700000000000002E-8</v>
      </c>
      <c r="AM7" s="71">
        <v>0.24299999999999999</v>
      </c>
      <c r="AN7" s="71">
        <v>1.353</v>
      </c>
      <c r="AO7" s="110">
        <v>2.1899999999999999E-10</v>
      </c>
      <c r="AP7" s="110">
        <v>8.2199999999999995E-10</v>
      </c>
      <c r="AQ7" s="71">
        <v>0.157</v>
      </c>
      <c r="AR7" s="71">
        <v>0.53700000000000003</v>
      </c>
      <c r="AS7" s="110">
        <v>4.7700000000000001E-5</v>
      </c>
      <c r="AT7" s="110">
        <v>7.5300000000000001E-5</v>
      </c>
      <c r="AU7" s="73">
        <v>-3.9E-2</v>
      </c>
      <c r="AV7" s="73">
        <v>0</v>
      </c>
      <c r="AW7" s="74">
        <v>0.32</v>
      </c>
      <c r="AX7" s="74">
        <v>0.38</v>
      </c>
      <c r="AY7" s="71">
        <v>0.13200000000000001</v>
      </c>
      <c r="AZ7" s="71">
        <v>0.36799999999999999</v>
      </c>
      <c r="BA7" s="110">
        <v>6.4499999999999996E-4</v>
      </c>
      <c r="BB7" s="92">
        <v>1.5900000000000001E-3</v>
      </c>
      <c r="BC7" s="71">
        <v>9.0999999999999998E-2</v>
      </c>
      <c r="BD7" s="71">
        <v>0.154</v>
      </c>
      <c r="BE7" s="42">
        <v>1.9E-2</v>
      </c>
      <c r="BF7" s="42">
        <v>3.4000000000000002E-2</v>
      </c>
      <c r="BG7" s="73">
        <v>5.0999999999999997E-2</v>
      </c>
      <c r="BH7" s="73">
        <v>2.4E-2</v>
      </c>
      <c r="BI7" s="74">
        <v>0.19</v>
      </c>
      <c r="BJ7" s="74">
        <v>0.44</v>
      </c>
      <c r="BK7" s="71">
        <v>0.13500000000000001</v>
      </c>
      <c r="BL7" s="71">
        <v>0.39500000000000002</v>
      </c>
      <c r="BM7" s="110">
        <v>4.2400000000000001E-4</v>
      </c>
      <c r="BN7" s="110">
        <v>9.7799999999999992E-4</v>
      </c>
      <c r="BO7" s="73">
        <v>4.9000000000000002E-2</v>
      </c>
      <c r="BP7" s="73">
        <v>2.1000000000000001E-2</v>
      </c>
      <c r="BQ7" s="74">
        <v>0.21</v>
      </c>
      <c r="BR7" s="74">
        <v>0.66</v>
      </c>
    </row>
    <row r="8" spans="1:70">
      <c r="A8" s="84"/>
      <c r="B8" s="85" t="s">
        <v>5</v>
      </c>
      <c r="C8" s="146">
        <v>-7.1999999999999995E-2</v>
      </c>
      <c r="D8" s="146">
        <v>9.6000000000000002E-2</v>
      </c>
      <c r="E8" s="145">
        <v>5.1999999999999998E-2</v>
      </c>
      <c r="F8" s="145">
        <v>0.17</v>
      </c>
      <c r="G8" s="146">
        <v>5.1999999999999998E-2</v>
      </c>
      <c r="H8" s="146">
        <v>3.5999999999999997E-2</v>
      </c>
      <c r="I8" s="145">
        <v>0.15</v>
      </c>
      <c r="J8" s="145">
        <v>0.39</v>
      </c>
      <c r="K8" s="146">
        <v>9.6000000000000002E-2</v>
      </c>
      <c r="L8" s="146">
        <v>0.19900000000000001</v>
      </c>
      <c r="M8" s="183">
        <v>9.3200000000000002E-3</v>
      </c>
      <c r="N8" s="145">
        <v>9.2999999999999999E-2</v>
      </c>
      <c r="O8" s="146">
        <v>6.0999999999999999E-2</v>
      </c>
      <c r="P8" s="146">
        <v>6.0999999999999999E-2</v>
      </c>
      <c r="Q8" s="145">
        <v>9.6000000000000002E-2</v>
      </c>
      <c r="R8" s="145">
        <v>0.17</v>
      </c>
      <c r="S8" s="146">
        <v>0.03</v>
      </c>
      <c r="T8" s="146">
        <v>-1.2E-2</v>
      </c>
      <c r="U8" s="145">
        <v>0.42</v>
      </c>
      <c r="V8" s="145">
        <v>0.5</v>
      </c>
      <c r="W8" s="146">
        <v>4.7E-2</v>
      </c>
      <c r="X8" s="146">
        <v>2.1999999999999999E-2</v>
      </c>
      <c r="Y8" s="145">
        <v>0.2</v>
      </c>
      <c r="Z8" s="145">
        <v>0.33</v>
      </c>
      <c r="AA8" s="146">
        <v>2.1000000000000001E-2</v>
      </c>
      <c r="AB8" s="146">
        <v>-2.3E-2</v>
      </c>
      <c r="AC8" s="145">
        <v>0.56999999999999995</v>
      </c>
      <c r="AD8" s="145">
        <v>0.59</v>
      </c>
      <c r="AE8" s="146">
        <v>-0.02</v>
      </c>
      <c r="AF8" s="146">
        <v>-2.4E-2</v>
      </c>
      <c r="AG8" s="145">
        <v>0.59</v>
      </c>
      <c r="AH8" s="145">
        <v>0.61</v>
      </c>
      <c r="AI8" s="146">
        <v>6.9000000000000006E-2</v>
      </c>
      <c r="AJ8" s="146">
        <v>8.8999999999999996E-2</v>
      </c>
      <c r="AK8" s="145">
        <v>5.8999999999999997E-2</v>
      </c>
      <c r="AL8" s="145">
        <v>8.8999999999999996E-2</v>
      </c>
      <c r="AM8" s="146">
        <v>3.4000000000000002E-2</v>
      </c>
      <c r="AN8" s="146">
        <v>-5.0000000000000001E-3</v>
      </c>
      <c r="AO8" s="145">
        <v>0.36</v>
      </c>
      <c r="AP8" s="145">
        <v>0.36</v>
      </c>
      <c r="AQ8" s="146">
        <v>1.2999999999999999E-2</v>
      </c>
      <c r="AR8" s="146">
        <v>-0.03</v>
      </c>
      <c r="AS8" s="145">
        <v>0.72</v>
      </c>
      <c r="AT8" s="145">
        <v>0.72</v>
      </c>
      <c r="AU8" s="146">
        <v>6.5000000000000002E-2</v>
      </c>
      <c r="AV8" s="146">
        <v>7.3999999999999996E-2</v>
      </c>
      <c r="AW8" s="145">
        <v>7.6999999999999999E-2</v>
      </c>
      <c r="AX8" s="145">
        <v>0.11</v>
      </c>
      <c r="AY8" s="146">
        <v>5.3999999999999999E-2</v>
      </c>
      <c r="AZ8" s="146">
        <v>4.1000000000000002E-2</v>
      </c>
      <c r="BA8" s="145">
        <v>0.14000000000000001</v>
      </c>
      <c r="BB8" s="145">
        <v>0.14000000000000001</v>
      </c>
      <c r="BC8" s="146">
        <v>-5.0000000000000001E-3</v>
      </c>
      <c r="BD8" s="146">
        <v>-3.4000000000000002E-2</v>
      </c>
      <c r="BE8" s="145">
        <v>0.89</v>
      </c>
      <c r="BF8" s="145">
        <v>0.95</v>
      </c>
      <c r="BG8" s="146">
        <v>-3.7999999999999999E-2</v>
      </c>
      <c r="BH8" s="146">
        <v>2E-3</v>
      </c>
      <c r="BI8" s="145">
        <v>0.3</v>
      </c>
      <c r="BJ8" s="145">
        <v>0.6</v>
      </c>
      <c r="BK8" s="146">
        <v>-1.9E-2</v>
      </c>
      <c r="BL8" s="146">
        <v>-2.5000000000000001E-2</v>
      </c>
      <c r="BM8" s="145">
        <v>0.6</v>
      </c>
      <c r="BN8" s="145">
        <v>0.67</v>
      </c>
      <c r="BO8" s="146">
        <v>-5.0000000000000001E-3</v>
      </c>
      <c r="BP8" s="146">
        <v>-3.4000000000000002E-2</v>
      </c>
      <c r="BQ8" s="145">
        <v>0.89</v>
      </c>
      <c r="BR8" s="145">
        <v>0.98</v>
      </c>
    </row>
    <row r="9" spans="1:70">
      <c r="A9" s="41" t="s">
        <v>8</v>
      </c>
      <c r="B9" s="80" t="s">
        <v>405</v>
      </c>
      <c r="C9" s="71">
        <v>3.9E-2</v>
      </c>
      <c r="D9" s="71">
        <v>0.28599999999999998</v>
      </c>
      <c r="E9" s="92">
        <v>2.6199999999999999E-3</v>
      </c>
      <c r="F9" s="42">
        <v>1.6E-2</v>
      </c>
      <c r="G9" s="73">
        <v>8.9999999999999993E-3</v>
      </c>
      <c r="H9" s="73">
        <v>-1.7999999999999999E-2</v>
      </c>
      <c r="I9" s="74">
        <v>0.49</v>
      </c>
      <c r="J9" s="74">
        <v>0.68</v>
      </c>
      <c r="K9" s="73">
        <v>-1.9E-2</v>
      </c>
      <c r="L9" s="73">
        <v>3.9E-2</v>
      </c>
      <c r="M9" s="74">
        <v>0.15</v>
      </c>
      <c r="N9" s="74">
        <v>0.63</v>
      </c>
      <c r="O9" s="73">
        <v>2.5000000000000001E-2</v>
      </c>
      <c r="P9" s="73">
        <v>0.10100000000000001</v>
      </c>
      <c r="Q9" s="74">
        <v>0.05</v>
      </c>
      <c r="R9" s="74">
        <v>0.12</v>
      </c>
      <c r="S9" s="73">
        <v>1.7000000000000001E-2</v>
      </c>
      <c r="T9" s="73">
        <v>2.8000000000000001E-2</v>
      </c>
      <c r="U9" s="74">
        <v>0.18</v>
      </c>
      <c r="V9" s="74">
        <v>0.3</v>
      </c>
      <c r="W9" s="73">
        <v>2.8000000000000001E-2</v>
      </c>
      <c r="X9" s="73">
        <v>0.13200000000000001</v>
      </c>
      <c r="Y9" s="74">
        <v>0.03</v>
      </c>
      <c r="Z9" s="74">
        <v>0.11</v>
      </c>
      <c r="AA9" s="73">
        <v>2.5000000000000001E-2</v>
      </c>
      <c r="AB9" s="73">
        <v>9.0999999999999998E-2</v>
      </c>
      <c r="AC9" s="74">
        <v>5.8999999999999997E-2</v>
      </c>
      <c r="AD9" s="74">
        <v>9.8000000000000004E-2</v>
      </c>
      <c r="AE9" s="73">
        <v>2.5000000000000001E-2</v>
      </c>
      <c r="AF9" s="73">
        <v>9.6000000000000002E-2</v>
      </c>
      <c r="AG9" s="74">
        <v>5.3999999999999999E-2</v>
      </c>
      <c r="AH9" s="74">
        <v>8.5000000000000006E-2</v>
      </c>
      <c r="AI9" s="73">
        <v>1.7000000000000001E-2</v>
      </c>
      <c r="AJ9" s="73">
        <v>2.8000000000000001E-2</v>
      </c>
      <c r="AK9" s="74">
        <v>0.18</v>
      </c>
      <c r="AL9" s="74">
        <v>0.26</v>
      </c>
      <c r="AM9" s="71">
        <v>5.8999999999999997E-2</v>
      </c>
      <c r="AN9" s="71">
        <v>0.71199999999999997</v>
      </c>
      <c r="AO9" s="110">
        <v>4.3000000000000003E-6</v>
      </c>
      <c r="AP9" s="110">
        <v>6.4500000000000001E-6</v>
      </c>
      <c r="AQ9" s="71">
        <v>4.7E-2</v>
      </c>
      <c r="AR9" s="71">
        <v>0.439</v>
      </c>
      <c r="AS9" s="110">
        <v>2.5099999999999998E-4</v>
      </c>
      <c r="AT9" s="110">
        <v>3.59E-4</v>
      </c>
      <c r="AU9" s="73">
        <v>-2.1000000000000001E-2</v>
      </c>
      <c r="AV9" s="73">
        <v>5.2999999999999999E-2</v>
      </c>
      <c r="AW9" s="74">
        <v>0.11</v>
      </c>
      <c r="AX9" s="74">
        <v>0.15</v>
      </c>
      <c r="AY9" s="73">
        <v>1.9E-2</v>
      </c>
      <c r="AZ9" s="73">
        <v>4.2000000000000003E-2</v>
      </c>
      <c r="BA9" s="74">
        <v>0.14000000000000001</v>
      </c>
      <c r="BB9" s="74">
        <v>0.14000000000000001</v>
      </c>
      <c r="BC9" s="73">
        <v>6.0000000000000001E-3</v>
      </c>
      <c r="BD9" s="73">
        <v>-2.7E-2</v>
      </c>
      <c r="BE9" s="74">
        <v>0.63</v>
      </c>
      <c r="BF9" s="74">
        <v>0.75</v>
      </c>
      <c r="BG9" s="71">
        <v>3.7999999999999999E-2</v>
      </c>
      <c r="BH9" s="71">
        <v>0.27900000000000003</v>
      </c>
      <c r="BI9" s="92">
        <v>2.8800000000000002E-3</v>
      </c>
      <c r="BJ9" s="42">
        <v>3.1E-2</v>
      </c>
      <c r="BK9" s="71">
        <v>4.8000000000000001E-2</v>
      </c>
      <c r="BL9" s="71">
        <v>0.44500000000000001</v>
      </c>
      <c r="BM9" s="110">
        <v>2.2900000000000001E-4</v>
      </c>
      <c r="BN9" s="110">
        <v>7.8200000000000003E-4</v>
      </c>
      <c r="BO9" s="73">
        <v>-1.4999999999999999E-2</v>
      </c>
      <c r="BP9" s="73">
        <v>1.0999999999999999E-2</v>
      </c>
      <c r="BQ9" s="74">
        <v>0.25</v>
      </c>
      <c r="BR9" s="74">
        <v>0.69</v>
      </c>
    </row>
    <row r="10" spans="1:70">
      <c r="A10" s="41"/>
      <c r="B10" s="80" t="s">
        <v>1</v>
      </c>
      <c r="C10" s="73">
        <v>-2.1999999999999999E-2</v>
      </c>
      <c r="D10" s="73">
        <v>-2.9000000000000001E-2</v>
      </c>
      <c r="E10" s="74">
        <v>0.69</v>
      </c>
      <c r="F10" s="74">
        <v>0.83</v>
      </c>
      <c r="G10" s="73">
        <v>0.156</v>
      </c>
      <c r="H10" s="73">
        <v>0.24299999999999999</v>
      </c>
      <c r="I10" s="207">
        <v>4.7800000000000004E-3</v>
      </c>
      <c r="J10" s="74">
        <v>0.11</v>
      </c>
      <c r="K10" s="73">
        <v>0.10299999999999999</v>
      </c>
      <c r="L10" s="73">
        <v>8.4000000000000005E-2</v>
      </c>
      <c r="M10" s="74">
        <v>6.5000000000000002E-2</v>
      </c>
      <c r="N10" s="74">
        <v>0.39</v>
      </c>
      <c r="O10" s="71">
        <v>0.21199999999999999</v>
      </c>
      <c r="P10" s="71">
        <v>0.46400000000000002</v>
      </c>
      <c r="Q10" s="110">
        <v>1.55E-4</v>
      </c>
      <c r="R10" s="92">
        <v>1.16E-3</v>
      </c>
      <c r="S10" s="71">
        <v>0.184</v>
      </c>
      <c r="T10" s="71">
        <v>0.34</v>
      </c>
      <c r="U10" s="92">
        <v>1.0499999999999999E-3</v>
      </c>
      <c r="V10" s="42">
        <v>1.7999999999999999E-2</v>
      </c>
      <c r="W10" s="73">
        <v>3.5999999999999997E-2</v>
      </c>
      <c r="X10" s="73">
        <v>-0.02</v>
      </c>
      <c r="Y10" s="74">
        <v>0.52</v>
      </c>
      <c r="Z10" s="74">
        <v>0.62</v>
      </c>
      <c r="AA10" s="73">
        <v>6.6000000000000003E-2</v>
      </c>
      <c r="AB10" s="73">
        <v>1.2999999999999999E-2</v>
      </c>
      <c r="AC10" s="74">
        <v>0.24</v>
      </c>
      <c r="AD10" s="74">
        <v>0.3</v>
      </c>
      <c r="AE10" s="73">
        <v>5.3999999999999999E-2</v>
      </c>
      <c r="AF10" s="73">
        <v>-4.0000000000000001E-3</v>
      </c>
      <c r="AG10" s="74">
        <v>0.35</v>
      </c>
      <c r="AH10" s="74">
        <v>0.37</v>
      </c>
      <c r="AI10" s="73">
        <v>-7.0000000000000001E-3</v>
      </c>
      <c r="AJ10" s="73">
        <v>-3.4000000000000002E-2</v>
      </c>
      <c r="AK10" s="74">
        <v>0.9</v>
      </c>
      <c r="AL10" s="74">
        <v>0.9</v>
      </c>
      <c r="AM10" s="71">
        <v>0.29599999999999999</v>
      </c>
      <c r="AN10" s="71">
        <v>0.93400000000000005</v>
      </c>
      <c r="AO10" s="110">
        <v>1.31E-7</v>
      </c>
      <c r="AP10" s="110">
        <v>2.6100000000000002E-7</v>
      </c>
      <c r="AQ10" s="71">
        <v>0.247</v>
      </c>
      <c r="AR10" s="71">
        <v>0.65400000000000003</v>
      </c>
      <c r="AS10" s="110">
        <v>8.6999999999999997E-6</v>
      </c>
      <c r="AT10" s="110">
        <v>1.5299999999999999E-5</v>
      </c>
      <c r="AU10" s="71">
        <v>-0.28199999999999997</v>
      </c>
      <c r="AV10" s="71">
        <v>0.82099999999999995</v>
      </c>
      <c r="AW10" s="110">
        <v>7.0800000000000004E-7</v>
      </c>
      <c r="AX10" s="110">
        <v>4.25E-6</v>
      </c>
      <c r="AY10" s="71">
        <v>0.182</v>
      </c>
      <c r="AZ10" s="71">
        <v>0.33300000000000002</v>
      </c>
      <c r="BA10" s="92">
        <v>1.16E-3</v>
      </c>
      <c r="BB10" s="92">
        <v>2.32E-3</v>
      </c>
      <c r="BC10" s="73">
        <v>8.3000000000000004E-2</v>
      </c>
      <c r="BD10" s="73">
        <v>3.9E-2</v>
      </c>
      <c r="BE10" s="74">
        <v>0.15</v>
      </c>
      <c r="BF10" s="74">
        <v>0.21</v>
      </c>
      <c r="BG10" s="73">
        <v>4.2999999999999997E-2</v>
      </c>
      <c r="BH10" s="73">
        <v>-1.4E-2</v>
      </c>
      <c r="BI10" s="74">
        <v>0.44</v>
      </c>
      <c r="BJ10" s="74">
        <v>0.67</v>
      </c>
      <c r="BK10" s="71">
        <v>0.17</v>
      </c>
      <c r="BL10" s="71">
        <v>0.27500000000000002</v>
      </c>
      <c r="BM10" s="92">
        <v>2.8800000000000002E-3</v>
      </c>
      <c r="BN10" s="92">
        <v>5.4099999999999999E-3</v>
      </c>
      <c r="BO10" s="73">
        <v>4.9000000000000002E-2</v>
      </c>
      <c r="BP10" s="73">
        <v>-8.0000000000000002E-3</v>
      </c>
      <c r="BQ10" s="74">
        <v>0.38</v>
      </c>
      <c r="BR10" s="74">
        <v>0.77</v>
      </c>
    </row>
    <row r="11" spans="1:70">
      <c r="A11" s="41"/>
      <c r="B11" s="80" t="s">
        <v>2</v>
      </c>
      <c r="C11" s="73">
        <v>4.0000000000000001E-3</v>
      </c>
      <c r="D11" s="73">
        <v>-3.4000000000000002E-2</v>
      </c>
      <c r="E11" s="74">
        <v>0.93</v>
      </c>
      <c r="F11" s="74">
        <v>1</v>
      </c>
      <c r="G11" s="73">
        <v>6.5000000000000002E-2</v>
      </c>
      <c r="H11" s="73">
        <v>3.6999999999999998E-2</v>
      </c>
      <c r="I11" s="74">
        <v>0.15</v>
      </c>
      <c r="J11" s="74">
        <v>0.39</v>
      </c>
      <c r="K11" s="73">
        <v>2.3E-2</v>
      </c>
      <c r="L11" s="73">
        <v>-2.5999999999999999E-2</v>
      </c>
      <c r="M11" s="74">
        <v>0.61</v>
      </c>
      <c r="N11" s="74">
        <v>0.94</v>
      </c>
      <c r="O11" s="73">
        <v>7.0000000000000007E-2</v>
      </c>
      <c r="P11" s="73">
        <v>4.5999999999999999E-2</v>
      </c>
      <c r="Q11" s="74">
        <v>0.13</v>
      </c>
      <c r="R11" s="189">
        <v>0.2</v>
      </c>
      <c r="S11" s="73">
        <v>8.5000000000000006E-2</v>
      </c>
      <c r="T11" s="73">
        <v>8.4000000000000005E-2</v>
      </c>
      <c r="U11" s="74">
        <v>6.4000000000000001E-2</v>
      </c>
      <c r="V11" s="74">
        <v>0.14000000000000001</v>
      </c>
      <c r="W11" s="73">
        <v>6.0999999999999999E-2</v>
      </c>
      <c r="X11" s="73">
        <v>2.9000000000000001E-2</v>
      </c>
      <c r="Y11" s="74">
        <v>0.18</v>
      </c>
      <c r="Z11" s="74">
        <v>0.31</v>
      </c>
      <c r="AA11" s="73">
        <v>9.5000000000000001E-2</v>
      </c>
      <c r="AB11" s="73">
        <v>0.112</v>
      </c>
      <c r="AC11" s="74">
        <v>0.04</v>
      </c>
      <c r="AD11" s="74">
        <v>7.3999999999999996E-2</v>
      </c>
      <c r="AE11" s="71">
        <v>0.108</v>
      </c>
      <c r="AF11" s="71">
        <v>0.15</v>
      </c>
      <c r="AG11" s="42">
        <v>2.1000000000000001E-2</v>
      </c>
      <c r="AH11" s="42">
        <v>4.1000000000000002E-2</v>
      </c>
      <c r="AI11" s="71">
        <v>0.185</v>
      </c>
      <c r="AJ11" s="71">
        <v>0.53300000000000003</v>
      </c>
      <c r="AK11" s="110">
        <v>5.2200000000000002E-5</v>
      </c>
      <c r="AL11" s="110">
        <v>1.2E-4</v>
      </c>
      <c r="AM11" s="71">
        <v>0.29699999999999999</v>
      </c>
      <c r="AN11" s="71">
        <v>1.44</v>
      </c>
      <c r="AO11" s="110">
        <v>6.2399999999999999E-11</v>
      </c>
      <c r="AP11" s="110">
        <v>2.6700000000000001E-10</v>
      </c>
      <c r="AQ11" s="71">
        <v>0.28000000000000003</v>
      </c>
      <c r="AR11" s="71">
        <v>1.298</v>
      </c>
      <c r="AS11" s="110">
        <v>5.2299999999999995E-10</v>
      </c>
      <c r="AT11" s="110">
        <v>1.9599999999999998E-9</v>
      </c>
      <c r="AU11" s="73">
        <v>-9.9000000000000005E-2</v>
      </c>
      <c r="AV11" s="73">
        <v>0.123</v>
      </c>
      <c r="AW11" s="74">
        <v>3.3000000000000002E-2</v>
      </c>
      <c r="AX11" s="74">
        <v>5.8999999999999997E-2</v>
      </c>
      <c r="AY11" s="71">
        <v>0.13500000000000001</v>
      </c>
      <c r="AZ11" s="71">
        <v>0.26700000000000002</v>
      </c>
      <c r="BA11" s="92">
        <v>3.1800000000000001E-3</v>
      </c>
      <c r="BB11" s="92">
        <v>5.96E-3</v>
      </c>
      <c r="BC11" s="71">
        <v>0.14099999999999999</v>
      </c>
      <c r="BD11" s="71">
        <v>0.28599999999999998</v>
      </c>
      <c r="BE11" s="92">
        <v>2.3600000000000001E-3</v>
      </c>
      <c r="BF11" s="42">
        <v>0.01</v>
      </c>
      <c r="BG11" s="73">
        <v>-1.0999999999999999E-2</v>
      </c>
      <c r="BH11" s="73">
        <v>-3.3000000000000002E-2</v>
      </c>
      <c r="BI11" s="74">
        <v>0.81</v>
      </c>
      <c r="BJ11" s="74">
        <v>0.9</v>
      </c>
      <c r="BK11" s="71">
        <v>0.11</v>
      </c>
      <c r="BL11" s="71">
        <v>0.16200000000000001</v>
      </c>
      <c r="BM11" s="42">
        <v>1.7000000000000001E-2</v>
      </c>
      <c r="BN11" s="42">
        <v>2.3E-2</v>
      </c>
      <c r="BO11" s="73">
        <v>6.5000000000000002E-2</v>
      </c>
      <c r="BP11" s="73">
        <v>3.5000000000000003E-2</v>
      </c>
      <c r="BQ11" s="74">
        <v>0.16</v>
      </c>
      <c r="BR11" s="74">
        <v>0.66</v>
      </c>
    </row>
    <row r="12" spans="1:70">
      <c r="A12" s="41"/>
      <c r="B12" s="80" t="s">
        <v>3</v>
      </c>
      <c r="C12" s="73">
        <v>-0.02</v>
      </c>
      <c r="D12" s="73">
        <v>-2.7E-2</v>
      </c>
      <c r="E12" s="74">
        <v>0.69</v>
      </c>
      <c r="F12" s="74">
        <v>0.83</v>
      </c>
      <c r="G12" s="73">
        <v>2.7E-2</v>
      </c>
      <c r="H12" s="73">
        <v>-2.3E-2</v>
      </c>
      <c r="I12" s="74">
        <v>0.59</v>
      </c>
      <c r="J12" s="74">
        <v>0.71</v>
      </c>
      <c r="K12" s="73">
        <v>5.0000000000000001E-3</v>
      </c>
      <c r="L12" s="73">
        <v>-3.2000000000000001E-2</v>
      </c>
      <c r="M12" s="74">
        <v>0.92</v>
      </c>
      <c r="N12" s="74">
        <v>0.98</v>
      </c>
      <c r="O12" s="73">
        <v>3.3000000000000002E-2</v>
      </c>
      <c r="P12" s="73">
        <v>-1.7999999999999999E-2</v>
      </c>
      <c r="Q12" s="74">
        <v>0.52</v>
      </c>
      <c r="R12" s="74">
        <v>0.62</v>
      </c>
      <c r="S12" s="73">
        <v>1.0999999999999999E-2</v>
      </c>
      <c r="T12" s="73">
        <v>-0.03</v>
      </c>
      <c r="U12" s="74">
        <v>0.82</v>
      </c>
      <c r="V12" s="74">
        <v>0.84</v>
      </c>
      <c r="W12" s="73">
        <v>0.115</v>
      </c>
      <c r="X12" s="73">
        <v>0.13600000000000001</v>
      </c>
      <c r="Y12" s="74">
        <v>2.1999999999999999E-2</v>
      </c>
      <c r="Z12" s="74">
        <v>0.11</v>
      </c>
      <c r="AA12" s="73">
        <v>3.6999999999999998E-2</v>
      </c>
      <c r="AB12" s="73">
        <v>-1.4999999999999999E-2</v>
      </c>
      <c r="AC12" s="74">
        <v>0.47</v>
      </c>
      <c r="AD12" s="74">
        <v>0.51</v>
      </c>
      <c r="AE12" s="96">
        <v>0.127</v>
      </c>
      <c r="AF12" s="96">
        <v>0.161</v>
      </c>
      <c r="AG12" s="188">
        <v>1.4E-2</v>
      </c>
      <c r="AH12" s="188">
        <v>3.5000000000000003E-2</v>
      </c>
      <c r="AI12" s="71">
        <v>0.54600000000000004</v>
      </c>
      <c r="AJ12" s="71">
        <v>3.73</v>
      </c>
      <c r="AK12" s="110">
        <v>5.4500000000000002E-28</v>
      </c>
      <c r="AL12" s="110">
        <v>4.0900000000000003E-27</v>
      </c>
      <c r="AM12" s="71">
        <v>0.186</v>
      </c>
      <c r="AN12" s="71">
        <v>0.40600000000000003</v>
      </c>
      <c r="AO12" s="110">
        <v>2.0799999999999999E-4</v>
      </c>
      <c r="AP12" s="110">
        <v>2.72E-4</v>
      </c>
      <c r="AQ12" s="71">
        <v>0.34100000000000003</v>
      </c>
      <c r="AR12" s="71">
        <v>1.456</v>
      </c>
      <c r="AS12" s="110">
        <v>7.15E-12</v>
      </c>
      <c r="AT12" s="110">
        <v>5.3600000000000001E-11</v>
      </c>
      <c r="AU12" s="71">
        <v>0.10100000000000001</v>
      </c>
      <c r="AV12" s="71">
        <v>9.1999999999999998E-2</v>
      </c>
      <c r="AW12" s="86">
        <v>4.9000000000000002E-2</v>
      </c>
      <c r="AX12" s="42">
        <v>7.3999999999999996E-2</v>
      </c>
      <c r="AY12" s="71">
        <v>0.125</v>
      </c>
      <c r="AZ12" s="71">
        <v>0.16500000000000001</v>
      </c>
      <c r="BA12" s="42">
        <v>1.2999999999999999E-2</v>
      </c>
      <c r="BB12" s="42">
        <v>1.7999999999999999E-2</v>
      </c>
      <c r="BC12" s="96">
        <v>0.124</v>
      </c>
      <c r="BD12" s="96">
        <v>0.155</v>
      </c>
      <c r="BE12" s="188">
        <v>1.4999999999999999E-2</v>
      </c>
      <c r="BF12" s="188">
        <v>0.03</v>
      </c>
      <c r="BG12" s="73">
        <v>-0.01</v>
      </c>
      <c r="BH12" s="73">
        <v>-3.1E-2</v>
      </c>
      <c r="BI12" s="74">
        <v>0.84</v>
      </c>
      <c r="BJ12" s="74">
        <v>0.9</v>
      </c>
      <c r="BK12" s="96">
        <v>0.128</v>
      </c>
      <c r="BL12" s="96">
        <v>0.16900000000000001</v>
      </c>
      <c r="BM12" s="188">
        <v>1.2E-2</v>
      </c>
      <c r="BN12" s="188">
        <v>1.7000000000000001E-2</v>
      </c>
      <c r="BO12" s="73">
        <v>-4.0000000000000001E-3</v>
      </c>
      <c r="BP12" s="73">
        <v>-3.2000000000000001E-2</v>
      </c>
      <c r="BQ12" s="74">
        <v>0.94</v>
      </c>
      <c r="BR12" s="74">
        <v>0.98</v>
      </c>
    </row>
    <row r="13" spans="1:70">
      <c r="A13" s="41"/>
      <c r="B13" s="80" t="s">
        <v>4</v>
      </c>
      <c r="C13" s="73">
        <v>-2.7E-2</v>
      </c>
      <c r="D13" s="73">
        <v>-1.9E-2</v>
      </c>
      <c r="E13" s="74">
        <v>0.5</v>
      </c>
      <c r="F13" s="74">
        <v>0.83</v>
      </c>
      <c r="G13" s="73">
        <v>8.7999999999999995E-2</v>
      </c>
      <c r="H13" s="73">
        <v>0.13400000000000001</v>
      </c>
      <c r="I13" s="74">
        <v>2.8000000000000001E-2</v>
      </c>
      <c r="J13" s="74">
        <v>0.12</v>
      </c>
      <c r="K13" s="73">
        <v>-2.7E-2</v>
      </c>
      <c r="L13" s="73">
        <v>-1.9E-2</v>
      </c>
      <c r="M13" s="74">
        <v>0.5</v>
      </c>
      <c r="N13" s="74">
        <v>0.94</v>
      </c>
      <c r="O13" s="73">
        <v>6.2E-2</v>
      </c>
      <c r="P13" s="73">
        <v>4.8000000000000001E-2</v>
      </c>
      <c r="Q13" s="74">
        <v>0.12</v>
      </c>
      <c r="R13" s="74">
        <v>0.2</v>
      </c>
      <c r="S13" s="73">
        <v>8.4000000000000005E-2</v>
      </c>
      <c r="T13" s="73">
        <v>0.11700000000000001</v>
      </c>
      <c r="U13" s="74">
        <v>3.7999999999999999E-2</v>
      </c>
      <c r="V13" s="74">
        <v>8.7999999999999995E-2</v>
      </c>
      <c r="W13" s="73">
        <v>9.4E-2</v>
      </c>
      <c r="X13" s="73">
        <v>0.156</v>
      </c>
      <c r="Y13" s="74">
        <v>0.02</v>
      </c>
      <c r="Z13" s="74">
        <v>0.11</v>
      </c>
      <c r="AA13" s="71">
        <v>0.16300000000000001</v>
      </c>
      <c r="AB13" s="71">
        <v>0.52900000000000003</v>
      </c>
      <c r="AC13" s="110">
        <v>6.2500000000000001E-5</v>
      </c>
      <c r="AD13" s="110">
        <v>4.6799999999999999E-4</v>
      </c>
      <c r="AE13" s="73">
        <v>7.3999999999999996E-2</v>
      </c>
      <c r="AF13" s="73">
        <v>7.5999999999999998E-2</v>
      </c>
      <c r="AG13" s="74">
        <v>7.4999999999999997E-2</v>
      </c>
      <c r="AH13" s="74">
        <v>0.1</v>
      </c>
      <c r="AI13" s="71">
        <v>0.251</v>
      </c>
      <c r="AJ13" s="71">
        <v>1.335</v>
      </c>
      <c r="AK13" s="110">
        <v>4.1400000000000002E-10</v>
      </c>
      <c r="AL13" s="110">
        <v>1.7700000000000001E-9</v>
      </c>
      <c r="AM13" s="71">
        <v>0.255</v>
      </c>
      <c r="AN13" s="71">
        <v>1.3620000000000001</v>
      </c>
      <c r="AO13" s="110">
        <v>2.7800000000000002E-10</v>
      </c>
      <c r="AP13" s="110">
        <v>9.2500000000000001E-10</v>
      </c>
      <c r="AQ13" s="71">
        <v>0.22900000000000001</v>
      </c>
      <c r="AR13" s="71">
        <v>1.1160000000000001</v>
      </c>
      <c r="AS13" s="110">
        <v>1.03E-8</v>
      </c>
      <c r="AT13" s="110">
        <v>3.4399999999999997E-8</v>
      </c>
      <c r="AU13" s="73">
        <v>-3.5000000000000003E-2</v>
      </c>
      <c r="AV13" s="73">
        <v>-0.01</v>
      </c>
      <c r="AW13" s="74">
        <v>0.39</v>
      </c>
      <c r="AX13" s="74">
        <v>0.44</v>
      </c>
      <c r="AY13" s="71">
        <v>0.17199999999999999</v>
      </c>
      <c r="AZ13" s="71">
        <v>0.60199999999999998</v>
      </c>
      <c r="BA13" s="110">
        <v>2.0999999999999999E-5</v>
      </c>
      <c r="BB13" s="110">
        <v>6.9999999999999994E-5</v>
      </c>
      <c r="BC13" s="73">
        <v>8.1000000000000003E-2</v>
      </c>
      <c r="BD13" s="73">
        <v>0.10299999999999999</v>
      </c>
      <c r="BE13" s="74">
        <v>4.8000000000000001E-2</v>
      </c>
      <c r="BF13" s="74">
        <v>7.9000000000000001E-2</v>
      </c>
      <c r="BG13" s="73">
        <v>3.1E-2</v>
      </c>
      <c r="BH13" s="73">
        <v>-1.4999999999999999E-2</v>
      </c>
      <c r="BI13" s="74">
        <v>0.45</v>
      </c>
      <c r="BJ13" s="74">
        <v>0.67</v>
      </c>
      <c r="BK13" s="71">
        <v>0.11899999999999999</v>
      </c>
      <c r="BL13" s="71">
        <v>0.25900000000000001</v>
      </c>
      <c r="BM13" s="92">
        <v>3.8500000000000001E-3</v>
      </c>
      <c r="BN13" s="92">
        <v>6.7999999999999996E-3</v>
      </c>
      <c r="BO13" s="73">
        <v>3.2000000000000001E-2</v>
      </c>
      <c r="BP13" s="73">
        <v>-1.4E-2</v>
      </c>
      <c r="BQ13" s="74">
        <v>0.44</v>
      </c>
      <c r="BR13" s="74">
        <v>0.77</v>
      </c>
    </row>
    <row r="14" spans="1:70">
      <c r="A14" s="84"/>
      <c r="B14" s="85" t="s">
        <v>5</v>
      </c>
      <c r="C14" s="146">
        <v>-9.2999999999999999E-2</v>
      </c>
      <c r="D14" s="146">
        <v>0.16600000000000001</v>
      </c>
      <c r="E14" s="145">
        <v>1.6E-2</v>
      </c>
      <c r="F14" s="145">
        <v>8.1000000000000003E-2</v>
      </c>
      <c r="G14" s="146">
        <v>4.9000000000000002E-2</v>
      </c>
      <c r="H14" s="146">
        <v>2.3E-2</v>
      </c>
      <c r="I14" s="145">
        <v>0.2</v>
      </c>
      <c r="J14" s="145">
        <v>0.43</v>
      </c>
      <c r="K14" s="146">
        <v>1.9E-2</v>
      </c>
      <c r="L14" s="146">
        <v>-2.5999999999999999E-2</v>
      </c>
      <c r="M14" s="145">
        <v>0.62</v>
      </c>
      <c r="N14" s="145">
        <v>0.94</v>
      </c>
      <c r="O14" s="146">
        <v>1.4E-2</v>
      </c>
      <c r="P14" s="146">
        <v>-3.1E-2</v>
      </c>
      <c r="Q14" s="145">
        <v>0.73</v>
      </c>
      <c r="R14" s="145">
        <v>0.75</v>
      </c>
      <c r="S14" s="146">
        <v>6.4000000000000001E-2</v>
      </c>
      <c r="T14" s="146">
        <v>6.2E-2</v>
      </c>
      <c r="U14" s="145">
        <v>9.5000000000000001E-2</v>
      </c>
      <c r="V14" s="145">
        <v>0.18</v>
      </c>
      <c r="W14" s="146">
        <v>7.9000000000000001E-2</v>
      </c>
      <c r="X14" s="146">
        <v>0.115</v>
      </c>
      <c r="Y14" s="145">
        <v>3.7999999999999999E-2</v>
      </c>
      <c r="Z14" s="145">
        <v>0.11</v>
      </c>
      <c r="AA14" s="146">
        <v>5.8999999999999997E-2</v>
      </c>
      <c r="AB14" s="146">
        <v>4.5999999999999999E-2</v>
      </c>
      <c r="AC14" s="145">
        <v>0.13</v>
      </c>
      <c r="AD14" s="145">
        <v>0.18</v>
      </c>
      <c r="AE14" s="192">
        <v>-0.109</v>
      </c>
      <c r="AF14" s="192">
        <v>0.23</v>
      </c>
      <c r="AG14" s="185">
        <v>5.8900000000000003E-3</v>
      </c>
      <c r="AH14" s="184">
        <v>2.1000000000000001E-2</v>
      </c>
      <c r="AI14" s="192">
        <v>0.1</v>
      </c>
      <c r="AJ14" s="192">
        <v>0.20100000000000001</v>
      </c>
      <c r="AK14" s="185">
        <v>9.2999999999999992E-3</v>
      </c>
      <c r="AL14" s="184">
        <v>1.7000000000000001E-2</v>
      </c>
      <c r="AM14" s="146">
        <v>6.9000000000000006E-2</v>
      </c>
      <c r="AN14" s="146">
        <v>7.8E-2</v>
      </c>
      <c r="AO14" s="145">
        <v>7.1999999999999995E-2</v>
      </c>
      <c r="AP14" s="145">
        <v>7.3999999999999996E-2</v>
      </c>
      <c r="AQ14" s="146">
        <v>4.2999999999999997E-2</v>
      </c>
      <c r="AR14" s="146">
        <v>8.9999999999999993E-3</v>
      </c>
      <c r="AS14" s="145">
        <v>0.26</v>
      </c>
      <c r="AT14" s="145">
        <v>0.28000000000000003</v>
      </c>
      <c r="AU14" s="146">
        <v>0.04</v>
      </c>
      <c r="AV14" s="146">
        <v>1E-3</v>
      </c>
      <c r="AW14" s="145">
        <v>0.31</v>
      </c>
      <c r="AX14" s="145">
        <v>0.38</v>
      </c>
      <c r="AY14" s="192">
        <v>0.10299999999999999</v>
      </c>
      <c r="AZ14" s="192">
        <v>0.216</v>
      </c>
      <c r="BA14" s="203">
        <v>7.3400000000000002E-3</v>
      </c>
      <c r="BB14" s="202">
        <v>0.01</v>
      </c>
      <c r="BC14" s="146">
        <v>4.8000000000000001E-2</v>
      </c>
      <c r="BD14" s="146">
        <v>1.7000000000000001E-2</v>
      </c>
      <c r="BE14" s="145">
        <v>0.22</v>
      </c>
      <c r="BF14" s="145">
        <v>0.28000000000000003</v>
      </c>
      <c r="BG14" s="146">
        <v>-2E-3</v>
      </c>
      <c r="BH14" s="146">
        <v>-3.5000000000000003E-2</v>
      </c>
      <c r="BI14" s="145">
        <v>0.97</v>
      </c>
      <c r="BJ14" s="145">
        <v>0.97</v>
      </c>
      <c r="BK14" s="146">
        <v>6.0000000000000001E-3</v>
      </c>
      <c r="BL14" s="146">
        <v>-3.4000000000000002E-2</v>
      </c>
      <c r="BM14" s="145">
        <v>0.88</v>
      </c>
      <c r="BN14" s="145">
        <v>0.91</v>
      </c>
      <c r="BO14" s="146">
        <v>-2.5999999999999999E-2</v>
      </c>
      <c r="BP14" s="146">
        <v>-1.9E-2</v>
      </c>
      <c r="BQ14" s="145">
        <v>0.5</v>
      </c>
      <c r="BR14" s="145">
        <v>0.77</v>
      </c>
    </row>
    <row r="15" spans="1:70">
      <c r="A15" s="41" t="s">
        <v>9</v>
      </c>
      <c r="B15" s="80" t="s">
        <v>405</v>
      </c>
      <c r="C15" s="71">
        <v>5.2999999999999999E-2</v>
      </c>
      <c r="D15" s="71">
        <v>0.56200000000000006</v>
      </c>
      <c r="E15" s="110">
        <v>2.7399999999999999E-5</v>
      </c>
      <c r="F15" s="110">
        <v>2.0599999999999999E-4</v>
      </c>
      <c r="G15" s="73">
        <v>1.4E-2</v>
      </c>
      <c r="H15" s="73">
        <v>0.01</v>
      </c>
      <c r="I15" s="74">
        <v>0.25</v>
      </c>
      <c r="J15" s="74">
        <v>0.48</v>
      </c>
      <c r="K15" s="73">
        <v>-0.02</v>
      </c>
      <c r="L15" s="73">
        <v>5.6000000000000001E-2</v>
      </c>
      <c r="M15" s="74">
        <v>0.1</v>
      </c>
      <c r="N15" s="74">
        <v>0.51</v>
      </c>
      <c r="O15" s="73">
        <v>7.0000000000000001E-3</v>
      </c>
      <c r="P15" s="73">
        <v>-2.1999999999999999E-2</v>
      </c>
      <c r="Q15" s="74">
        <v>0.55000000000000004</v>
      </c>
      <c r="R15" s="74">
        <v>0.64</v>
      </c>
      <c r="S15" s="73">
        <v>6.0000000000000001E-3</v>
      </c>
      <c r="T15" s="73">
        <v>-2.7E-2</v>
      </c>
      <c r="U15" s="74">
        <v>0.65</v>
      </c>
      <c r="V15" s="74">
        <v>0.72</v>
      </c>
      <c r="W15" s="73">
        <v>7.0000000000000001E-3</v>
      </c>
      <c r="X15" s="73">
        <v>-2.3E-2</v>
      </c>
      <c r="Y15" s="74">
        <v>0.56999999999999995</v>
      </c>
      <c r="Z15" s="74">
        <v>0.65</v>
      </c>
      <c r="AA15" s="73">
        <v>0.01</v>
      </c>
      <c r="AB15" s="73">
        <v>-1.0999999999999999E-2</v>
      </c>
      <c r="AC15" s="74">
        <v>0.42</v>
      </c>
      <c r="AD15" s="74">
        <v>0.46</v>
      </c>
      <c r="AE15" s="73">
        <v>2.3E-2</v>
      </c>
      <c r="AF15" s="73">
        <v>0.08</v>
      </c>
      <c r="AG15" s="74">
        <v>6.7000000000000004E-2</v>
      </c>
      <c r="AH15" s="74">
        <v>9.5000000000000001E-2</v>
      </c>
      <c r="AI15" s="73">
        <v>5.0000000000000001E-3</v>
      </c>
      <c r="AJ15" s="73">
        <v>-2.9000000000000001E-2</v>
      </c>
      <c r="AK15" s="74">
        <v>0.7</v>
      </c>
      <c r="AL15" s="74">
        <v>0.81</v>
      </c>
      <c r="AM15" s="71">
        <v>4.2000000000000003E-2</v>
      </c>
      <c r="AN15" s="71">
        <v>0.35299999999999998</v>
      </c>
      <c r="AO15" s="110">
        <v>7.3300000000000004E-4</v>
      </c>
      <c r="AP15" s="110">
        <v>8.7900000000000001E-4</v>
      </c>
      <c r="AQ15" s="73">
        <v>1.4999999999999999E-2</v>
      </c>
      <c r="AR15" s="73">
        <v>1.4999999999999999E-2</v>
      </c>
      <c r="AS15" s="74">
        <v>0.23</v>
      </c>
      <c r="AT15" s="74">
        <v>0.25</v>
      </c>
      <c r="AU15" s="73">
        <v>-8.9999999999999993E-3</v>
      </c>
      <c r="AV15" s="73">
        <v>-1.7000000000000001E-2</v>
      </c>
      <c r="AW15" s="74">
        <v>0.48</v>
      </c>
      <c r="AX15" s="74">
        <v>0.52</v>
      </c>
      <c r="AY15" s="73">
        <v>5.0000000000000001E-3</v>
      </c>
      <c r="AZ15" s="73">
        <v>-2.8000000000000001E-2</v>
      </c>
      <c r="BA15" s="74">
        <v>0.67</v>
      </c>
      <c r="BB15" s="74">
        <v>0.67</v>
      </c>
      <c r="BC15" s="73">
        <v>-1E-3</v>
      </c>
      <c r="BD15" s="73">
        <v>-3.4000000000000002E-2</v>
      </c>
      <c r="BE15" s="74">
        <v>0.97</v>
      </c>
      <c r="BF15" s="74">
        <v>0.97</v>
      </c>
      <c r="BG15" s="73">
        <v>2.1999999999999999E-2</v>
      </c>
      <c r="BH15" s="73">
        <v>6.9000000000000006E-2</v>
      </c>
      <c r="BI15" s="74">
        <v>8.2000000000000003E-2</v>
      </c>
      <c r="BJ15" s="74">
        <v>0.35</v>
      </c>
      <c r="BK15" s="71">
        <v>3.4000000000000002E-2</v>
      </c>
      <c r="BL15" s="71">
        <v>0.21299999999999999</v>
      </c>
      <c r="BM15" s="92">
        <v>6.9699999999999996E-3</v>
      </c>
      <c r="BN15" s="42">
        <v>1.2E-2</v>
      </c>
      <c r="BO15" s="73">
        <v>-8.0000000000000002E-3</v>
      </c>
      <c r="BP15" s="73">
        <v>-2.1000000000000001E-2</v>
      </c>
      <c r="BQ15" s="74">
        <v>0.54</v>
      </c>
      <c r="BR15" s="74">
        <v>0.77</v>
      </c>
    </row>
    <row r="16" spans="1:70">
      <c r="A16" s="41"/>
      <c r="B16" s="80" t="s">
        <v>1</v>
      </c>
      <c r="C16" s="73">
        <v>-6.4000000000000001E-2</v>
      </c>
      <c r="D16" s="73">
        <v>1.6E-2</v>
      </c>
      <c r="E16" s="74">
        <v>0.22</v>
      </c>
      <c r="F16" s="74">
        <v>0.48</v>
      </c>
      <c r="G16" s="73">
        <v>1.0999999999999999E-2</v>
      </c>
      <c r="H16" s="73">
        <v>-3.2000000000000001E-2</v>
      </c>
      <c r="I16" s="74">
        <v>0.84</v>
      </c>
      <c r="J16" s="74">
        <v>0.87</v>
      </c>
      <c r="K16" s="73">
        <v>2.7E-2</v>
      </c>
      <c r="L16" s="73">
        <v>-2.5000000000000001E-2</v>
      </c>
      <c r="M16" s="74">
        <v>0.61</v>
      </c>
      <c r="N16" s="74">
        <v>0.94</v>
      </c>
      <c r="O16" s="71">
        <v>0.13200000000000001</v>
      </c>
      <c r="P16" s="71">
        <v>0.17699999999999999</v>
      </c>
      <c r="Q16" s="42">
        <v>1.2E-2</v>
      </c>
      <c r="R16" s="42">
        <v>4.7E-2</v>
      </c>
      <c r="S16" s="73">
        <v>0.112</v>
      </c>
      <c r="T16" s="73">
        <v>0.121</v>
      </c>
      <c r="U16" s="74">
        <v>3.2000000000000001E-2</v>
      </c>
      <c r="V16" s="74">
        <v>8.1000000000000003E-2</v>
      </c>
      <c r="W16" s="73">
        <v>7.5999999999999998E-2</v>
      </c>
      <c r="X16" s="73">
        <v>3.5000000000000003E-2</v>
      </c>
      <c r="Y16" s="74">
        <v>0.15</v>
      </c>
      <c r="Z16" s="74">
        <v>0.31</v>
      </c>
      <c r="AA16" s="73">
        <v>0.115</v>
      </c>
      <c r="AB16" s="73">
        <v>0.128</v>
      </c>
      <c r="AC16" s="74">
        <v>2.9000000000000001E-2</v>
      </c>
      <c r="AD16" s="74">
        <v>6.2E-2</v>
      </c>
      <c r="AE16" s="71">
        <v>0.128</v>
      </c>
      <c r="AF16" s="71">
        <v>0.16600000000000001</v>
      </c>
      <c r="AG16" s="86">
        <v>1.4999999999999999E-2</v>
      </c>
      <c r="AH16" s="42">
        <v>3.5000000000000003E-2</v>
      </c>
      <c r="AI16" s="73">
        <v>5.8999999999999997E-2</v>
      </c>
      <c r="AJ16" s="73">
        <v>8.0000000000000002E-3</v>
      </c>
      <c r="AK16" s="74">
        <v>0.26</v>
      </c>
      <c r="AL16" s="74">
        <v>0.36</v>
      </c>
      <c r="AM16" s="71">
        <v>0.311</v>
      </c>
      <c r="AN16" s="71">
        <v>1.135</v>
      </c>
      <c r="AO16" s="110">
        <v>3.7099999999999998E-9</v>
      </c>
      <c r="AP16" s="110">
        <v>9.2799999999999994E-9</v>
      </c>
      <c r="AQ16" s="71">
        <v>0.23899999999999999</v>
      </c>
      <c r="AR16" s="71">
        <v>0.66800000000000004</v>
      </c>
      <c r="AS16" s="110">
        <v>4.9899999999999997E-6</v>
      </c>
      <c r="AT16" s="110">
        <v>9.3600000000000002E-6</v>
      </c>
      <c r="AU16" s="71">
        <v>-0.26900000000000002</v>
      </c>
      <c r="AV16" s="71">
        <v>0.83599999999999997</v>
      </c>
      <c r="AW16" s="110">
        <v>3.6899999999999998E-7</v>
      </c>
      <c r="AX16" s="110">
        <v>2.7700000000000002E-6</v>
      </c>
      <c r="AY16" s="71">
        <v>0.20499999999999999</v>
      </c>
      <c r="AZ16" s="71">
        <v>0.48099999999999998</v>
      </c>
      <c r="BA16" s="110">
        <v>9.3599999999999998E-5</v>
      </c>
      <c r="BB16" s="110">
        <v>2.81E-4</v>
      </c>
      <c r="BC16" s="71">
        <v>0.151</v>
      </c>
      <c r="BD16" s="71">
        <v>0.24199999999999999</v>
      </c>
      <c r="BE16" s="92">
        <v>4.2700000000000004E-3</v>
      </c>
      <c r="BF16" s="42">
        <v>1.4E-2</v>
      </c>
      <c r="BG16" s="73">
        <v>0.11700000000000001</v>
      </c>
      <c r="BH16" s="73">
        <v>0.127</v>
      </c>
      <c r="BI16" s="74">
        <v>2.9000000000000001E-2</v>
      </c>
      <c r="BJ16" s="74">
        <v>0.14000000000000001</v>
      </c>
      <c r="BK16" s="71">
        <v>0.22700000000000001</v>
      </c>
      <c r="BL16" s="71">
        <v>0.57399999999999995</v>
      </c>
      <c r="BM16" s="110">
        <v>2.1800000000000001E-5</v>
      </c>
      <c r="BN16" s="110">
        <v>1.64E-4</v>
      </c>
      <c r="BO16" s="73">
        <v>9.0999999999999998E-2</v>
      </c>
      <c r="BP16" s="73">
        <v>6.8000000000000005E-2</v>
      </c>
      <c r="BQ16" s="74">
        <v>8.3000000000000004E-2</v>
      </c>
      <c r="BR16" s="74">
        <v>0.62</v>
      </c>
    </row>
    <row r="17" spans="1:70">
      <c r="A17" s="41"/>
      <c r="B17" s="80" t="s">
        <v>2</v>
      </c>
      <c r="C17" s="73">
        <v>-0.02</v>
      </c>
      <c r="D17" s="73">
        <v>-2.5999999999999999E-2</v>
      </c>
      <c r="E17" s="74">
        <v>0.64</v>
      </c>
      <c r="F17" s="74">
        <v>0.83</v>
      </c>
      <c r="G17" s="73">
        <v>1.2999999999999999E-2</v>
      </c>
      <c r="H17" s="73">
        <v>-3.1E-2</v>
      </c>
      <c r="I17" s="74">
        <v>0.77</v>
      </c>
      <c r="J17" s="74">
        <v>0.85</v>
      </c>
      <c r="K17" s="73">
        <v>1.2999999999999999E-2</v>
      </c>
      <c r="L17" s="73">
        <v>-0.03</v>
      </c>
      <c r="M17" s="74">
        <v>0.75</v>
      </c>
      <c r="N17" s="74">
        <v>0.94</v>
      </c>
      <c r="O17" s="73">
        <v>7.6999999999999999E-2</v>
      </c>
      <c r="P17" s="73">
        <v>7.5999999999999998E-2</v>
      </c>
      <c r="Q17" s="74">
        <v>7.0999999999999994E-2</v>
      </c>
      <c r="R17" s="74">
        <v>0.13</v>
      </c>
      <c r="S17" s="73">
        <v>0.10100000000000001</v>
      </c>
      <c r="T17" s="73">
        <v>0.158</v>
      </c>
      <c r="U17" s="74">
        <v>1.7000000000000001E-2</v>
      </c>
      <c r="V17" s="74">
        <v>5.0999999999999997E-2</v>
      </c>
      <c r="W17" s="73">
        <v>4.2000000000000003E-2</v>
      </c>
      <c r="X17" s="73">
        <v>-1E-3</v>
      </c>
      <c r="Y17" s="74">
        <v>0.33</v>
      </c>
      <c r="Z17" s="74">
        <v>0.49</v>
      </c>
      <c r="AA17" s="96">
        <v>0.105</v>
      </c>
      <c r="AB17" s="96">
        <v>0.16700000000000001</v>
      </c>
      <c r="AC17" s="188">
        <v>1.4999999999999999E-2</v>
      </c>
      <c r="AD17" s="188">
        <v>3.5999999999999997E-2</v>
      </c>
      <c r="AE17" s="71">
        <v>0.14299999999999999</v>
      </c>
      <c r="AF17" s="71">
        <v>0.34200000000000003</v>
      </c>
      <c r="AG17" s="110">
        <v>8.4099999999999995E-4</v>
      </c>
      <c r="AH17" s="92">
        <v>7.6600000000000001E-3</v>
      </c>
      <c r="AI17" s="71">
        <v>0.125</v>
      </c>
      <c r="AJ17" s="71">
        <v>0.251</v>
      </c>
      <c r="AK17" s="110">
        <v>3.65E-3</v>
      </c>
      <c r="AL17" s="92">
        <v>7.3000000000000001E-3</v>
      </c>
      <c r="AM17" s="71">
        <v>0.253</v>
      </c>
      <c r="AN17" s="71">
        <v>1.139</v>
      </c>
      <c r="AO17" s="110">
        <v>3.3999999999999998E-9</v>
      </c>
      <c r="AP17" s="110">
        <v>9.2699999999999996E-9</v>
      </c>
      <c r="AQ17" s="71">
        <v>0.23899999999999999</v>
      </c>
      <c r="AR17" s="71">
        <v>1.0269999999999999</v>
      </c>
      <c r="AS17" s="110">
        <v>1.9099999999999999E-8</v>
      </c>
      <c r="AT17" s="110">
        <v>5.7200000000000003E-8</v>
      </c>
      <c r="AU17" s="71">
        <v>-0.11</v>
      </c>
      <c r="AV17" s="71">
        <v>0.188</v>
      </c>
      <c r="AW17" s="42">
        <v>0.01</v>
      </c>
      <c r="AX17" s="42">
        <v>2.8000000000000001E-2</v>
      </c>
      <c r="AY17" s="71">
        <v>0.14299999999999999</v>
      </c>
      <c r="AZ17" s="71">
        <v>0.34399999999999997</v>
      </c>
      <c r="BA17" s="110">
        <v>8.1400000000000005E-4</v>
      </c>
      <c r="BB17" s="92">
        <v>1.74E-3</v>
      </c>
      <c r="BC17" s="71">
        <v>0.115</v>
      </c>
      <c r="BD17" s="71">
        <v>0.20599999999999999</v>
      </c>
      <c r="BE17" s="92">
        <v>7.6099999999999996E-3</v>
      </c>
      <c r="BF17" s="42">
        <v>1.9E-2</v>
      </c>
      <c r="BG17" s="73">
        <v>4.5999999999999999E-2</v>
      </c>
      <c r="BH17" s="73">
        <v>4.0000000000000001E-3</v>
      </c>
      <c r="BI17" s="74">
        <v>0.28999999999999998</v>
      </c>
      <c r="BJ17" s="74">
        <v>0.6</v>
      </c>
      <c r="BK17" s="71">
        <v>0.14299999999999999</v>
      </c>
      <c r="BL17" s="71">
        <v>0.33300000000000002</v>
      </c>
      <c r="BM17" s="110">
        <v>9.6500000000000004E-4</v>
      </c>
      <c r="BN17" s="92">
        <v>2.0699999999999998E-3</v>
      </c>
      <c r="BO17" s="73">
        <v>2.5000000000000001E-2</v>
      </c>
      <c r="BP17" s="73">
        <v>-2.3E-2</v>
      </c>
      <c r="BQ17" s="74">
        <v>0.56999999999999995</v>
      </c>
      <c r="BR17" s="74">
        <v>0.77</v>
      </c>
    </row>
    <row r="18" spans="1:70">
      <c r="A18" s="41"/>
      <c r="B18" s="80" t="s">
        <v>3</v>
      </c>
      <c r="C18" s="73">
        <v>-2.1999999999999999E-2</v>
      </c>
      <c r="D18" s="73">
        <v>-2.4E-2</v>
      </c>
      <c r="E18" s="74">
        <v>0.64</v>
      </c>
      <c r="F18" s="74">
        <v>0.83</v>
      </c>
      <c r="G18" s="73">
        <v>3.1E-2</v>
      </c>
      <c r="H18" s="73">
        <v>-1.7999999999999999E-2</v>
      </c>
      <c r="I18" s="74">
        <v>0.52</v>
      </c>
      <c r="J18" s="74">
        <v>0.68</v>
      </c>
      <c r="K18" s="73">
        <v>2.5000000000000001E-2</v>
      </c>
      <c r="L18" s="73">
        <v>-2.1999999999999999E-2</v>
      </c>
      <c r="M18" s="74">
        <v>0.6</v>
      </c>
      <c r="N18" s="74">
        <v>0.94</v>
      </c>
      <c r="O18" s="73">
        <v>-1.9E-2</v>
      </c>
      <c r="P18" s="73">
        <v>-2.5000000000000001E-2</v>
      </c>
      <c r="Q18" s="74">
        <v>0.69</v>
      </c>
      <c r="R18" s="74">
        <v>0.75</v>
      </c>
      <c r="S18" s="73">
        <v>4.9000000000000002E-2</v>
      </c>
      <c r="T18" s="73">
        <v>2E-3</v>
      </c>
      <c r="U18" s="74">
        <v>0.3</v>
      </c>
      <c r="V18" s="74">
        <v>0.41</v>
      </c>
      <c r="W18" s="71">
        <v>0.16200000000000001</v>
      </c>
      <c r="X18" s="71">
        <v>0.314</v>
      </c>
      <c r="Y18" s="110">
        <v>7.4600000000000003E-4</v>
      </c>
      <c r="Z18" s="42">
        <v>5.5900000000000004E-3</v>
      </c>
      <c r="AA18" s="73">
        <v>5.6000000000000001E-2</v>
      </c>
      <c r="AB18" s="73">
        <v>1.0999999999999999E-2</v>
      </c>
      <c r="AC18" s="74">
        <v>0.24</v>
      </c>
      <c r="AD18" s="74">
        <v>0.3</v>
      </c>
      <c r="AE18" s="73">
        <v>8.7999999999999995E-2</v>
      </c>
      <c r="AF18" s="73">
        <v>7.1999999999999995E-2</v>
      </c>
      <c r="AG18" s="74">
        <v>6.6000000000000003E-2</v>
      </c>
      <c r="AH18" s="74">
        <v>9.5000000000000001E-2</v>
      </c>
      <c r="AI18" s="71">
        <v>0.46700000000000003</v>
      </c>
      <c r="AJ18" s="71">
        <v>2.8159999999999998</v>
      </c>
      <c r="AK18" s="110">
        <v>1.5800000000000001E-22</v>
      </c>
      <c r="AL18" s="110">
        <v>9.4600000000000006E-22</v>
      </c>
      <c r="AM18" s="71">
        <v>0.19900000000000001</v>
      </c>
      <c r="AN18" s="71">
        <v>0.49</v>
      </c>
      <c r="AO18" s="110">
        <v>3.3300000000000003E-5</v>
      </c>
      <c r="AP18" s="110">
        <v>4.5399999999999999E-5</v>
      </c>
      <c r="AQ18" s="71">
        <v>0.31</v>
      </c>
      <c r="AR18" s="71">
        <v>1.254</v>
      </c>
      <c r="AS18" s="110">
        <v>6.59E-11</v>
      </c>
      <c r="AT18" s="110">
        <v>2.8300000000000001E-10</v>
      </c>
      <c r="AU18" s="71">
        <v>0.11899999999999999</v>
      </c>
      <c r="AV18" s="71">
        <v>0.156</v>
      </c>
      <c r="AW18" s="86">
        <v>1.2999999999999999E-2</v>
      </c>
      <c r="AX18" s="42">
        <v>2.8000000000000001E-2</v>
      </c>
      <c r="AY18" s="71">
        <v>0.13500000000000001</v>
      </c>
      <c r="AZ18" s="71">
        <v>0.214</v>
      </c>
      <c r="BA18" s="92">
        <v>4.5300000000000002E-3</v>
      </c>
      <c r="BB18" s="92">
        <v>7.1500000000000001E-3</v>
      </c>
      <c r="BC18" s="71">
        <v>0.125</v>
      </c>
      <c r="BD18" s="71">
        <v>0.17699999999999999</v>
      </c>
      <c r="BE18" s="92">
        <v>8.8900000000000003E-3</v>
      </c>
      <c r="BF18" s="42">
        <v>2.1000000000000001E-2</v>
      </c>
      <c r="BG18" s="73">
        <v>0.02</v>
      </c>
      <c r="BH18" s="73">
        <v>-2.5000000000000001E-2</v>
      </c>
      <c r="BI18" s="74">
        <v>0.68</v>
      </c>
      <c r="BJ18" s="74">
        <v>0.82</v>
      </c>
      <c r="BK18" s="96">
        <v>0.105</v>
      </c>
      <c r="BL18" s="96">
        <v>0.113</v>
      </c>
      <c r="BM18" s="188">
        <v>2.9000000000000001E-2</v>
      </c>
      <c r="BN18" s="188">
        <v>3.6999999999999998E-2</v>
      </c>
      <c r="BO18" s="73">
        <v>3.1E-2</v>
      </c>
      <c r="BP18" s="73">
        <v>-1.7000000000000001E-2</v>
      </c>
      <c r="BQ18" s="74">
        <v>0.51</v>
      </c>
      <c r="BR18" s="74">
        <v>0.77</v>
      </c>
    </row>
    <row r="19" spans="1:70">
      <c r="A19" s="41"/>
      <c r="B19" s="80" t="s">
        <v>4</v>
      </c>
      <c r="C19" s="73">
        <v>-5.0000000000000001E-3</v>
      </c>
      <c r="D19" s="73">
        <v>-3.4000000000000002E-2</v>
      </c>
      <c r="E19" s="74">
        <v>0.9</v>
      </c>
      <c r="F19" s="74">
        <v>1</v>
      </c>
      <c r="G19" s="73">
        <v>4.8000000000000001E-2</v>
      </c>
      <c r="H19" s="73">
        <v>2.4E-2</v>
      </c>
      <c r="I19" s="74">
        <v>0.19</v>
      </c>
      <c r="J19" s="74">
        <v>0.43</v>
      </c>
      <c r="K19" s="73">
        <v>8.0000000000000002E-3</v>
      </c>
      <c r="L19" s="73">
        <v>-3.3000000000000002E-2</v>
      </c>
      <c r="M19" s="74">
        <v>0.82</v>
      </c>
      <c r="N19" s="74">
        <v>0.94</v>
      </c>
      <c r="O19" s="73">
        <v>3.4000000000000002E-2</v>
      </c>
      <c r="P19" s="73">
        <v>-5.0000000000000001E-3</v>
      </c>
      <c r="Q19" s="74">
        <v>0.36</v>
      </c>
      <c r="R19" s="74">
        <v>0.48</v>
      </c>
      <c r="S19" s="73">
        <v>6.5000000000000002E-2</v>
      </c>
      <c r="T19" s="73">
        <v>7.0999999999999994E-2</v>
      </c>
      <c r="U19" s="74">
        <v>7.9000000000000001E-2</v>
      </c>
      <c r="V19" s="74">
        <v>0.16</v>
      </c>
      <c r="W19" s="73">
        <v>3.9E-2</v>
      </c>
      <c r="X19" s="73">
        <v>2E-3</v>
      </c>
      <c r="Y19" s="74">
        <v>0.3</v>
      </c>
      <c r="Z19" s="74">
        <v>0.48</v>
      </c>
      <c r="AA19" s="71">
        <v>0.159</v>
      </c>
      <c r="AB19" s="71">
        <v>0.58699999999999997</v>
      </c>
      <c r="AC19" s="110">
        <v>1.98E-5</v>
      </c>
      <c r="AD19" s="110">
        <v>1.9799999999999999E-4</v>
      </c>
      <c r="AE19" s="71">
        <v>8.7999999999999995E-2</v>
      </c>
      <c r="AF19" s="71">
        <v>0.156</v>
      </c>
      <c r="AG19" s="42">
        <v>1.7999999999999999E-2</v>
      </c>
      <c r="AH19" s="42">
        <v>0.04</v>
      </c>
      <c r="AI19" s="71">
        <v>0.17</v>
      </c>
      <c r="AJ19" s="71">
        <v>0.66900000000000004</v>
      </c>
      <c r="AK19" s="110">
        <v>5.5799999999999999E-6</v>
      </c>
      <c r="AL19" s="110">
        <v>1.4E-5</v>
      </c>
      <c r="AM19" s="71">
        <v>0.219</v>
      </c>
      <c r="AN19" s="71">
        <v>1.1339999999999999</v>
      </c>
      <c r="AO19" s="110">
        <v>4.6200000000000002E-9</v>
      </c>
      <c r="AP19" s="110">
        <v>1.07E-8</v>
      </c>
      <c r="AQ19" s="71">
        <v>0.157</v>
      </c>
      <c r="AR19" s="71">
        <v>0.57599999999999996</v>
      </c>
      <c r="AS19" s="110">
        <v>2.3300000000000001E-5</v>
      </c>
      <c r="AT19" s="110">
        <v>3.8899999999999997E-5</v>
      </c>
      <c r="AU19" s="73">
        <v>-7.6999999999999999E-2</v>
      </c>
      <c r="AV19" s="73">
        <v>0.108</v>
      </c>
      <c r="AW19" s="74">
        <v>4.2000000000000003E-2</v>
      </c>
      <c r="AX19" s="74">
        <v>6.6000000000000003E-2</v>
      </c>
      <c r="AY19" s="71">
        <v>0.20100000000000001</v>
      </c>
      <c r="AZ19" s="71">
        <v>0.95799999999999996</v>
      </c>
      <c r="BA19" s="110">
        <v>6.7099999999999999E-8</v>
      </c>
      <c r="BB19" s="110">
        <v>1.0100000000000001E-6</v>
      </c>
      <c r="BC19" s="71">
        <v>0.127</v>
      </c>
      <c r="BD19" s="71">
        <v>0.35599999999999998</v>
      </c>
      <c r="BE19" s="110">
        <v>7.2400000000000003E-4</v>
      </c>
      <c r="BF19" s="42">
        <v>7.2399999999999999E-3</v>
      </c>
      <c r="BG19" s="73">
        <v>9.4E-2</v>
      </c>
      <c r="BH19" s="73">
        <v>0.18</v>
      </c>
      <c r="BI19" s="74">
        <v>1.2E-2</v>
      </c>
      <c r="BJ19" s="74">
        <v>7.3999999999999996E-2</v>
      </c>
      <c r="BK19" s="71">
        <v>0.13900000000000001</v>
      </c>
      <c r="BL19" s="71">
        <v>0.42699999999999999</v>
      </c>
      <c r="BM19" s="110">
        <v>2.3800000000000001E-4</v>
      </c>
      <c r="BN19" s="110">
        <v>7.8200000000000003E-4</v>
      </c>
      <c r="BO19" s="73">
        <v>7.0999999999999994E-2</v>
      </c>
      <c r="BP19" s="73">
        <v>8.8999999999999996E-2</v>
      </c>
      <c r="BQ19" s="74">
        <v>5.8000000000000003E-2</v>
      </c>
      <c r="BR19" s="74">
        <v>0.57999999999999996</v>
      </c>
    </row>
    <row r="20" spans="1:70">
      <c r="A20" s="84"/>
      <c r="B20" s="85" t="s">
        <v>5</v>
      </c>
      <c r="C20" s="146">
        <v>-6.5000000000000002E-2</v>
      </c>
      <c r="D20" s="146">
        <v>7.9000000000000001E-2</v>
      </c>
      <c r="E20" s="145">
        <v>6.8000000000000005E-2</v>
      </c>
      <c r="F20" s="145">
        <v>0.2</v>
      </c>
      <c r="G20" s="146">
        <v>0.08</v>
      </c>
      <c r="H20" s="146">
        <v>0.14399999999999999</v>
      </c>
      <c r="I20" s="145">
        <v>2.1999999999999999E-2</v>
      </c>
      <c r="J20" s="145">
        <v>0.12</v>
      </c>
      <c r="K20" s="192">
        <v>0.12</v>
      </c>
      <c r="L20" s="192">
        <v>0.36099999999999999</v>
      </c>
      <c r="M20" s="185">
        <v>6.4099999999999997E-4</v>
      </c>
      <c r="N20" s="184">
        <v>1.9E-2</v>
      </c>
      <c r="O20" s="146">
        <v>3.9E-2</v>
      </c>
      <c r="P20" s="146">
        <v>8.0000000000000002E-3</v>
      </c>
      <c r="Q20" s="145">
        <v>0.27</v>
      </c>
      <c r="R20" s="146">
        <v>0.4</v>
      </c>
      <c r="S20" s="146">
        <v>7.0000000000000001E-3</v>
      </c>
      <c r="T20" s="146">
        <v>-3.3000000000000002E-2</v>
      </c>
      <c r="U20" s="145">
        <v>0.84</v>
      </c>
      <c r="V20" s="145">
        <v>0.84</v>
      </c>
      <c r="W20" s="146">
        <v>8.9999999999999993E-3</v>
      </c>
      <c r="X20" s="146">
        <v>-3.2000000000000001E-2</v>
      </c>
      <c r="Y20" s="145">
        <v>0.81</v>
      </c>
      <c r="Z20" s="145">
        <v>0.84</v>
      </c>
      <c r="AA20" s="146">
        <v>6.5000000000000002E-2</v>
      </c>
      <c r="AB20" s="146">
        <v>7.9000000000000001E-2</v>
      </c>
      <c r="AC20" s="145">
        <v>6.8000000000000005E-2</v>
      </c>
      <c r="AD20" s="145">
        <v>0.11</v>
      </c>
      <c r="AE20" s="146">
        <v>0</v>
      </c>
      <c r="AF20" s="146">
        <v>-3.4000000000000002E-2</v>
      </c>
      <c r="AG20" s="145">
        <v>0.99</v>
      </c>
      <c r="AH20" s="145">
        <v>0.99</v>
      </c>
      <c r="AI20" s="146">
        <v>7.0999999999999994E-2</v>
      </c>
      <c r="AJ20" s="146">
        <v>0.1</v>
      </c>
      <c r="AK20" s="145">
        <v>4.7E-2</v>
      </c>
      <c r="AL20" s="145">
        <v>7.3999999999999996E-2</v>
      </c>
      <c r="AM20" s="192">
        <v>0.108</v>
      </c>
      <c r="AN20" s="192">
        <v>0.28199999999999997</v>
      </c>
      <c r="AO20" s="203">
        <v>2.2699999999999999E-3</v>
      </c>
      <c r="AP20" s="203">
        <v>2.6199999999999999E-3</v>
      </c>
      <c r="AQ20" s="192">
        <v>8.3000000000000004E-2</v>
      </c>
      <c r="AR20" s="192">
        <v>0.152</v>
      </c>
      <c r="AS20" s="184">
        <v>1.9E-2</v>
      </c>
      <c r="AT20" s="184">
        <v>2.3E-2</v>
      </c>
      <c r="AU20" s="146">
        <v>-1.0999999999999999E-2</v>
      </c>
      <c r="AV20" s="146">
        <v>-3.1E-2</v>
      </c>
      <c r="AW20" s="145">
        <v>0.77</v>
      </c>
      <c r="AX20" s="145">
        <v>0.77</v>
      </c>
      <c r="AY20" s="192">
        <v>8.6999999999999994E-2</v>
      </c>
      <c r="AZ20" s="192">
        <v>0.17299999999999999</v>
      </c>
      <c r="BA20" s="184">
        <v>1.4E-2</v>
      </c>
      <c r="BB20" s="184">
        <v>1.7999999999999999E-2</v>
      </c>
      <c r="BC20" s="146">
        <v>4.5999999999999999E-2</v>
      </c>
      <c r="BD20" s="146">
        <v>2.1999999999999999E-2</v>
      </c>
      <c r="BE20" s="145">
        <v>0.2</v>
      </c>
      <c r="BF20" s="145">
        <v>0.27</v>
      </c>
      <c r="BG20" s="146">
        <v>-3.0000000000000001E-3</v>
      </c>
      <c r="BH20" s="146">
        <v>-3.4000000000000002E-2</v>
      </c>
      <c r="BI20" s="145">
        <v>0.93</v>
      </c>
      <c r="BJ20" s="145">
        <v>0.96</v>
      </c>
      <c r="BK20" s="146">
        <v>3.4000000000000002E-2</v>
      </c>
      <c r="BL20" s="146">
        <v>-3.0000000000000001E-3</v>
      </c>
      <c r="BM20" s="145">
        <v>0.34</v>
      </c>
      <c r="BN20" s="145">
        <v>0.39</v>
      </c>
      <c r="BO20" s="146">
        <v>2E-3</v>
      </c>
      <c r="BP20" s="146">
        <v>-3.4000000000000002E-2</v>
      </c>
      <c r="BQ20" s="145">
        <v>0.96</v>
      </c>
      <c r="BR20" s="145">
        <v>0.98</v>
      </c>
    </row>
    <row r="21" spans="1:70" ht="17">
      <c r="A21" s="182" t="s">
        <v>456</v>
      </c>
      <c r="B21" s="80" t="s">
        <v>405</v>
      </c>
      <c r="C21" s="71">
        <v>3.9E-2</v>
      </c>
      <c r="D21" s="71">
        <v>0.66900000000000004</v>
      </c>
      <c r="E21" s="110">
        <v>2.22E-7</v>
      </c>
      <c r="F21" s="110">
        <v>3.8800000000000001E-6</v>
      </c>
      <c r="G21" s="73">
        <v>6.0000000000000001E-3</v>
      </c>
      <c r="H21" s="73">
        <v>-0.01</v>
      </c>
      <c r="I21" s="74">
        <v>0.44</v>
      </c>
      <c r="J21" s="74">
        <v>0.68</v>
      </c>
      <c r="K21" s="73">
        <v>-8.9999999999999993E-3</v>
      </c>
      <c r="L21" s="73">
        <v>1.2999999999999999E-2</v>
      </c>
      <c r="M21" s="74">
        <v>0.22</v>
      </c>
      <c r="N21" s="74">
        <v>0.74</v>
      </c>
      <c r="O21" s="73">
        <v>1.6E-2</v>
      </c>
      <c r="P21" s="73">
        <v>9.0999999999999998E-2</v>
      </c>
      <c r="Q21" s="74">
        <v>3.3000000000000002E-2</v>
      </c>
      <c r="R21" s="74">
        <v>0.11</v>
      </c>
      <c r="S21" s="73">
        <v>1.2E-2</v>
      </c>
      <c r="T21" s="73">
        <v>4.2999999999999997E-2</v>
      </c>
      <c r="U21" s="74">
        <v>0.1</v>
      </c>
      <c r="V21" s="74">
        <v>0.18</v>
      </c>
      <c r="W21" s="73">
        <v>3.0000000000000001E-3</v>
      </c>
      <c r="X21" s="73">
        <v>-2.1000000000000001E-2</v>
      </c>
      <c r="Y21" s="74">
        <v>0.67</v>
      </c>
      <c r="Z21" s="74">
        <v>0.72</v>
      </c>
      <c r="AA21" s="73">
        <v>1.4999999999999999E-2</v>
      </c>
      <c r="AB21" s="73">
        <v>6.8000000000000005E-2</v>
      </c>
      <c r="AC21" s="74">
        <v>5.7000000000000002E-2</v>
      </c>
      <c r="AD21" s="74">
        <v>9.8000000000000004E-2</v>
      </c>
      <c r="AE21" s="71">
        <v>0.02</v>
      </c>
      <c r="AF21" s="71">
        <v>0.161</v>
      </c>
      <c r="AG21" s="92">
        <v>7.26E-3</v>
      </c>
      <c r="AH21" s="42">
        <v>2.1999999999999999E-2</v>
      </c>
      <c r="AI21" s="73">
        <v>6.0000000000000001E-3</v>
      </c>
      <c r="AJ21" s="73">
        <v>-0.01</v>
      </c>
      <c r="AK21" s="74">
        <v>0.44</v>
      </c>
      <c r="AL21" s="74">
        <v>0.52</v>
      </c>
      <c r="AM21" s="71">
        <v>3.5999999999999997E-2</v>
      </c>
      <c r="AN21" s="71">
        <v>0.53600000000000003</v>
      </c>
      <c r="AO21" s="110">
        <v>3.23E-6</v>
      </c>
      <c r="AP21" s="110">
        <v>5.1000000000000003E-6</v>
      </c>
      <c r="AQ21" s="71">
        <v>2.1999999999999999E-2</v>
      </c>
      <c r="AR21" s="71">
        <v>0.19</v>
      </c>
      <c r="AS21" s="92">
        <v>3.9300000000000003E-3</v>
      </c>
      <c r="AT21" s="92">
        <v>4.9100000000000003E-3</v>
      </c>
      <c r="AU21" s="71">
        <v>-1.7000000000000001E-2</v>
      </c>
      <c r="AV21" s="71">
        <v>0.106</v>
      </c>
      <c r="AW21" s="42">
        <v>2.4E-2</v>
      </c>
      <c r="AX21" s="42">
        <v>4.4999999999999998E-2</v>
      </c>
      <c r="AY21" s="73">
        <v>1.2E-2</v>
      </c>
      <c r="AZ21" s="73">
        <v>3.7999999999999999E-2</v>
      </c>
      <c r="BA21" s="74">
        <v>0.12</v>
      </c>
      <c r="BB21" s="74">
        <v>0.13</v>
      </c>
      <c r="BC21" s="73">
        <v>1E-3</v>
      </c>
      <c r="BD21" s="73">
        <v>-2.5000000000000001E-2</v>
      </c>
      <c r="BE21" s="74">
        <v>0.88</v>
      </c>
      <c r="BF21" s="74">
        <v>0.95</v>
      </c>
      <c r="BG21" s="71">
        <v>2.3E-2</v>
      </c>
      <c r="BH21" s="71">
        <v>0.20100000000000001</v>
      </c>
      <c r="BI21" s="92">
        <v>3.1199999999999999E-3</v>
      </c>
      <c r="BJ21" s="42">
        <v>3.1E-2</v>
      </c>
      <c r="BK21" s="71">
        <v>2.4E-2</v>
      </c>
      <c r="BL21" s="71">
        <v>0.23499999999999999</v>
      </c>
      <c r="BM21" s="92">
        <v>1.5100000000000001E-3</v>
      </c>
      <c r="BN21" s="92">
        <v>3.0300000000000001E-3</v>
      </c>
      <c r="BO21" s="73">
        <v>-6.0000000000000001E-3</v>
      </c>
      <c r="BP21" s="73">
        <v>-8.9999999999999993E-3</v>
      </c>
      <c r="BQ21" s="74">
        <v>0.42</v>
      </c>
      <c r="BR21" s="74">
        <v>0.77</v>
      </c>
    </row>
    <row r="22" spans="1:70">
      <c r="A22" s="182"/>
      <c r="B22" s="80" t="s">
        <v>1</v>
      </c>
      <c r="C22" s="73">
        <v>-1.7000000000000001E-2</v>
      </c>
      <c r="D22" s="73">
        <v>-0.02</v>
      </c>
      <c r="E22" s="74">
        <v>0.63</v>
      </c>
      <c r="F22" s="74">
        <v>0.83</v>
      </c>
      <c r="G22" s="73">
        <v>5.8999999999999997E-2</v>
      </c>
      <c r="H22" s="73">
        <v>4.2999999999999997E-2</v>
      </c>
      <c r="I22" s="74">
        <v>0.1</v>
      </c>
      <c r="J22" s="74">
        <v>0.32</v>
      </c>
      <c r="K22" s="73">
        <v>3.4000000000000002E-2</v>
      </c>
      <c r="L22" s="73">
        <v>-3.0000000000000001E-3</v>
      </c>
      <c r="M22" s="74">
        <v>0.35</v>
      </c>
      <c r="N22" s="74">
        <v>0.94</v>
      </c>
      <c r="O22" s="71">
        <v>0.17899999999999999</v>
      </c>
      <c r="P22" s="71">
        <v>0.60799999999999998</v>
      </c>
      <c r="Q22" s="110">
        <v>7.3E-7</v>
      </c>
      <c r="R22" s="110">
        <v>2.19E-5</v>
      </c>
      <c r="S22" s="71">
        <v>0.11600000000000001</v>
      </c>
      <c r="T22" s="71">
        <v>0.23899999999999999</v>
      </c>
      <c r="U22" s="92">
        <v>1.3600000000000001E-3</v>
      </c>
      <c r="V22" s="42">
        <v>1.7999999999999999E-2</v>
      </c>
      <c r="W22" s="73">
        <v>2.7E-2</v>
      </c>
      <c r="X22" s="73">
        <v>-1.0999999999999999E-2</v>
      </c>
      <c r="Y22" s="74">
        <v>0.45</v>
      </c>
      <c r="Z22" s="74">
        <v>0.56999999999999995</v>
      </c>
      <c r="AA22" s="71">
        <v>0.107</v>
      </c>
      <c r="AB22" s="71">
        <v>0.2</v>
      </c>
      <c r="AC22" s="92">
        <v>3.1199999999999999E-3</v>
      </c>
      <c r="AD22" s="86">
        <v>0.01</v>
      </c>
      <c r="AE22" s="71">
        <v>8.3000000000000004E-2</v>
      </c>
      <c r="AF22" s="71">
        <v>0.11</v>
      </c>
      <c r="AG22" s="86">
        <v>2.1999999999999999E-2</v>
      </c>
      <c r="AH22" s="42">
        <v>4.1000000000000002E-2</v>
      </c>
      <c r="AI22" s="73">
        <v>8.9999999999999993E-3</v>
      </c>
      <c r="AJ22" s="73">
        <v>-2.4E-2</v>
      </c>
      <c r="AK22" s="74">
        <v>0.81</v>
      </c>
      <c r="AL22" s="74">
        <v>0.87</v>
      </c>
      <c r="AM22" s="71">
        <v>0.251</v>
      </c>
      <c r="AN22" s="71">
        <v>1.212</v>
      </c>
      <c r="AO22" s="110">
        <v>4.0600000000000001E-12</v>
      </c>
      <c r="AP22" s="110">
        <v>2.03E-11</v>
      </c>
      <c r="AQ22" s="71">
        <v>0.182</v>
      </c>
      <c r="AR22" s="71">
        <v>0.63300000000000001</v>
      </c>
      <c r="AS22" s="110">
        <v>4.3599999999999999E-7</v>
      </c>
      <c r="AT22" s="110">
        <v>8.71E-7</v>
      </c>
      <c r="AU22" s="71">
        <v>-0.27300000000000002</v>
      </c>
      <c r="AV22" s="71">
        <v>1.425</v>
      </c>
      <c r="AW22" s="110">
        <v>5.7699999999999996E-14</v>
      </c>
      <c r="AX22" s="110">
        <v>9.720000000000001E-13</v>
      </c>
      <c r="AY22" s="71">
        <v>0.189</v>
      </c>
      <c r="AZ22" s="71">
        <v>0.67700000000000005</v>
      </c>
      <c r="BA22" s="110">
        <v>1.8E-7</v>
      </c>
      <c r="BB22" s="110">
        <v>1.7999999999999999E-6</v>
      </c>
      <c r="BC22" s="71">
        <v>0.113</v>
      </c>
      <c r="BD22" s="71">
        <v>0.224</v>
      </c>
      <c r="BE22" s="92">
        <v>1.8799999999999999E-3</v>
      </c>
      <c r="BF22" s="86">
        <v>0.01</v>
      </c>
      <c r="BG22" s="73">
        <v>3.5000000000000003E-2</v>
      </c>
      <c r="BH22" s="73">
        <v>-2E-3</v>
      </c>
      <c r="BI22" s="74">
        <v>0.34</v>
      </c>
      <c r="BJ22" s="74">
        <v>0.6</v>
      </c>
      <c r="BK22" s="71">
        <v>0.17899999999999999</v>
      </c>
      <c r="BL22" s="71">
        <v>0.60399999999999998</v>
      </c>
      <c r="BM22" s="110">
        <v>7.8800000000000002E-7</v>
      </c>
      <c r="BN22" s="110">
        <v>1.1800000000000001E-5</v>
      </c>
      <c r="BO22" s="73">
        <v>4.4999999999999998E-2</v>
      </c>
      <c r="BP22" s="73">
        <v>1.4E-2</v>
      </c>
      <c r="BQ22" s="74">
        <v>0.21</v>
      </c>
      <c r="BR22" s="74">
        <v>0.66</v>
      </c>
    </row>
    <row r="23" spans="1:70">
      <c r="A23" s="182"/>
      <c r="B23" s="80" t="s">
        <v>2</v>
      </c>
      <c r="C23" s="73">
        <v>0</v>
      </c>
      <c r="D23" s="73">
        <v>-2.5999999999999999E-2</v>
      </c>
      <c r="E23" s="74">
        <v>0.99</v>
      </c>
      <c r="F23" s="74">
        <v>1</v>
      </c>
      <c r="G23" s="73">
        <v>1.7999999999999999E-2</v>
      </c>
      <c r="H23" s="73">
        <v>-1.2999999999999999E-2</v>
      </c>
      <c r="I23" s="74">
        <v>0.49</v>
      </c>
      <c r="J23" s="74">
        <v>0.68</v>
      </c>
      <c r="K23" s="73">
        <v>1E-3</v>
      </c>
      <c r="L23" s="73">
        <v>-2.5999999999999999E-2</v>
      </c>
      <c r="M23" s="74">
        <v>0.97</v>
      </c>
      <c r="N23" s="74">
        <v>0.98</v>
      </c>
      <c r="O23" s="71">
        <v>7.1999999999999995E-2</v>
      </c>
      <c r="P23" s="71">
        <v>0.17599999999999999</v>
      </c>
      <c r="Q23" s="92">
        <v>5.0699999999999999E-3</v>
      </c>
      <c r="R23" s="42">
        <v>2.5000000000000001E-2</v>
      </c>
      <c r="S23" s="71">
        <v>7.2999999999999995E-2</v>
      </c>
      <c r="T23" s="71">
        <v>0.17799999999999999</v>
      </c>
      <c r="U23" s="92">
        <v>4.7699999999999999E-3</v>
      </c>
      <c r="V23" s="42">
        <v>2.8000000000000001E-2</v>
      </c>
      <c r="W23" s="73">
        <v>3.6999999999999998E-2</v>
      </c>
      <c r="X23" s="73">
        <v>2.5999999999999999E-2</v>
      </c>
      <c r="Y23" s="74">
        <v>0.16</v>
      </c>
      <c r="Z23" s="74">
        <v>0.31</v>
      </c>
      <c r="AA23" s="71">
        <v>8.3000000000000004E-2</v>
      </c>
      <c r="AB23" s="71">
        <v>0.23499999999999999</v>
      </c>
      <c r="AC23" s="92">
        <v>1.4400000000000001E-3</v>
      </c>
      <c r="AD23" s="92">
        <v>6.3299999999999997E-3</v>
      </c>
      <c r="AE23" s="71">
        <v>8.5000000000000006E-2</v>
      </c>
      <c r="AF23" s="71">
        <v>0.251</v>
      </c>
      <c r="AG23" s="86">
        <v>1.0200000000000001E-3</v>
      </c>
      <c r="AH23" s="92">
        <v>7.6600000000000001E-3</v>
      </c>
      <c r="AI23" s="71">
        <v>0.121</v>
      </c>
      <c r="AJ23" s="71">
        <v>0.54100000000000004</v>
      </c>
      <c r="AK23" s="110">
        <v>2.5000000000000002E-6</v>
      </c>
      <c r="AL23" s="110">
        <v>7.4900000000000003E-6</v>
      </c>
      <c r="AM23" s="71">
        <v>0.19700000000000001</v>
      </c>
      <c r="AN23" s="71">
        <v>1.456</v>
      </c>
      <c r="AO23" s="110">
        <v>2.3299999999999999E-14</v>
      </c>
      <c r="AP23" s="110">
        <v>6.9799999999999995E-13</v>
      </c>
      <c r="AQ23" s="71">
        <v>0.17799999999999999</v>
      </c>
      <c r="AR23" s="71">
        <v>1.1919999999999999</v>
      </c>
      <c r="AS23" s="110">
        <v>4.7999999999999997E-12</v>
      </c>
      <c r="AT23" s="110">
        <v>4.8000000000000002E-11</v>
      </c>
      <c r="AU23" s="71">
        <v>-9.1999999999999998E-2</v>
      </c>
      <c r="AV23" s="71">
        <v>0.29699999999999999</v>
      </c>
      <c r="AW23" s="110">
        <v>3.88E-4</v>
      </c>
      <c r="AX23" s="92">
        <v>1.66E-3</v>
      </c>
      <c r="AY23" s="71">
        <v>0.11600000000000001</v>
      </c>
      <c r="AZ23" s="71">
        <v>0.48699999999999999</v>
      </c>
      <c r="BA23" s="110">
        <v>7.5399999999999998E-6</v>
      </c>
      <c r="BB23" s="110">
        <v>3.2299999999999999E-5</v>
      </c>
      <c r="BC23" s="71">
        <v>7.1999999999999995E-2</v>
      </c>
      <c r="BD23" s="71">
        <v>0.17499999999999999</v>
      </c>
      <c r="BE23" s="92">
        <v>5.1500000000000001E-3</v>
      </c>
      <c r="BF23" s="42">
        <v>1.4999999999999999E-2</v>
      </c>
      <c r="BG23" s="73">
        <v>1.0999999999999999E-2</v>
      </c>
      <c r="BH23" s="73">
        <v>-2.1000000000000001E-2</v>
      </c>
      <c r="BI23" s="74">
        <v>0.66</v>
      </c>
      <c r="BJ23" s="74">
        <v>0.82</v>
      </c>
      <c r="BK23" s="71">
        <v>0.1</v>
      </c>
      <c r="BL23" s="71">
        <v>0.35299999999999998</v>
      </c>
      <c r="BM23" s="110">
        <v>1.1900000000000001E-4</v>
      </c>
      <c r="BN23" s="110">
        <v>5.9400000000000002E-4</v>
      </c>
      <c r="BO23" s="73">
        <v>3.2000000000000001E-2</v>
      </c>
      <c r="BP23" s="73">
        <v>1.2999999999999999E-2</v>
      </c>
      <c r="BQ23" s="74">
        <v>0.22</v>
      </c>
      <c r="BR23" s="74">
        <v>0.66</v>
      </c>
    </row>
    <row r="24" spans="1:70">
      <c r="A24" s="182"/>
      <c r="B24" s="80" t="s">
        <v>3</v>
      </c>
      <c r="C24" s="73">
        <v>-0.02</v>
      </c>
      <c r="D24" s="73">
        <v>-1.6E-2</v>
      </c>
      <c r="E24" s="74">
        <v>0.57999999999999996</v>
      </c>
      <c r="F24" s="74">
        <v>0.83</v>
      </c>
      <c r="G24" s="73">
        <v>1.2999999999999999E-2</v>
      </c>
      <c r="H24" s="73">
        <v>-0.02</v>
      </c>
      <c r="I24" s="74">
        <v>0.72</v>
      </c>
      <c r="J24" s="74">
        <v>0.83</v>
      </c>
      <c r="K24" s="73">
        <v>8.0000000000000002E-3</v>
      </c>
      <c r="L24" s="73">
        <v>-2.1999999999999999E-2</v>
      </c>
      <c r="M24" s="74">
        <v>0.82</v>
      </c>
      <c r="N24" s="74">
        <v>0.94</v>
      </c>
      <c r="O24" s="73">
        <v>1.2999999999999999E-2</v>
      </c>
      <c r="P24" s="73">
        <v>-2.1000000000000001E-2</v>
      </c>
      <c r="Q24" s="74">
        <v>0.73</v>
      </c>
      <c r="R24" s="74">
        <v>0.75</v>
      </c>
      <c r="S24" s="73">
        <v>3.6999999999999998E-2</v>
      </c>
      <c r="T24" s="73">
        <v>1E-3</v>
      </c>
      <c r="U24" s="74">
        <v>0.31</v>
      </c>
      <c r="V24" s="74">
        <v>0.41</v>
      </c>
      <c r="W24" s="71">
        <v>0.14699999999999999</v>
      </c>
      <c r="X24" s="71">
        <v>0.35599999999999998</v>
      </c>
      <c r="Y24" s="110">
        <v>5.4799999999999997E-5</v>
      </c>
      <c r="Z24" s="110">
        <v>9.6699999999999998E-4</v>
      </c>
      <c r="AA24" s="73">
        <v>3.3000000000000002E-2</v>
      </c>
      <c r="AB24" s="73">
        <v>-4.0000000000000001E-3</v>
      </c>
      <c r="AC24" s="74">
        <v>0.36</v>
      </c>
      <c r="AD24" s="74">
        <v>0.42</v>
      </c>
      <c r="AE24" s="73">
        <v>6.4000000000000001E-2</v>
      </c>
      <c r="AF24" s="73">
        <v>4.7E-2</v>
      </c>
      <c r="AG24" s="74">
        <v>8.2000000000000003E-2</v>
      </c>
      <c r="AH24" s="74">
        <v>0.1</v>
      </c>
      <c r="AI24" s="71">
        <v>0.47099999999999997</v>
      </c>
      <c r="AJ24" s="71">
        <v>3.875</v>
      </c>
      <c r="AK24" s="110">
        <v>6.01E-39</v>
      </c>
      <c r="AL24" s="110">
        <v>9.0199999999999995E-38</v>
      </c>
      <c r="AM24" s="71">
        <v>0.184</v>
      </c>
      <c r="AN24" s="71">
        <v>0.56999999999999995</v>
      </c>
      <c r="AO24" s="110">
        <v>4.5900000000000002E-7</v>
      </c>
      <c r="AP24" s="110">
        <v>8.09E-7</v>
      </c>
      <c r="AQ24" s="71">
        <v>0.30199999999999999</v>
      </c>
      <c r="AR24" s="71">
        <v>1.5760000000000001</v>
      </c>
      <c r="AS24" s="110">
        <v>9.8600000000000002E-17</v>
      </c>
      <c r="AT24" s="110">
        <v>2.8700000000000001E-15</v>
      </c>
      <c r="AU24" s="71">
        <v>9.1999999999999998E-2</v>
      </c>
      <c r="AV24" s="71">
        <v>0.122</v>
      </c>
      <c r="AW24" s="86">
        <v>1.2999999999999999E-2</v>
      </c>
      <c r="AX24" s="86">
        <v>2.8000000000000001E-2</v>
      </c>
      <c r="AY24" s="71">
        <v>0.106</v>
      </c>
      <c r="AZ24" s="71">
        <v>0.17199999999999999</v>
      </c>
      <c r="BA24" s="92">
        <v>3.8300000000000001E-3</v>
      </c>
      <c r="BB24" s="92">
        <v>6.3899999999999998E-3</v>
      </c>
      <c r="BC24" s="71">
        <v>0.11700000000000001</v>
      </c>
      <c r="BD24" s="71">
        <v>0.215</v>
      </c>
      <c r="BE24" s="92">
        <v>1.4E-3</v>
      </c>
      <c r="BF24" s="86">
        <v>0.01</v>
      </c>
      <c r="BG24" s="73">
        <v>-2.5000000000000001E-2</v>
      </c>
      <c r="BH24" s="73">
        <v>-1.2999999999999999E-2</v>
      </c>
      <c r="BI24" s="74">
        <v>0.5</v>
      </c>
      <c r="BJ24" s="74">
        <v>0.72</v>
      </c>
      <c r="BK24" s="96">
        <v>9.4E-2</v>
      </c>
      <c r="BL24" s="96">
        <v>0.13100000000000001</v>
      </c>
      <c r="BM24" s="188">
        <v>0.01</v>
      </c>
      <c r="BN24" s="188">
        <v>1.6E-2</v>
      </c>
      <c r="BO24" s="73">
        <v>-1.4E-2</v>
      </c>
      <c r="BP24" s="73">
        <v>-0.02</v>
      </c>
      <c r="BQ24" s="74">
        <v>0.71</v>
      </c>
      <c r="BR24" s="74">
        <v>0.88</v>
      </c>
    </row>
    <row r="25" spans="1:70">
      <c r="A25" s="182"/>
      <c r="B25" s="80" t="s">
        <v>4</v>
      </c>
      <c r="C25" s="73">
        <v>-0.03</v>
      </c>
      <c r="D25" s="73">
        <v>1.4E-2</v>
      </c>
      <c r="E25" s="74">
        <v>0.21</v>
      </c>
      <c r="F25" s="74">
        <v>0.48</v>
      </c>
      <c r="G25" s="73">
        <v>5.8000000000000003E-2</v>
      </c>
      <c r="H25" s="73">
        <v>0.128</v>
      </c>
      <c r="I25" s="74">
        <v>1.4999999999999999E-2</v>
      </c>
      <c r="J25" s="74">
        <v>0.11</v>
      </c>
      <c r="K25" s="73">
        <v>-1.0999999999999999E-2</v>
      </c>
      <c r="L25" s="73">
        <v>-2.1000000000000001E-2</v>
      </c>
      <c r="M25" s="74">
        <v>0.65</v>
      </c>
      <c r="N25" s="74">
        <v>0.94</v>
      </c>
      <c r="O25" s="73">
        <v>4.5999999999999999E-2</v>
      </c>
      <c r="P25" s="73">
        <v>7.0999999999999994E-2</v>
      </c>
      <c r="Q25" s="74">
        <v>5.3999999999999999E-2</v>
      </c>
      <c r="R25" s="74">
        <v>0.12</v>
      </c>
      <c r="S25" s="71">
        <v>5.8000000000000003E-2</v>
      </c>
      <c r="T25" s="71">
        <v>0.129</v>
      </c>
      <c r="U25" s="42">
        <v>1.4999999999999999E-2</v>
      </c>
      <c r="V25" s="42">
        <v>4.9000000000000002E-2</v>
      </c>
      <c r="W25" s="73">
        <v>5.0999999999999997E-2</v>
      </c>
      <c r="X25" s="73">
        <v>9.0999999999999998E-2</v>
      </c>
      <c r="Y25" s="74">
        <v>3.4000000000000002E-2</v>
      </c>
      <c r="Z25" s="74">
        <v>0.11</v>
      </c>
      <c r="AA25" s="71">
        <v>0.105</v>
      </c>
      <c r="AB25" s="71">
        <v>0.47399999999999998</v>
      </c>
      <c r="AC25" s="110">
        <v>1.2E-5</v>
      </c>
      <c r="AD25" s="110">
        <v>1.7899999999999999E-4</v>
      </c>
      <c r="AE25" s="71">
        <v>5.8999999999999997E-2</v>
      </c>
      <c r="AF25" s="71">
        <v>0.13400000000000001</v>
      </c>
      <c r="AG25" s="42">
        <v>1.2999999999999999E-2</v>
      </c>
      <c r="AH25" s="42">
        <v>3.5000000000000003E-2</v>
      </c>
      <c r="AI25" s="71">
        <v>0.151</v>
      </c>
      <c r="AJ25" s="71">
        <v>1.0189999999999999</v>
      </c>
      <c r="AK25" s="110">
        <v>2.32E-10</v>
      </c>
      <c r="AL25" s="110">
        <v>1.1599999999999999E-9</v>
      </c>
      <c r="AM25" s="71">
        <v>0.17599999999999999</v>
      </c>
      <c r="AN25" s="71">
        <v>1.38</v>
      </c>
      <c r="AO25" s="110">
        <v>1.8599999999999999E-13</v>
      </c>
      <c r="AP25" s="110">
        <v>1.8600000000000002E-12</v>
      </c>
      <c r="AQ25" s="71">
        <v>0.125</v>
      </c>
      <c r="AR25" s="71">
        <v>0.68400000000000005</v>
      </c>
      <c r="AS25" s="110">
        <v>1.8099999999999999E-7</v>
      </c>
      <c r="AT25" s="110">
        <v>4.9399999999999995E-7</v>
      </c>
      <c r="AU25" s="73">
        <v>-4.7E-2</v>
      </c>
      <c r="AV25" s="73">
        <v>7.0999999999999994E-2</v>
      </c>
      <c r="AW25" s="74">
        <v>5.3999999999999999E-2</v>
      </c>
      <c r="AX25" s="74">
        <v>7.6999999999999999E-2</v>
      </c>
      <c r="AY25" s="71">
        <v>0.123</v>
      </c>
      <c r="AZ25" s="71">
        <v>0.65700000000000003</v>
      </c>
      <c r="BA25" s="110">
        <v>3.0499999999999999E-7</v>
      </c>
      <c r="BB25" s="110">
        <v>2.2800000000000002E-6</v>
      </c>
      <c r="BC25" s="71">
        <v>8.6999999999999994E-2</v>
      </c>
      <c r="BD25" s="71">
        <v>0.32</v>
      </c>
      <c r="BE25" s="110">
        <v>2.7500000000000002E-4</v>
      </c>
      <c r="BF25" s="92">
        <v>4.1200000000000004E-3</v>
      </c>
      <c r="BG25" s="73">
        <v>3.6999999999999998E-2</v>
      </c>
      <c r="BH25" s="73">
        <v>3.4000000000000002E-2</v>
      </c>
      <c r="BI25" s="74">
        <v>0.13</v>
      </c>
      <c r="BJ25" s="74">
        <v>0.44</v>
      </c>
      <c r="BK25" s="71">
        <v>9.2999999999999999E-2</v>
      </c>
      <c r="BL25" s="71">
        <v>0.36499999999999999</v>
      </c>
      <c r="BM25" s="110">
        <v>1.08E-4</v>
      </c>
      <c r="BN25" s="110">
        <v>5.9400000000000002E-4</v>
      </c>
      <c r="BO25" s="73">
        <v>4.5999999999999999E-2</v>
      </c>
      <c r="BP25" s="73">
        <v>7.0000000000000007E-2</v>
      </c>
      <c r="BQ25" s="74">
        <v>5.5E-2</v>
      </c>
      <c r="BR25" s="74">
        <v>0.57999999999999996</v>
      </c>
    </row>
    <row r="26" spans="1:70">
      <c r="A26" s="186"/>
      <c r="B26" s="85" t="s">
        <v>5</v>
      </c>
      <c r="C26" s="146">
        <v>-0.05</v>
      </c>
      <c r="D26" s="146">
        <v>0.109</v>
      </c>
      <c r="E26" s="145">
        <v>2.3E-2</v>
      </c>
      <c r="F26" s="145">
        <v>8.4000000000000005E-2</v>
      </c>
      <c r="G26" s="146">
        <v>4.9000000000000002E-2</v>
      </c>
      <c r="H26" s="146">
        <v>0.10100000000000001</v>
      </c>
      <c r="I26" s="145">
        <v>2.7E-2</v>
      </c>
      <c r="J26" s="145">
        <v>0.12</v>
      </c>
      <c r="K26" s="146">
        <v>5.7000000000000002E-2</v>
      </c>
      <c r="L26" s="146">
        <v>0.15</v>
      </c>
      <c r="M26" s="187">
        <v>9.2200000000000008E-3</v>
      </c>
      <c r="N26" s="145">
        <v>9.2999999999999999E-2</v>
      </c>
      <c r="O26" s="146">
        <v>2.4E-2</v>
      </c>
      <c r="P26" s="146">
        <v>5.0000000000000001E-3</v>
      </c>
      <c r="Q26" s="145">
        <v>0.28000000000000003</v>
      </c>
      <c r="R26" s="146">
        <v>0.4</v>
      </c>
      <c r="S26" s="146">
        <v>1.4999999999999999E-2</v>
      </c>
      <c r="T26" s="146">
        <v>-1.4E-2</v>
      </c>
      <c r="U26" s="145">
        <v>0.5</v>
      </c>
      <c r="V26" s="145">
        <v>0.56999999999999995</v>
      </c>
      <c r="W26" s="146">
        <v>3.5000000000000003E-2</v>
      </c>
      <c r="X26" s="146">
        <v>0.04</v>
      </c>
      <c r="Y26" s="145">
        <v>0.11</v>
      </c>
      <c r="Z26" s="145">
        <v>0.26</v>
      </c>
      <c r="AA26" s="146">
        <v>3.2000000000000001E-2</v>
      </c>
      <c r="AB26" s="146">
        <v>2.9000000000000001E-2</v>
      </c>
      <c r="AC26" s="145">
        <v>0.14000000000000001</v>
      </c>
      <c r="AD26" s="145">
        <v>0.2</v>
      </c>
      <c r="AE26" s="146">
        <v>-3.5999999999999997E-2</v>
      </c>
      <c r="AF26" s="146">
        <v>4.3999999999999997E-2</v>
      </c>
      <c r="AG26" s="145">
        <v>0.1</v>
      </c>
      <c r="AH26" s="145">
        <v>0.11</v>
      </c>
      <c r="AI26" s="192">
        <v>5.0999999999999997E-2</v>
      </c>
      <c r="AJ26" s="192">
        <v>0.115</v>
      </c>
      <c r="AK26" s="184">
        <v>0.02</v>
      </c>
      <c r="AL26" s="184">
        <v>3.3000000000000002E-2</v>
      </c>
      <c r="AM26" s="146">
        <v>4.2000000000000003E-2</v>
      </c>
      <c r="AN26" s="146">
        <v>7.0000000000000007E-2</v>
      </c>
      <c r="AO26" s="145">
        <v>5.5E-2</v>
      </c>
      <c r="AP26" s="145">
        <v>5.8999999999999997E-2</v>
      </c>
      <c r="AQ26" s="146">
        <v>2.3E-2</v>
      </c>
      <c r="AR26" s="146">
        <v>2E-3</v>
      </c>
      <c r="AS26" s="145">
        <v>0.3</v>
      </c>
      <c r="AT26" s="145">
        <v>0.31</v>
      </c>
      <c r="AU26" s="146">
        <v>1.9E-2</v>
      </c>
      <c r="AV26" s="146">
        <v>-7.0000000000000001E-3</v>
      </c>
      <c r="AW26" s="145">
        <v>0.39</v>
      </c>
      <c r="AX26" s="145">
        <v>0.44</v>
      </c>
      <c r="AY26" s="192">
        <v>6.4000000000000001E-2</v>
      </c>
      <c r="AZ26" s="192">
        <v>0.192</v>
      </c>
      <c r="BA26" s="203">
        <v>3.7799999999999999E-3</v>
      </c>
      <c r="BB26" s="203">
        <v>6.3899999999999998E-3</v>
      </c>
      <c r="BC26" s="197">
        <v>2.8000000000000001E-2</v>
      </c>
      <c r="BD26" s="197">
        <v>1.6E-2</v>
      </c>
      <c r="BE26" s="194">
        <v>0.21</v>
      </c>
      <c r="BF26" s="194">
        <v>0.27</v>
      </c>
      <c r="BG26" s="146">
        <v>-2.9000000000000001E-2</v>
      </c>
      <c r="BH26" s="146">
        <v>1.9E-2</v>
      </c>
      <c r="BI26" s="145">
        <v>0.19</v>
      </c>
      <c r="BJ26" s="145">
        <v>0.44</v>
      </c>
      <c r="BK26" s="146">
        <v>-6.0000000000000001E-3</v>
      </c>
      <c r="BL26" s="146">
        <v>-2.4E-2</v>
      </c>
      <c r="BM26" s="145">
        <v>0.79</v>
      </c>
      <c r="BN26" s="145">
        <v>0.84</v>
      </c>
      <c r="BO26" s="146">
        <v>-3.0000000000000001E-3</v>
      </c>
      <c r="BP26" s="146">
        <v>-2.5000000000000001E-2</v>
      </c>
      <c r="BQ26" s="145">
        <v>0.88</v>
      </c>
      <c r="BR26" s="145">
        <v>0.98</v>
      </c>
    </row>
    <row r="27" spans="1:70" ht="17">
      <c r="A27" s="182" t="s">
        <v>455</v>
      </c>
      <c r="B27" s="80" t="s">
        <v>405</v>
      </c>
      <c r="C27" s="71">
        <v>3.7999999999999999E-2</v>
      </c>
      <c r="D27" s="71">
        <v>0.66200000000000003</v>
      </c>
      <c r="E27" s="42">
        <v>2.5899999999999998E-7</v>
      </c>
      <c r="F27" s="110">
        <v>3.8800000000000001E-6</v>
      </c>
      <c r="G27" s="119">
        <v>7.0000000000000001E-3</v>
      </c>
      <c r="H27" s="119">
        <v>1E-3</v>
      </c>
      <c r="I27" s="118">
        <v>0.31</v>
      </c>
      <c r="J27" s="118">
        <v>0.55000000000000004</v>
      </c>
      <c r="K27" s="119">
        <v>-0.01</v>
      </c>
      <c r="L27" s="119">
        <v>0.02</v>
      </c>
      <c r="M27" s="118">
        <v>0.18</v>
      </c>
      <c r="N27" s="118">
        <v>0.68</v>
      </c>
      <c r="O27" s="119">
        <v>1.4E-2</v>
      </c>
      <c r="P27" s="119">
        <v>7.0999999999999994E-2</v>
      </c>
      <c r="Q27" s="118">
        <v>5.3999999999999999E-2</v>
      </c>
      <c r="R27" s="118">
        <v>0.12</v>
      </c>
      <c r="S27" s="196">
        <v>0.01</v>
      </c>
      <c r="T27" s="196">
        <v>1.7999999999999999E-2</v>
      </c>
      <c r="U27" s="195">
        <v>0.19</v>
      </c>
      <c r="V27" s="195">
        <v>0.31</v>
      </c>
      <c r="W27" s="104">
        <v>3.0000000000000001E-3</v>
      </c>
      <c r="X27" s="104">
        <v>-2.1000000000000001E-2</v>
      </c>
      <c r="Y27" s="204">
        <v>0.66</v>
      </c>
      <c r="Z27" s="204">
        <v>0.72</v>
      </c>
      <c r="AA27" s="104">
        <v>1.6E-2</v>
      </c>
      <c r="AB27" s="104">
        <v>0.10199999999999999</v>
      </c>
      <c r="AC27" s="204">
        <v>2.5999999999999999E-2</v>
      </c>
      <c r="AD27" s="204">
        <v>6.0999999999999999E-2</v>
      </c>
      <c r="AE27" s="71">
        <v>2.3E-2</v>
      </c>
      <c r="AF27" s="71">
        <v>0.223</v>
      </c>
      <c r="AG27" s="92">
        <v>1.98E-3</v>
      </c>
      <c r="AH27" s="42">
        <v>1.2E-2</v>
      </c>
      <c r="AI27" s="104">
        <v>7.0000000000000001E-3</v>
      </c>
      <c r="AJ27" s="104">
        <v>-3.0000000000000001E-3</v>
      </c>
      <c r="AK27" s="204">
        <v>0.35</v>
      </c>
      <c r="AL27" s="204">
        <v>0.45</v>
      </c>
      <c r="AM27" s="71">
        <v>3.7999999999999999E-2</v>
      </c>
      <c r="AN27" s="71">
        <v>0.65500000000000003</v>
      </c>
      <c r="AO27" s="42">
        <v>2.9900000000000002E-7</v>
      </c>
      <c r="AP27" s="42">
        <v>5.6100000000000001E-7</v>
      </c>
      <c r="AQ27" s="71">
        <v>2.1000000000000001E-2</v>
      </c>
      <c r="AR27" s="71">
        <v>0.191</v>
      </c>
      <c r="AS27" s="92">
        <v>3.8899999999999998E-3</v>
      </c>
      <c r="AT27" s="92">
        <v>4.9100000000000003E-3</v>
      </c>
      <c r="AU27" s="71">
        <v>-1.9E-2</v>
      </c>
      <c r="AV27" s="71">
        <v>0.13700000000000001</v>
      </c>
      <c r="AW27" s="42">
        <v>1.2E-2</v>
      </c>
      <c r="AX27" s="42">
        <v>2.8000000000000001E-2</v>
      </c>
      <c r="AY27" s="196">
        <v>1.2999999999999999E-2</v>
      </c>
      <c r="AZ27" s="196">
        <v>5.8999999999999997E-2</v>
      </c>
      <c r="BA27" s="195">
        <v>7.0000000000000007E-2</v>
      </c>
      <c r="BB27" s="195">
        <v>8.1000000000000003E-2</v>
      </c>
      <c r="BC27" s="196">
        <v>2E-3</v>
      </c>
      <c r="BD27" s="196">
        <v>-2.3E-2</v>
      </c>
      <c r="BE27" s="195">
        <v>0.74</v>
      </c>
      <c r="BF27" s="195">
        <v>0.86</v>
      </c>
      <c r="BG27" s="71">
        <v>2.4E-2</v>
      </c>
      <c r="BH27" s="71">
        <v>0.24199999999999999</v>
      </c>
      <c r="BI27" s="92">
        <v>1.31E-3</v>
      </c>
      <c r="BJ27" s="42">
        <v>3.1E-2</v>
      </c>
      <c r="BK27" s="71">
        <v>2.8000000000000001E-2</v>
      </c>
      <c r="BL27" s="71">
        <v>0.34</v>
      </c>
      <c r="BM27" s="110">
        <v>1.73E-4</v>
      </c>
      <c r="BN27" s="110">
        <v>7.3999999999999999E-4</v>
      </c>
      <c r="BO27" s="196">
        <v>-4.0000000000000001E-3</v>
      </c>
      <c r="BP27" s="196">
        <v>-1.7000000000000001E-2</v>
      </c>
      <c r="BQ27" s="195">
        <v>0.56000000000000005</v>
      </c>
      <c r="BR27" s="195">
        <v>0.77</v>
      </c>
    </row>
    <row r="28" spans="1:70">
      <c r="A28" s="182"/>
      <c r="B28" s="80" t="s">
        <v>1</v>
      </c>
      <c r="C28" s="119">
        <v>-0.02</v>
      </c>
      <c r="D28" s="119">
        <v>-2.1000000000000001E-2</v>
      </c>
      <c r="E28" s="118">
        <v>0.65</v>
      </c>
      <c r="F28" s="118">
        <v>0.83</v>
      </c>
      <c r="G28" s="119">
        <v>7.0999999999999994E-2</v>
      </c>
      <c r="H28" s="119">
        <v>4.1000000000000002E-2</v>
      </c>
      <c r="I28" s="118">
        <v>0.11</v>
      </c>
      <c r="J28" s="118">
        <v>0.32</v>
      </c>
      <c r="K28" s="119">
        <v>3.2000000000000001E-2</v>
      </c>
      <c r="L28" s="119">
        <v>-1.2E-2</v>
      </c>
      <c r="M28" s="118">
        <v>0.47</v>
      </c>
      <c r="N28" s="118">
        <v>0.94</v>
      </c>
      <c r="O28" s="71">
        <v>0.20599999999999999</v>
      </c>
      <c r="P28" s="71">
        <v>0.54300000000000004</v>
      </c>
      <c r="Q28" s="110">
        <v>2.6599999999999999E-6</v>
      </c>
      <c r="R28" s="110">
        <v>3.9900000000000001E-5</v>
      </c>
      <c r="S28" s="71">
        <v>0.13800000000000001</v>
      </c>
      <c r="T28" s="71">
        <v>0.22700000000000001</v>
      </c>
      <c r="U28" s="92">
        <v>1.7600000000000001E-3</v>
      </c>
      <c r="V28" s="42">
        <v>1.7999999999999999E-2</v>
      </c>
      <c r="W28" s="104">
        <v>0.04</v>
      </c>
      <c r="X28" s="104">
        <v>-5.0000000000000001E-3</v>
      </c>
      <c r="Y28" s="204">
        <v>0.36</v>
      </c>
      <c r="Z28" s="204">
        <v>0.51</v>
      </c>
      <c r="AA28" s="71">
        <v>0.13200000000000001</v>
      </c>
      <c r="AB28" s="71">
        <v>0.20399999999999999</v>
      </c>
      <c r="AC28" s="92">
        <v>2.8500000000000001E-3</v>
      </c>
      <c r="AD28" s="86">
        <v>0.01</v>
      </c>
      <c r="AE28" s="104">
        <v>9.1999999999999998E-2</v>
      </c>
      <c r="AF28" s="104">
        <v>8.5999999999999993E-2</v>
      </c>
      <c r="AG28" s="204">
        <v>3.6999999999999998E-2</v>
      </c>
      <c r="AH28" s="204">
        <v>6.6000000000000003E-2</v>
      </c>
      <c r="AI28" s="104">
        <v>8.0000000000000002E-3</v>
      </c>
      <c r="AJ28" s="104">
        <v>-2.5000000000000001E-2</v>
      </c>
      <c r="AK28" s="204">
        <v>0.86</v>
      </c>
      <c r="AL28" s="204">
        <v>0.89</v>
      </c>
      <c r="AM28" s="71">
        <v>0.30599999999999999</v>
      </c>
      <c r="AN28" s="71">
        <v>1.22</v>
      </c>
      <c r="AO28" s="42">
        <v>3.4300000000000001E-12</v>
      </c>
      <c r="AP28" s="42">
        <v>2.03E-11</v>
      </c>
      <c r="AQ28" s="71">
        <v>0.22800000000000001</v>
      </c>
      <c r="AR28" s="71">
        <v>0.66900000000000004</v>
      </c>
      <c r="AS28" s="42">
        <v>2.0800000000000001E-7</v>
      </c>
      <c r="AT28" s="42">
        <v>5.2099999999999997E-7</v>
      </c>
      <c r="AU28" s="71">
        <v>-0.33200000000000002</v>
      </c>
      <c r="AV28" s="71">
        <v>1.419</v>
      </c>
      <c r="AW28" s="42">
        <v>6.4799999999999999E-14</v>
      </c>
      <c r="AX28" s="42">
        <v>9.720000000000001E-13</v>
      </c>
      <c r="AY28" s="71">
        <v>0.22</v>
      </c>
      <c r="AZ28" s="71">
        <v>0.61799999999999999</v>
      </c>
      <c r="BA28" s="110">
        <v>5.9299999999999998E-7</v>
      </c>
      <c r="BB28" s="110">
        <v>3.5599999999999998E-6</v>
      </c>
      <c r="BC28" s="71">
        <v>0.13</v>
      </c>
      <c r="BD28" s="71">
        <v>0.2</v>
      </c>
      <c r="BE28" s="92">
        <v>3.0899999999999999E-3</v>
      </c>
      <c r="BF28" s="42">
        <v>1.2E-2</v>
      </c>
      <c r="BG28" s="196">
        <v>4.2999999999999997E-2</v>
      </c>
      <c r="BH28" s="196">
        <v>-2E-3</v>
      </c>
      <c r="BI28" s="195">
        <v>0.34</v>
      </c>
      <c r="BJ28" s="195">
        <v>0.6</v>
      </c>
      <c r="BK28" s="71">
        <v>0.20799999999999999</v>
      </c>
      <c r="BL28" s="71">
        <v>0.54700000000000004</v>
      </c>
      <c r="BM28" s="110">
        <v>2.4600000000000002E-6</v>
      </c>
      <c r="BN28" s="110">
        <v>2.4600000000000002E-5</v>
      </c>
      <c r="BO28" s="196">
        <v>5.5E-2</v>
      </c>
      <c r="BP28" s="196">
        <v>1.4E-2</v>
      </c>
      <c r="BQ28" s="195">
        <v>0.21</v>
      </c>
      <c r="BR28" s="195">
        <v>0.66</v>
      </c>
    </row>
    <row r="29" spans="1:70">
      <c r="A29" s="182"/>
      <c r="B29" s="80" t="s">
        <v>2</v>
      </c>
      <c r="C29" s="119">
        <v>1E-3</v>
      </c>
      <c r="D29" s="119">
        <v>-2.5999999999999999E-2</v>
      </c>
      <c r="E29" s="118">
        <v>0.99</v>
      </c>
      <c r="F29" s="118">
        <v>1</v>
      </c>
      <c r="G29" s="119">
        <v>2.1999999999999999E-2</v>
      </c>
      <c r="H29" s="119">
        <v>-1.4999999999999999E-2</v>
      </c>
      <c r="I29" s="118">
        <v>0.52</v>
      </c>
      <c r="J29" s="118">
        <v>0.68</v>
      </c>
      <c r="K29" s="119">
        <v>-7.0000000000000001E-3</v>
      </c>
      <c r="L29" s="119">
        <v>-2.5000000000000001E-2</v>
      </c>
      <c r="M29" s="118">
        <v>0.85</v>
      </c>
      <c r="N29" s="118">
        <v>0.94</v>
      </c>
      <c r="O29" s="71">
        <v>0.09</v>
      </c>
      <c r="P29" s="71">
        <v>0.14499999999999999</v>
      </c>
      <c r="Q29" s="92">
        <v>9.92E-3</v>
      </c>
      <c r="R29" s="42">
        <v>4.2999999999999997E-2</v>
      </c>
      <c r="S29" s="71">
        <v>9.7000000000000003E-2</v>
      </c>
      <c r="T29" s="71">
        <v>0.17</v>
      </c>
      <c r="U29" s="92">
        <v>5.6899999999999997E-3</v>
      </c>
      <c r="V29" s="42">
        <v>2.8000000000000001E-2</v>
      </c>
      <c r="W29" s="104">
        <v>4.8000000000000001E-2</v>
      </c>
      <c r="X29" s="104">
        <v>2.1999999999999999E-2</v>
      </c>
      <c r="Y29" s="204">
        <v>0.17</v>
      </c>
      <c r="Z29" s="204">
        <v>0.31</v>
      </c>
      <c r="AA29" s="71">
        <v>0.112</v>
      </c>
      <c r="AB29" s="71">
        <v>0.23599999999999999</v>
      </c>
      <c r="AC29" s="42">
        <v>1.4E-3</v>
      </c>
      <c r="AD29" s="92">
        <v>6.3299999999999997E-3</v>
      </c>
      <c r="AE29" s="71">
        <v>0.10199999999999999</v>
      </c>
      <c r="AF29" s="71">
        <v>0.191</v>
      </c>
      <c r="AG29" s="92">
        <v>3.6600000000000001E-3</v>
      </c>
      <c r="AH29" s="42">
        <v>1.7999999999999999E-2</v>
      </c>
      <c r="AI29" s="71">
        <v>0.16200000000000001</v>
      </c>
      <c r="AJ29" s="71">
        <v>0.52</v>
      </c>
      <c r="AK29" s="110">
        <v>3.8700000000000002E-6</v>
      </c>
      <c r="AL29" s="110">
        <v>1.06E-5</v>
      </c>
      <c r="AM29" s="71">
        <v>0.25800000000000001</v>
      </c>
      <c r="AN29" s="71">
        <v>1.357</v>
      </c>
      <c r="AO29" s="42">
        <v>1.7399999999999999E-13</v>
      </c>
      <c r="AP29" s="42">
        <v>1.8600000000000002E-12</v>
      </c>
      <c r="AQ29" s="71">
        <v>0.23599999999999999</v>
      </c>
      <c r="AR29" s="71">
        <v>1.1379999999999999</v>
      </c>
      <c r="AS29" s="42">
        <v>1.41E-11</v>
      </c>
      <c r="AT29" s="42">
        <v>8.4899999999999999E-11</v>
      </c>
      <c r="AU29" s="71">
        <v>-0.126</v>
      </c>
      <c r="AV29" s="71">
        <v>0.30199999999999999</v>
      </c>
      <c r="AW29" s="110">
        <v>3.4900000000000003E-4</v>
      </c>
      <c r="AX29" s="92">
        <v>1.66E-3</v>
      </c>
      <c r="AY29" s="71">
        <v>0.153</v>
      </c>
      <c r="AZ29" s="71">
        <v>0.46300000000000002</v>
      </c>
      <c r="BA29" s="110">
        <v>1.24E-5</v>
      </c>
      <c r="BB29" s="110">
        <v>4.6499999999999999E-5</v>
      </c>
      <c r="BC29" s="71">
        <v>9.4E-2</v>
      </c>
      <c r="BD29" s="71">
        <v>0.16</v>
      </c>
      <c r="BE29" s="92">
        <v>7.1500000000000001E-3</v>
      </c>
      <c r="BF29" s="42">
        <v>1.9E-2</v>
      </c>
      <c r="BG29" s="196">
        <v>8.9999999999999993E-3</v>
      </c>
      <c r="BH29" s="196">
        <v>-2.4E-2</v>
      </c>
      <c r="BI29" s="195">
        <v>0.79</v>
      </c>
      <c r="BJ29" s="195">
        <v>0.9</v>
      </c>
      <c r="BK29" s="71">
        <v>0.128</v>
      </c>
      <c r="BL29" s="71">
        <v>0.316</v>
      </c>
      <c r="BM29" s="110">
        <v>2.61E-4</v>
      </c>
      <c r="BN29" s="110">
        <v>7.8200000000000003E-4</v>
      </c>
      <c r="BO29" s="196">
        <v>4.3999999999999997E-2</v>
      </c>
      <c r="BP29" s="196">
        <v>1.4999999999999999E-2</v>
      </c>
      <c r="BQ29" s="195">
        <v>0.21</v>
      </c>
      <c r="BR29" s="195">
        <v>0.66</v>
      </c>
    </row>
    <row r="30" spans="1:70">
      <c r="A30" s="182"/>
      <c r="B30" s="80" t="s">
        <v>3</v>
      </c>
      <c r="C30" s="119">
        <v>-0.02</v>
      </c>
      <c r="D30" s="119">
        <v>-1.7999999999999999E-2</v>
      </c>
      <c r="E30" s="118">
        <v>0.62</v>
      </c>
      <c r="F30" s="118">
        <v>0.83</v>
      </c>
      <c r="G30" s="119">
        <v>6.0000000000000001E-3</v>
      </c>
      <c r="H30" s="119">
        <v>-2.3E-2</v>
      </c>
      <c r="I30" s="118">
        <v>0.88</v>
      </c>
      <c r="J30" s="118">
        <v>0.88</v>
      </c>
      <c r="K30" s="119">
        <v>1E-3</v>
      </c>
      <c r="L30" s="119">
        <v>-2.3E-2</v>
      </c>
      <c r="M30" s="118">
        <v>0.98</v>
      </c>
      <c r="N30" s="118">
        <v>0.98</v>
      </c>
      <c r="O30" s="119">
        <v>1.2999999999999999E-2</v>
      </c>
      <c r="P30" s="119">
        <v>-2.1000000000000001E-2</v>
      </c>
      <c r="Q30" s="118">
        <v>0.75</v>
      </c>
      <c r="R30" s="118">
        <v>0.75</v>
      </c>
      <c r="S30" s="196">
        <v>0.04</v>
      </c>
      <c r="T30" s="196">
        <v>-1E-3</v>
      </c>
      <c r="U30" s="195">
        <v>0.33</v>
      </c>
      <c r="V30" s="195">
        <v>0.41</v>
      </c>
      <c r="W30" s="71">
        <v>0.159</v>
      </c>
      <c r="X30" s="71">
        <v>0.33400000000000002</v>
      </c>
      <c r="Y30" s="110">
        <v>8.7499999999999999E-5</v>
      </c>
      <c r="Z30" s="110">
        <v>9.6699999999999998E-4</v>
      </c>
      <c r="AA30" s="104">
        <v>3.6999999999999998E-2</v>
      </c>
      <c r="AB30" s="104">
        <v>-4.0000000000000001E-3</v>
      </c>
      <c r="AC30" s="204">
        <v>0.36</v>
      </c>
      <c r="AD30" s="204">
        <v>0.42</v>
      </c>
      <c r="AE30" s="104">
        <v>7.0999999999999994E-2</v>
      </c>
      <c r="AF30" s="104">
        <v>4.8000000000000001E-2</v>
      </c>
      <c r="AG30" s="105">
        <v>0.08</v>
      </c>
      <c r="AH30" s="204">
        <v>0.1</v>
      </c>
      <c r="AI30" s="71">
        <v>0.52400000000000002</v>
      </c>
      <c r="AJ30" s="71">
        <v>3.867</v>
      </c>
      <c r="AK30" s="42">
        <v>4.7399999999999999E-39</v>
      </c>
      <c r="AL30" s="42">
        <v>9.0199999999999995E-38</v>
      </c>
      <c r="AM30" s="71">
        <v>0.19900000000000001</v>
      </c>
      <c r="AN30" s="71">
        <v>0.53500000000000003</v>
      </c>
      <c r="AO30" s="42">
        <v>9.3200000000000003E-7</v>
      </c>
      <c r="AP30" s="110">
        <v>1.55E-6</v>
      </c>
      <c r="AQ30" s="71">
        <v>0.33200000000000002</v>
      </c>
      <c r="AR30" s="71">
        <v>1.5389999999999999</v>
      </c>
      <c r="AS30" s="42">
        <v>1.91E-16</v>
      </c>
      <c r="AT30" s="42">
        <v>2.8700000000000001E-15</v>
      </c>
      <c r="AU30" s="71">
        <v>0.104</v>
      </c>
      <c r="AV30" s="71">
        <v>0.127</v>
      </c>
      <c r="AW30" s="86">
        <v>1.0999999999999999E-2</v>
      </c>
      <c r="AX30" s="42">
        <v>2.8000000000000001E-2</v>
      </c>
      <c r="AY30" s="71">
        <v>0.114</v>
      </c>
      <c r="AZ30" s="71">
        <v>0.161</v>
      </c>
      <c r="BA30" s="92">
        <v>4.9199999999999999E-3</v>
      </c>
      <c r="BB30" s="92">
        <v>7.3800000000000003E-3</v>
      </c>
      <c r="BC30" s="71">
        <v>0.125</v>
      </c>
      <c r="BD30" s="71">
        <v>0.19700000000000001</v>
      </c>
      <c r="BE30" s="92">
        <v>2.0799999999999998E-3</v>
      </c>
      <c r="BF30" s="42">
        <v>0.01</v>
      </c>
      <c r="BG30" s="196">
        <v>-2.3E-2</v>
      </c>
      <c r="BH30" s="196">
        <v>-1.6E-2</v>
      </c>
      <c r="BI30" s="195">
        <v>0.56999999999999995</v>
      </c>
      <c r="BJ30" s="195">
        <v>0.75</v>
      </c>
      <c r="BK30" s="71">
        <v>0.104</v>
      </c>
      <c r="BL30" s="71">
        <v>0.129</v>
      </c>
      <c r="BM30" s="42">
        <v>1.0999999999999999E-2</v>
      </c>
      <c r="BN30" s="42">
        <v>1.6E-2</v>
      </c>
      <c r="BO30" s="196">
        <v>-1E-3</v>
      </c>
      <c r="BP30" s="196">
        <v>-2.3E-2</v>
      </c>
      <c r="BQ30" s="195">
        <v>0.98</v>
      </c>
      <c r="BR30" s="195">
        <v>0.98</v>
      </c>
    </row>
    <row r="31" spans="1:70">
      <c r="A31" s="182"/>
      <c r="B31" s="80" t="s">
        <v>4</v>
      </c>
      <c r="C31" s="119">
        <v>-3.6999999999999998E-2</v>
      </c>
      <c r="D31" s="119">
        <v>1.2E-2</v>
      </c>
      <c r="E31" s="118">
        <v>0.22</v>
      </c>
      <c r="F31" s="118">
        <v>0.48</v>
      </c>
      <c r="G31" s="119">
        <v>7.4999999999999997E-2</v>
      </c>
      <c r="H31" s="119">
        <v>0.13100000000000001</v>
      </c>
      <c r="I31" s="118">
        <v>1.4E-2</v>
      </c>
      <c r="J31" s="118">
        <v>0.11</v>
      </c>
      <c r="K31" s="119">
        <v>-1.4999999999999999E-2</v>
      </c>
      <c r="L31" s="119">
        <v>-0.02</v>
      </c>
      <c r="M31" s="118">
        <v>0.62</v>
      </c>
      <c r="N31" s="118">
        <v>0.94</v>
      </c>
      <c r="O31" s="119">
        <v>5.7000000000000002E-2</v>
      </c>
      <c r="P31" s="119">
        <v>6.4000000000000001E-2</v>
      </c>
      <c r="Q31" s="118">
        <v>6.4000000000000001E-2</v>
      </c>
      <c r="R31" s="118">
        <v>0.13</v>
      </c>
      <c r="S31" s="71">
        <v>7.4999999999999997E-2</v>
      </c>
      <c r="T31" s="71">
        <v>0.13</v>
      </c>
      <c r="U31" s="42">
        <v>1.4E-2</v>
      </c>
      <c r="V31" s="42">
        <v>4.9000000000000002E-2</v>
      </c>
      <c r="W31" s="104">
        <v>6.4000000000000001E-2</v>
      </c>
      <c r="X31" s="104">
        <v>8.6999999999999994E-2</v>
      </c>
      <c r="Y31" s="204">
        <v>3.6999999999999998E-2</v>
      </c>
      <c r="Z31" s="204">
        <v>0.11</v>
      </c>
      <c r="AA31" s="71">
        <v>0.13800000000000001</v>
      </c>
      <c r="AB31" s="71">
        <v>0.503</v>
      </c>
      <c r="AC31" s="110">
        <v>6.7499999999999997E-6</v>
      </c>
      <c r="AD31" s="110">
        <v>1.7899999999999999E-4</v>
      </c>
      <c r="AE31" s="104">
        <v>6.0999999999999999E-2</v>
      </c>
      <c r="AF31" s="104">
        <v>7.6999999999999999E-2</v>
      </c>
      <c r="AG31" s="204">
        <v>4.7E-2</v>
      </c>
      <c r="AH31" s="204">
        <v>7.8E-2</v>
      </c>
      <c r="AI31" s="71">
        <v>0.188</v>
      </c>
      <c r="AJ31" s="71">
        <v>0.95699999999999996</v>
      </c>
      <c r="AK31" s="42">
        <v>8.0100000000000003E-10</v>
      </c>
      <c r="AL31" s="42">
        <v>3E-9</v>
      </c>
      <c r="AM31" s="71">
        <v>0.215</v>
      </c>
      <c r="AN31" s="71">
        <v>1.246</v>
      </c>
      <c r="AO31" s="42">
        <v>2.6499999999999998E-12</v>
      </c>
      <c r="AP31" s="42">
        <v>1.9799999999999999E-11</v>
      </c>
      <c r="AQ31" s="71">
        <v>0.157</v>
      </c>
      <c r="AR31" s="71">
        <v>0.65800000000000003</v>
      </c>
      <c r="AS31" s="42">
        <v>3.0400000000000002E-7</v>
      </c>
      <c r="AT31" s="42">
        <v>6.5199999999999996E-7</v>
      </c>
      <c r="AU31" s="104">
        <v>-6.3E-2</v>
      </c>
      <c r="AV31" s="104">
        <v>8.2000000000000003E-2</v>
      </c>
      <c r="AW31" s="204">
        <v>4.2000000000000003E-2</v>
      </c>
      <c r="AX31" s="204">
        <v>6.6000000000000003E-2</v>
      </c>
      <c r="AY31" s="71">
        <v>0.16600000000000001</v>
      </c>
      <c r="AZ31" s="71">
        <v>0.73799999999999999</v>
      </c>
      <c r="BA31" s="42">
        <v>6.2099999999999994E-8</v>
      </c>
      <c r="BB31" s="110">
        <v>1.0100000000000001E-6</v>
      </c>
      <c r="BC31" s="71">
        <v>0.11600000000000001</v>
      </c>
      <c r="BD31" s="71">
        <v>0.34899999999999998</v>
      </c>
      <c r="BE31" s="110">
        <v>1.4899999999999999E-4</v>
      </c>
      <c r="BF31" s="92">
        <v>4.1200000000000004E-3</v>
      </c>
      <c r="BG31" s="196">
        <v>4.2999999999999997E-2</v>
      </c>
      <c r="BH31" s="196">
        <v>2.4E-2</v>
      </c>
      <c r="BI31" s="195">
        <v>0.17</v>
      </c>
      <c r="BJ31" s="195">
        <v>0.44</v>
      </c>
      <c r="BK31" s="71">
        <v>0.111</v>
      </c>
      <c r="BL31" s="71">
        <v>0.311</v>
      </c>
      <c r="BM31" s="110">
        <v>3.2600000000000001E-4</v>
      </c>
      <c r="BN31" s="110">
        <v>8.1400000000000005E-4</v>
      </c>
      <c r="BO31" s="196">
        <v>6.6000000000000003E-2</v>
      </c>
      <c r="BP31" s="196">
        <v>9.6000000000000002E-2</v>
      </c>
      <c r="BQ31" s="195">
        <v>3.1E-2</v>
      </c>
      <c r="BR31" s="195">
        <v>0.57999999999999996</v>
      </c>
    </row>
    <row r="32" spans="1:70">
      <c r="A32" s="186"/>
      <c r="B32" s="85" t="s">
        <v>5</v>
      </c>
      <c r="C32" s="193">
        <v>-6.8000000000000005E-2</v>
      </c>
      <c r="D32" s="193">
        <v>0.11700000000000001</v>
      </c>
      <c r="E32" s="190">
        <v>1.9E-2</v>
      </c>
      <c r="F32" s="190">
        <v>8.1000000000000003E-2</v>
      </c>
      <c r="G32" s="193">
        <v>7.4999999999999997E-2</v>
      </c>
      <c r="H32" s="193">
        <v>0.14799999999999999</v>
      </c>
      <c r="I32" s="191">
        <v>9.7300000000000008E-3</v>
      </c>
      <c r="J32" s="190">
        <v>0.11</v>
      </c>
      <c r="K32" s="193">
        <v>6.9000000000000006E-2</v>
      </c>
      <c r="L32" s="193">
        <v>0.12</v>
      </c>
      <c r="M32" s="190">
        <v>1.7999999999999999E-2</v>
      </c>
      <c r="N32" s="190">
        <v>0.13</v>
      </c>
      <c r="O32" s="193">
        <v>0.02</v>
      </c>
      <c r="P32" s="193">
        <v>-1.2999999999999999E-2</v>
      </c>
      <c r="Q32" s="190">
        <v>0.48</v>
      </c>
      <c r="R32" s="193">
        <v>0.6</v>
      </c>
      <c r="S32" s="197">
        <v>1.0999999999999999E-2</v>
      </c>
      <c r="T32" s="197">
        <v>-2.1999999999999999E-2</v>
      </c>
      <c r="U32" s="194">
        <v>0.69</v>
      </c>
      <c r="V32" s="194">
        <v>0.74</v>
      </c>
      <c r="W32" s="205">
        <v>4.9000000000000002E-2</v>
      </c>
      <c r="X32" s="205">
        <v>4.9000000000000002E-2</v>
      </c>
      <c r="Y32" s="206">
        <v>0.09</v>
      </c>
      <c r="Z32" s="206">
        <v>0.23</v>
      </c>
      <c r="AA32" s="205">
        <v>5.1999999999999998E-2</v>
      </c>
      <c r="AB32" s="205">
        <v>5.8000000000000003E-2</v>
      </c>
      <c r="AC32" s="206">
        <v>7.2999999999999995E-2</v>
      </c>
      <c r="AD32" s="206">
        <v>0.11</v>
      </c>
      <c r="AE32" s="205">
        <v>-4.9000000000000002E-2</v>
      </c>
      <c r="AF32" s="205">
        <v>4.8000000000000001E-2</v>
      </c>
      <c r="AG32" s="206">
        <v>9.0999999999999998E-2</v>
      </c>
      <c r="AH32" s="206">
        <v>0.11</v>
      </c>
      <c r="AI32" s="192">
        <v>7.3999999999999996E-2</v>
      </c>
      <c r="AJ32" s="192">
        <v>0.14499999999999999</v>
      </c>
      <c r="AK32" s="184">
        <v>0.01</v>
      </c>
      <c r="AL32" s="184">
        <v>1.7999999999999999E-2</v>
      </c>
      <c r="AM32" s="192">
        <v>6.4000000000000001E-2</v>
      </c>
      <c r="AN32" s="192">
        <v>9.8000000000000004E-2</v>
      </c>
      <c r="AO32" s="184">
        <v>2.9000000000000001E-2</v>
      </c>
      <c r="AP32" s="184">
        <v>3.2000000000000001E-2</v>
      </c>
      <c r="AQ32" s="205">
        <v>3.5000000000000003E-2</v>
      </c>
      <c r="AR32" s="205">
        <v>1.2E-2</v>
      </c>
      <c r="AS32" s="206">
        <v>0.23</v>
      </c>
      <c r="AT32" s="206">
        <v>0.25</v>
      </c>
      <c r="AU32" s="197">
        <v>1.2999999999999999E-2</v>
      </c>
      <c r="AV32" s="197">
        <v>-2.1000000000000001E-2</v>
      </c>
      <c r="AW32" s="194">
        <v>0.65</v>
      </c>
      <c r="AX32" s="194">
        <v>0.68</v>
      </c>
      <c r="AY32" s="192">
        <v>9.9000000000000005E-2</v>
      </c>
      <c r="AZ32" s="192">
        <v>0.27300000000000002</v>
      </c>
      <c r="BA32" s="185">
        <v>6.8900000000000005E-4</v>
      </c>
      <c r="BB32" s="203">
        <v>1.5900000000000001E-3</v>
      </c>
      <c r="BC32" s="197">
        <v>5.2999999999999999E-2</v>
      </c>
      <c r="BD32" s="197">
        <v>0.06</v>
      </c>
      <c r="BE32" s="194">
        <v>7.0000000000000007E-2</v>
      </c>
      <c r="BF32" s="194">
        <v>0.11</v>
      </c>
      <c r="BG32" s="197">
        <v>-4.1000000000000002E-2</v>
      </c>
      <c r="BH32" s="197">
        <v>2.7E-2</v>
      </c>
      <c r="BI32" s="194">
        <v>0.15</v>
      </c>
      <c r="BJ32" s="194">
        <v>0.44</v>
      </c>
      <c r="BK32" s="197">
        <v>-1E-3</v>
      </c>
      <c r="BL32" s="197">
        <v>-2.5999999999999999E-2</v>
      </c>
      <c r="BM32" s="194">
        <v>0.98</v>
      </c>
      <c r="BN32" s="194">
        <v>0.98</v>
      </c>
      <c r="BO32" s="197">
        <v>-0.01</v>
      </c>
      <c r="BP32" s="197">
        <v>-2.3E-2</v>
      </c>
      <c r="BQ32" s="194">
        <v>0.74</v>
      </c>
      <c r="BR32" s="194">
        <v>0.89</v>
      </c>
    </row>
    <row r="33" spans="1:2">
      <c r="A33" s="41"/>
      <c r="B33" s="80"/>
    </row>
    <row r="34" spans="1:2">
      <c r="B34" s="80"/>
    </row>
    <row r="35" spans="1:2">
      <c r="B35" s="80"/>
    </row>
    <row r="36" spans="1:2">
      <c r="B36" s="80"/>
    </row>
    <row r="37" spans="1:2">
      <c r="B37" s="80"/>
    </row>
    <row r="38" spans="1:2">
      <c r="B38" s="80"/>
    </row>
  </sheetData>
  <mergeCells count="18">
    <mergeCell ref="BG1:BJ1"/>
    <mergeCell ref="BK1:BN1"/>
    <mergeCell ref="BO1:BR1"/>
    <mergeCell ref="AI1:AL1"/>
    <mergeCell ref="AM1:AP1"/>
    <mergeCell ref="AQ1:AT1"/>
    <mergeCell ref="AU1:AX1"/>
    <mergeCell ref="AY1:BB1"/>
    <mergeCell ref="S1:V1"/>
    <mergeCell ref="W1:Z1"/>
    <mergeCell ref="AA1:AD1"/>
    <mergeCell ref="AE1:AH1"/>
    <mergeCell ref="BC1:BF1"/>
    <mergeCell ref="A1:B2"/>
    <mergeCell ref="C1:F1"/>
    <mergeCell ref="G1:J1"/>
    <mergeCell ref="K1:N1"/>
    <mergeCell ref="O1:R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2D14-ED7B-1D4B-94E0-0DF87B58461F}">
  <dimension ref="A1:G9"/>
  <sheetViews>
    <sheetView workbookViewId="0">
      <selection activeCell="G35" sqref="G35"/>
    </sheetView>
  </sheetViews>
  <sheetFormatPr baseColWidth="10" defaultColWidth="11" defaultRowHeight="16"/>
  <cols>
    <col min="1" max="1" width="26.5" customWidth="1"/>
    <col min="2" max="7" width="14" customWidth="1"/>
  </cols>
  <sheetData>
    <row r="1" spans="1:7">
      <c r="A1" s="41"/>
      <c r="B1" s="262" t="s">
        <v>467</v>
      </c>
      <c r="C1" s="262"/>
      <c r="D1" s="262"/>
      <c r="E1" s="262" t="s">
        <v>458</v>
      </c>
      <c r="F1" s="262"/>
      <c r="G1" s="262"/>
    </row>
    <row r="2" spans="1:7">
      <c r="A2" s="41"/>
      <c r="B2" s="263" t="s">
        <v>459</v>
      </c>
      <c r="C2" s="263"/>
      <c r="D2" s="263"/>
      <c r="E2" s="263" t="s">
        <v>460</v>
      </c>
      <c r="F2" s="263"/>
      <c r="G2" s="263"/>
    </row>
    <row r="3" spans="1:7" ht="34">
      <c r="A3" s="182"/>
      <c r="B3" s="199" t="s">
        <v>397</v>
      </c>
      <c r="C3" s="199" t="s">
        <v>398</v>
      </c>
      <c r="D3" s="210" t="s">
        <v>288</v>
      </c>
      <c r="E3" s="199" t="s">
        <v>397</v>
      </c>
      <c r="F3" s="199" t="s">
        <v>398</v>
      </c>
      <c r="G3" s="210" t="s">
        <v>288</v>
      </c>
    </row>
    <row r="4" spans="1:7">
      <c r="A4" s="80" t="s">
        <v>461</v>
      </c>
      <c r="B4" s="71">
        <v>3.9E-2</v>
      </c>
      <c r="C4" s="71">
        <v>0.66900000000000004</v>
      </c>
      <c r="D4" s="211">
        <v>2.22E-7</v>
      </c>
      <c r="E4" s="71">
        <v>5.4521920000000001E-2</v>
      </c>
      <c r="F4" s="71">
        <v>0.44594386000000003</v>
      </c>
      <c r="G4" s="86">
        <v>1.7308726E-2</v>
      </c>
    </row>
    <row r="5" spans="1:7">
      <c r="A5" s="80" t="s">
        <v>462</v>
      </c>
      <c r="B5" s="71">
        <v>0.17899999999999999</v>
      </c>
      <c r="C5" s="71">
        <v>0.60799999999999998</v>
      </c>
      <c r="D5" s="211">
        <v>7.3E-7</v>
      </c>
      <c r="E5" s="71">
        <v>0.17327177999999999</v>
      </c>
      <c r="F5" s="71">
        <v>0.44098142000000001</v>
      </c>
      <c r="G5" s="86">
        <v>1.6903946E-2</v>
      </c>
    </row>
    <row r="6" spans="1:7">
      <c r="A6" s="80" t="s">
        <v>463</v>
      </c>
      <c r="B6" s="71">
        <v>7.2999999999999995E-2</v>
      </c>
      <c r="C6" s="71">
        <v>0.17799999999999999</v>
      </c>
      <c r="D6" s="92">
        <v>4.7699999999999999E-3</v>
      </c>
      <c r="E6" s="71">
        <v>0.17503537999999999</v>
      </c>
      <c r="F6" s="71">
        <v>0.56171793999999997</v>
      </c>
      <c r="G6" s="92">
        <v>7.2569699999999997E-3</v>
      </c>
    </row>
    <row r="7" spans="1:7">
      <c r="A7" s="80" t="s">
        <v>464</v>
      </c>
      <c r="B7" s="71">
        <v>0.14699999999999999</v>
      </c>
      <c r="C7" s="71">
        <v>0.35599999999999998</v>
      </c>
      <c r="D7" s="211">
        <v>5.4799999999999997E-5</v>
      </c>
      <c r="E7" s="71">
        <v>0.22460836000000001</v>
      </c>
      <c r="F7" s="71">
        <v>0.58822368999999997</v>
      </c>
      <c r="G7" s="92">
        <v>3.642635E-3</v>
      </c>
    </row>
    <row r="8" spans="1:7">
      <c r="A8" s="80" t="s">
        <v>465</v>
      </c>
      <c r="B8" s="96">
        <v>5.8000000000000003E-2</v>
      </c>
      <c r="C8" s="96">
        <v>0.128</v>
      </c>
      <c r="D8" s="188">
        <v>1.4999999999999999E-2</v>
      </c>
      <c r="E8" s="119">
        <v>4.3191170000000001E-2</v>
      </c>
      <c r="F8" s="119">
        <v>-2.6573159999999998E-2</v>
      </c>
      <c r="G8" s="119">
        <v>0.394699562</v>
      </c>
    </row>
    <row r="9" spans="1:7">
      <c r="A9" s="85" t="s">
        <v>466</v>
      </c>
      <c r="B9" s="212">
        <v>5.7000000000000002E-2</v>
      </c>
      <c r="C9" s="212">
        <v>0.15</v>
      </c>
      <c r="D9" s="213">
        <v>9.2200000000000008E-3</v>
      </c>
      <c r="E9" s="193">
        <v>1.6647289999999999E-2</v>
      </c>
      <c r="F9" s="193">
        <v>-8.7206980000000003E-2</v>
      </c>
      <c r="G9" s="193">
        <v>0.73686702400000004</v>
      </c>
    </row>
  </sheetData>
  <mergeCells count="4">
    <mergeCell ref="B1:D1"/>
    <mergeCell ref="E1:G1"/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2377-04F0-B645-A87F-722514D91221}">
  <dimension ref="A1:U10"/>
  <sheetViews>
    <sheetView workbookViewId="0">
      <selection activeCell="A10" sqref="A10"/>
    </sheetView>
  </sheetViews>
  <sheetFormatPr baseColWidth="10" defaultColWidth="10.83203125" defaultRowHeight="18"/>
  <cols>
    <col min="1" max="1" width="17.5" style="43" customWidth="1"/>
    <col min="2" max="2" width="14.83203125" style="43" customWidth="1"/>
    <col min="3" max="3" width="15.6640625" style="43" customWidth="1"/>
    <col min="4" max="18" width="11.1640625" style="44" customWidth="1"/>
    <col min="19" max="21" width="12.6640625" style="44" customWidth="1"/>
    <col min="22" max="16384" width="10.83203125" style="43"/>
  </cols>
  <sheetData>
    <row r="1" spans="1:21" ht="43" customHeight="1">
      <c r="A1" s="238" t="s">
        <v>6</v>
      </c>
      <c r="B1" s="45" t="s">
        <v>437</v>
      </c>
      <c r="C1" s="45" t="s">
        <v>436</v>
      </c>
      <c r="D1" s="237" t="s">
        <v>439</v>
      </c>
      <c r="E1" s="237"/>
      <c r="F1" s="237"/>
      <c r="G1" s="237" t="s">
        <v>290</v>
      </c>
      <c r="H1" s="237"/>
      <c r="I1" s="237"/>
      <c r="J1" s="237" t="s">
        <v>291</v>
      </c>
      <c r="K1" s="237"/>
      <c r="L1" s="237"/>
      <c r="M1" s="237" t="s">
        <v>422</v>
      </c>
      <c r="N1" s="237"/>
      <c r="O1" s="237"/>
      <c r="P1" s="237" t="s">
        <v>292</v>
      </c>
      <c r="Q1" s="237"/>
      <c r="R1" s="237"/>
      <c r="S1" s="237" t="s">
        <v>293</v>
      </c>
      <c r="T1" s="237"/>
      <c r="U1" s="237"/>
    </row>
    <row r="2" spans="1:21" ht="61" customHeight="1">
      <c r="A2" s="239"/>
      <c r="B2" s="53" t="s">
        <v>440</v>
      </c>
      <c r="C2" s="53" t="s">
        <v>440</v>
      </c>
      <c r="D2" s="53" t="s">
        <v>440</v>
      </c>
      <c r="E2" s="53" t="s">
        <v>457</v>
      </c>
      <c r="F2" s="53" t="s">
        <v>441</v>
      </c>
      <c r="G2" s="53" t="s">
        <v>440</v>
      </c>
      <c r="H2" s="53" t="s">
        <v>457</v>
      </c>
      <c r="I2" s="53" t="s">
        <v>441</v>
      </c>
      <c r="J2" s="53" t="s">
        <v>440</v>
      </c>
      <c r="K2" s="53" t="s">
        <v>457</v>
      </c>
      <c r="L2" s="53" t="s">
        <v>441</v>
      </c>
      <c r="M2" s="53" t="s">
        <v>440</v>
      </c>
      <c r="N2" s="53" t="s">
        <v>457</v>
      </c>
      <c r="O2" s="53" t="s">
        <v>441</v>
      </c>
      <c r="P2" s="53" t="s">
        <v>440</v>
      </c>
      <c r="Q2" s="53" t="s">
        <v>457</v>
      </c>
      <c r="R2" s="53" t="s">
        <v>441</v>
      </c>
      <c r="S2" s="53" t="s">
        <v>440</v>
      </c>
      <c r="T2" s="53" t="s">
        <v>457</v>
      </c>
      <c r="U2" s="53" t="s">
        <v>441</v>
      </c>
    </row>
    <row r="3" spans="1:21" ht="19">
      <c r="A3" s="231" t="s">
        <v>7</v>
      </c>
      <c r="B3" s="231">
        <v>5803</v>
      </c>
      <c r="C3" s="231">
        <v>2971</v>
      </c>
      <c r="D3" s="27">
        <v>2848</v>
      </c>
      <c r="E3" s="48">
        <f>(1-D3/C3)</f>
        <v>4.1400201952204618E-2</v>
      </c>
      <c r="F3" s="48">
        <f>1-D3/D7</f>
        <v>0.2614107883817427</v>
      </c>
      <c r="G3" s="27">
        <v>2887</v>
      </c>
      <c r="H3" s="48">
        <f>1-G3/C3</f>
        <v>2.82733086502861E-2</v>
      </c>
      <c r="I3" s="48">
        <f>1-G3/G7</f>
        <v>0.24856845393024463</v>
      </c>
      <c r="J3" s="27">
        <v>2891</v>
      </c>
      <c r="K3" s="48">
        <f>1-J3/C3</f>
        <v>2.6926960619320095E-2</v>
      </c>
      <c r="L3" s="48">
        <f>1-J3/J7</f>
        <v>0.24752732951587719</v>
      </c>
      <c r="M3" s="27">
        <v>2903</v>
      </c>
      <c r="N3" s="48">
        <f>1-M3/C3</f>
        <v>2.2887916526422081E-2</v>
      </c>
      <c r="O3" s="48">
        <f>1-M3/M7</f>
        <v>0.24440395627277456</v>
      </c>
      <c r="P3" s="27">
        <v>2898</v>
      </c>
      <c r="Q3" s="48">
        <f>1-P3/C3</f>
        <v>2.4570851565129614E-2</v>
      </c>
      <c r="R3" s="48">
        <f>1-P3/P7</f>
        <v>0.24570536179073399</v>
      </c>
      <c r="S3" s="27">
        <v>2903</v>
      </c>
      <c r="T3" s="48">
        <f>1-S3/C3</f>
        <v>2.2887916526422081E-2</v>
      </c>
      <c r="U3" s="49">
        <f>1-S3/S7</f>
        <v>0.24440395627277456</v>
      </c>
    </row>
    <row r="4" spans="1:21" ht="19">
      <c r="A4" s="45" t="s">
        <v>8</v>
      </c>
      <c r="B4" s="45">
        <v>5779</v>
      </c>
      <c r="C4" s="45">
        <v>3043</v>
      </c>
      <c r="D4" s="46">
        <v>2829</v>
      </c>
      <c r="E4" s="49">
        <f t="shared" ref="E4:E7" si="0">(1-D4/C4)</f>
        <v>7.0325336838646058E-2</v>
      </c>
      <c r="F4" s="49">
        <f>1-D4/D7</f>
        <v>0.26633817427385897</v>
      </c>
      <c r="G4" s="46">
        <v>2855</v>
      </c>
      <c r="H4" s="49">
        <f t="shared" ref="H4:H7" si="1">1-G4/C4</f>
        <v>6.1781137035819889E-2</v>
      </c>
      <c r="I4" s="49">
        <f>1-G4/G7</f>
        <v>0.25689744924518476</v>
      </c>
      <c r="J4" s="46">
        <v>2859</v>
      </c>
      <c r="K4" s="49">
        <f t="shared" ref="K4:K7" si="2">1-J4/C4</f>
        <v>6.0466644758462085E-2</v>
      </c>
      <c r="L4" s="49">
        <f>1-J4/J7</f>
        <v>0.25585632483081733</v>
      </c>
      <c r="M4" s="46">
        <v>2856</v>
      </c>
      <c r="N4" s="49">
        <f t="shared" ref="N4:N7" si="3">1-M4/C4</f>
        <v>6.1452513966480438E-2</v>
      </c>
      <c r="O4" s="49">
        <f>1-M4/M7</f>
        <v>0.25663716814159288</v>
      </c>
      <c r="P4" s="46">
        <v>2850</v>
      </c>
      <c r="Q4" s="49">
        <f t="shared" ref="Q4:Q7" si="4">1-P4/C4</f>
        <v>6.3424252382517254E-2</v>
      </c>
      <c r="R4" s="49">
        <f>1-P4/P7</f>
        <v>0.25819885476314419</v>
      </c>
      <c r="S4" s="46">
        <v>2865</v>
      </c>
      <c r="T4" s="49">
        <f t="shared" ref="T4:T7" si="5">1-S4/C4</f>
        <v>5.8494906342425268E-2</v>
      </c>
      <c r="U4" s="49">
        <f>1-S4/S7</f>
        <v>0.25429463820926601</v>
      </c>
    </row>
    <row r="5" spans="1:21" ht="19">
      <c r="A5" s="225" t="s">
        <v>9</v>
      </c>
      <c r="B5" s="45">
        <v>5709</v>
      </c>
      <c r="C5" s="45">
        <v>3028</v>
      </c>
      <c r="D5" s="46">
        <v>2944</v>
      </c>
      <c r="E5" s="49">
        <f t="shared" si="0"/>
        <v>2.7741083223249641E-2</v>
      </c>
      <c r="F5" s="49">
        <f>1-D5/D7</f>
        <v>0.23651452282157681</v>
      </c>
      <c r="G5" s="46">
        <v>2945</v>
      </c>
      <c r="H5" s="49">
        <f t="shared" si="1"/>
        <v>2.741083223249674E-2</v>
      </c>
      <c r="I5" s="49">
        <f>1-G5/G7</f>
        <v>0.23347214992191567</v>
      </c>
      <c r="J5" s="46">
        <v>2949</v>
      </c>
      <c r="K5" s="49">
        <f t="shared" si="2"/>
        <v>2.6089828269484805E-2</v>
      </c>
      <c r="L5" s="49">
        <f>1-J5/J7</f>
        <v>0.23243102550754813</v>
      </c>
      <c r="M5" s="46">
        <v>2942</v>
      </c>
      <c r="N5" s="49">
        <f t="shared" si="3"/>
        <v>2.8401585204755664E-2</v>
      </c>
      <c r="O5" s="49">
        <f>1-M5/M7</f>
        <v>0.23425299323269133</v>
      </c>
      <c r="P5" s="46">
        <v>2941</v>
      </c>
      <c r="Q5" s="49">
        <f t="shared" si="4"/>
        <v>2.8731836195508564E-2</v>
      </c>
      <c r="R5" s="49">
        <f>1-P5/P7</f>
        <v>0.23451327433628322</v>
      </c>
      <c r="S5" s="46">
        <v>2946</v>
      </c>
      <c r="T5" s="49">
        <f t="shared" si="5"/>
        <v>2.7080581241743729E-2</v>
      </c>
      <c r="U5" s="50">
        <f>1-S5/S7</f>
        <v>0.23321186881832379</v>
      </c>
    </row>
    <row r="6" spans="1:21" ht="22" customHeight="1">
      <c r="A6" s="29" t="s">
        <v>320</v>
      </c>
      <c r="B6" s="51">
        <v>5418</v>
      </c>
      <c r="C6" s="51">
        <v>2038</v>
      </c>
      <c r="D6" s="47">
        <v>1867</v>
      </c>
      <c r="E6" s="52">
        <f t="shared" si="0"/>
        <v>8.3905789990186497E-2</v>
      </c>
      <c r="F6" s="52">
        <f>1-D6/D7</f>
        <v>0.51581950207468874</v>
      </c>
      <c r="G6" s="47">
        <v>1916</v>
      </c>
      <c r="H6" s="52">
        <f t="shared" si="1"/>
        <v>5.9862610402355299E-2</v>
      </c>
      <c r="I6" s="52">
        <f>1-G6/G7</f>
        <v>0.50130140551795943</v>
      </c>
      <c r="J6" s="47">
        <v>1926</v>
      </c>
      <c r="K6" s="52">
        <f t="shared" si="2"/>
        <v>5.4955839057899913E-2</v>
      </c>
      <c r="L6" s="52">
        <f>1-J6/J7</f>
        <v>0.49869859448204057</v>
      </c>
      <c r="M6" s="47">
        <v>1929</v>
      </c>
      <c r="N6" s="52">
        <f t="shared" si="3"/>
        <v>5.3483807654563287E-2</v>
      </c>
      <c r="O6" s="52">
        <f>1-M6/M7</f>
        <v>0.49791775117126491</v>
      </c>
      <c r="P6" s="47">
        <v>1927</v>
      </c>
      <c r="Q6" s="52">
        <f t="shared" si="4"/>
        <v>5.4465161923454408E-2</v>
      </c>
      <c r="R6" s="52">
        <f>1-P6/P7</f>
        <v>0.49843831337844868</v>
      </c>
      <c r="S6" s="47">
        <v>1938</v>
      </c>
      <c r="T6" s="52">
        <f t="shared" si="5"/>
        <v>4.9067713444553518E-2</v>
      </c>
      <c r="U6" s="52">
        <f>1-S6/S7</f>
        <v>0.49557522123893805</v>
      </c>
    </row>
    <row r="7" spans="1:21" ht="22" customHeight="1">
      <c r="A7" s="29" t="s">
        <v>296</v>
      </c>
      <c r="B7" s="29">
        <v>6068</v>
      </c>
      <c r="C7" s="29">
        <v>3969</v>
      </c>
      <c r="D7" s="28">
        <v>3856</v>
      </c>
      <c r="E7" s="50">
        <f t="shared" si="0"/>
        <v>2.8470647518266556E-2</v>
      </c>
      <c r="F7" s="208">
        <v>0</v>
      </c>
      <c r="G7" s="28">
        <v>3842</v>
      </c>
      <c r="H7" s="50">
        <f t="shared" si="1"/>
        <v>3.199798437893675E-2</v>
      </c>
      <c r="I7" s="208">
        <v>0</v>
      </c>
      <c r="J7" s="28">
        <v>3842</v>
      </c>
      <c r="K7" s="50">
        <f t="shared" si="2"/>
        <v>3.199798437893675E-2</v>
      </c>
      <c r="L7" s="208">
        <v>0</v>
      </c>
      <c r="M7" s="28">
        <v>3842</v>
      </c>
      <c r="N7" s="50">
        <f t="shared" si="3"/>
        <v>3.199798437893675E-2</v>
      </c>
      <c r="O7" s="208">
        <v>0</v>
      </c>
      <c r="P7" s="28">
        <v>3842</v>
      </c>
      <c r="Q7" s="50">
        <f t="shared" si="4"/>
        <v>3.199798437893675E-2</v>
      </c>
      <c r="R7" s="208">
        <v>0</v>
      </c>
      <c r="S7" s="28">
        <v>3842</v>
      </c>
      <c r="T7" s="50">
        <f t="shared" si="5"/>
        <v>3.199798437893675E-2</v>
      </c>
      <c r="U7" s="208">
        <v>0</v>
      </c>
    </row>
    <row r="10" spans="1:21">
      <c r="A10" s="43" t="s">
        <v>438</v>
      </c>
    </row>
  </sheetData>
  <mergeCells count="7">
    <mergeCell ref="P1:R1"/>
    <mergeCell ref="S1:U1"/>
    <mergeCell ref="A1:A2"/>
    <mergeCell ref="D1:F1"/>
    <mergeCell ref="G1:I1"/>
    <mergeCell ref="J1:L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BE7B-1547-CB4B-988F-D789B26D3BFA}">
  <dimension ref="A1:L30"/>
  <sheetViews>
    <sheetView workbookViewId="0">
      <selection sqref="A1:G29"/>
    </sheetView>
  </sheetViews>
  <sheetFormatPr baseColWidth="10" defaultColWidth="11" defaultRowHeight="16"/>
  <cols>
    <col min="1" max="2" width="27" style="5" customWidth="1"/>
    <col min="3" max="3" width="27" style="6" customWidth="1"/>
    <col min="4" max="4" width="27" style="7" customWidth="1"/>
    <col min="5" max="5" width="27" style="39" customWidth="1"/>
    <col min="6" max="7" width="27" style="5" customWidth="1"/>
    <col min="10" max="10" width="23.5" customWidth="1"/>
    <col min="11" max="11" width="30.83203125" customWidth="1"/>
    <col min="12" max="12" width="22.33203125" customWidth="1"/>
  </cols>
  <sheetData>
    <row r="1" spans="1:12" s="13" customFormat="1" ht="17">
      <c r="A1" s="60" t="s">
        <v>13</v>
      </c>
      <c r="B1" s="60" t="s">
        <v>26</v>
      </c>
      <c r="C1" s="59" t="s">
        <v>14</v>
      </c>
      <c r="D1" s="232" t="s">
        <v>10</v>
      </c>
      <c r="E1" s="59" t="s">
        <v>11</v>
      </c>
      <c r="F1" s="60" t="s">
        <v>12</v>
      </c>
      <c r="G1" s="60" t="s">
        <v>424</v>
      </c>
    </row>
    <row r="2" spans="1:12" ht="127" customHeight="1">
      <c r="A2" s="241">
        <v>2019</v>
      </c>
      <c r="B2" s="241">
        <v>23127</v>
      </c>
      <c r="C2" s="240" t="s">
        <v>18</v>
      </c>
      <c r="D2" s="56" t="s">
        <v>15</v>
      </c>
      <c r="E2" s="55" t="s">
        <v>16</v>
      </c>
      <c r="F2" s="54" t="s">
        <v>17</v>
      </c>
      <c r="G2" s="54" t="s">
        <v>435</v>
      </c>
    </row>
    <row r="3" spans="1:12" ht="127" customHeight="1">
      <c r="A3" s="241"/>
      <c r="B3" s="241"/>
      <c r="C3" s="240"/>
      <c r="D3" s="56" t="s">
        <v>25</v>
      </c>
      <c r="E3" s="55" t="s">
        <v>16</v>
      </c>
      <c r="F3" s="54" t="s">
        <v>23</v>
      </c>
      <c r="G3" s="54" t="s">
        <v>433</v>
      </c>
      <c r="J3" s="2"/>
      <c r="K3" s="1"/>
      <c r="L3" s="1"/>
    </row>
    <row r="4" spans="1:12" ht="80" customHeight="1">
      <c r="A4" s="241">
        <v>2023</v>
      </c>
      <c r="B4" s="241" t="s">
        <v>57</v>
      </c>
      <c r="C4" s="240" t="s">
        <v>56</v>
      </c>
      <c r="D4" s="56" t="s">
        <v>19</v>
      </c>
      <c r="E4" s="55" t="s">
        <v>33</v>
      </c>
      <c r="F4" s="54" t="s">
        <v>27</v>
      </c>
      <c r="G4" s="54" t="s">
        <v>432</v>
      </c>
    </row>
    <row r="5" spans="1:12" ht="32" customHeight="1">
      <c r="A5" s="241"/>
      <c r="B5" s="241"/>
      <c r="C5" s="240"/>
      <c r="D5" s="56" t="s">
        <v>20</v>
      </c>
      <c r="E5" s="55" t="s">
        <v>40</v>
      </c>
      <c r="F5" s="54" t="s">
        <v>23</v>
      </c>
      <c r="G5" s="54" t="s">
        <v>430</v>
      </c>
      <c r="J5" s="4"/>
    </row>
    <row r="6" spans="1:12" ht="17">
      <c r="A6" s="241"/>
      <c r="B6" s="241"/>
      <c r="C6" s="240"/>
      <c r="D6" s="56" t="s">
        <v>21</v>
      </c>
      <c r="E6" s="55" t="s">
        <v>32</v>
      </c>
      <c r="F6" s="54" t="s">
        <v>23</v>
      </c>
      <c r="G6" s="54" t="s">
        <v>433</v>
      </c>
      <c r="J6" s="4"/>
    </row>
    <row r="7" spans="1:12" ht="17">
      <c r="A7" s="241"/>
      <c r="B7" s="241"/>
      <c r="C7" s="240"/>
      <c r="D7" s="56" t="s">
        <v>22</v>
      </c>
      <c r="E7" s="55" t="s">
        <v>1</v>
      </c>
      <c r="F7" s="54" t="s">
        <v>23</v>
      </c>
      <c r="G7" s="54" t="s">
        <v>425</v>
      </c>
      <c r="J7" s="4"/>
    </row>
    <row r="8" spans="1:12">
      <c r="A8" s="241"/>
      <c r="B8" s="241"/>
      <c r="C8" s="240"/>
      <c r="D8" s="56" t="s">
        <v>41</v>
      </c>
      <c r="E8" s="57" t="s">
        <v>3</v>
      </c>
      <c r="F8" s="54" t="s">
        <v>23</v>
      </c>
      <c r="G8" s="54" t="s">
        <v>432</v>
      </c>
      <c r="J8" s="3"/>
    </row>
    <row r="9" spans="1:12" ht="17">
      <c r="A9" s="241"/>
      <c r="B9" s="241"/>
      <c r="C9" s="240"/>
      <c r="D9" s="56" t="s">
        <v>34</v>
      </c>
      <c r="E9" s="55" t="s">
        <v>28</v>
      </c>
      <c r="F9" s="54" t="s">
        <v>23</v>
      </c>
      <c r="G9" s="56" t="s">
        <v>426</v>
      </c>
      <c r="H9" s="6"/>
      <c r="I9" s="5"/>
      <c r="J9" s="4"/>
    </row>
    <row r="10" spans="1:12">
      <c r="A10" s="241"/>
      <c r="B10" s="241"/>
      <c r="C10" s="240"/>
      <c r="D10" s="56" t="s">
        <v>35</v>
      </c>
      <c r="E10" s="57" t="s">
        <v>2</v>
      </c>
      <c r="F10" s="54" t="s">
        <v>23</v>
      </c>
      <c r="G10" s="56" t="s">
        <v>427</v>
      </c>
      <c r="H10" s="8"/>
      <c r="I10" s="5"/>
      <c r="J10" s="4"/>
    </row>
    <row r="11" spans="1:12">
      <c r="A11" s="241"/>
      <c r="B11" s="241"/>
      <c r="C11" s="240"/>
      <c r="D11" s="56" t="s">
        <v>36</v>
      </c>
      <c r="E11" s="57" t="s">
        <v>2</v>
      </c>
      <c r="F11" s="54" t="s">
        <v>23</v>
      </c>
      <c r="G11" s="56" t="s">
        <v>427</v>
      </c>
      <c r="H11" s="8"/>
      <c r="I11" s="5"/>
      <c r="J11" s="4"/>
    </row>
    <row r="12" spans="1:12">
      <c r="A12" s="241"/>
      <c r="B12" s="241"/>
      <c r="C12" s="240"/>
      <c r="D12" s="56" t="s">
        <v>37</v>
      </c>
      <c r="E12" s="57" t="s">
        <v>1</v>
      </c>
      <c r="F12" s="54" t="s">
        <v>23</v>
      </c>
      <c r="G12" s="56" t="s">
        <v>434</v>
      </c>
      <c r="H12" s="8"/>
      <c r="I12" s="5"/>
      <c r="J12" s="3"/>
    </row>
    <row r="13" spans="1:12">
      <c r="A13" s="241"/>
      <c r="B13" s="241"/>
      <c r="C13" s="240"/>
      <c r="D13" s="56" t="s">
        <v>38</v>
      </c>
      <c r="E13" s="57" t="s">
        <v>1</v>
      </c>
      <c r="F13" s="54" t="s">
        <v>23</v>
      </c>
      <c r="G13" s="56" t="s">
        <v>434</v>
      </c>
      <c r="H13" s="8"/>
      <c r="I13" s="5"/>
      <c r="J13" s="4"/>
    </row>
    <row r="14" spans="1:12">
      <c r="A14" s="241"/>
      <c r="B14" s="241"/>
      <c r="C14" s="240"/>
      <c r="D14" s="56" t="s">
        <v>423</v>
      </c>
      <c r="E14" s="57" t="s">
        <v>1</v>
      </c>
      <c r="F14" s="54" t="s">
        <v>23</v>
      </c>
      <c r="G14" s="56"/>
      <c r="H14" s="8"/>
      <c r="I14" s="5"/>
      <c r="J14" s="4"/>
    </row>
    <row r="15" spans="1:12">
      <c r="A15" s="241"/>
      <c r="B15" s="241"/>
      <c r="C15" s="240"/>
      <c r="D15" s="56" t="s">
        <v>39</v>
      </c>
      <c r="E15" s="57" t="s">
        <v>1</v>
      </c>
      <c r="F15" s="54" t="s">
        <v>23</v>
      </c>
      <c r="G15" s="56"/>
      <c r="H15" s="8"/>
      <c r="I15" s="5"/>
      <c r="J15" s="4"/>
    </row>
    <row r="16" spans="1:12">
      <c r="A16" s="241"/>
      <c r="B16" s="241"/>
      <c r="C16" s="240"/>
      <c r="D16" s="58" t="s">
        <v>43</v>
      </c>
      <c r="E16" s="57" t="s">
        <v>31</v>
      </c>
      <c r="F16" s="54" t="s">
        <v>23</v>
      </c>
      <c r="G16" s="58" t="s">
        <v>428</v>
      </c>
      <c r="H16" s="8"/>
      <c r="I16" s="5"/>
      <c r="J16" s="4"/>
    </row>
    <row r="17" spans="1:10">
      <c r="A17" s="241"/>
      <c r="B17" s="241"/>
      <c r="C17" s="240"/>
      <c r="D17" s="58" t="s">
        <v>44</v>
      </c>
      <c r="E17" s="57" t="s">
        <v>32</v>
      </c>
      <c r="F17" s="54" t="s">
        <v>23</v>
      </c>
      <c r="G17" s="58" t="s">
        <v>429</v>
      </c>
      <c r="H17" s="8"/>
      <c r="I17" s="5"/>
      <c r="J17" s="4"/>
    </row>
    <row r="18" spans="1:10">
      <c r="A18" s="241"/>
      <c r="B18" s="241"/>
      <c r="C18" s="240"/>
      <c r="D18" s="58" t="s">
        <v>45</v>
      </c>
      <c r="E18" s="57" t="s">
        <v>32</v>
      </c>
      <c r="F18" s="54" t="s">
        <v>23</v>
      </c>
      <c r="G18" s="58" t="s">
        <v>433</v>
      </c>
      <c r="H18" s="8"/>
      <c r="I18" s="5"/>
      <c r="J18" s="4"/>
    </row>
    <row r="19" spans="1:10">
      <c r="A19" s="241"/>
      <c r="B19" s="241"/>
      <c r="C19" s="240"/>
      <c r="D19" s="58" t="s">
        <v>42</v>
      </c>
      <c r="E19" s="57" t="s">
        <v>32</v>
      </c>
      <c r="F19" s="54" t="s">
        <v>23</v>
      </c>
      <c r="G19" s="58" t="s">
        <v>429</v>
      </c>
      <c r="H19" s="8"/>
      <c r="I19" s="5"/>
      <c r="J19" s="4"/>
    </row>
    <row r="20" spans="1:10">
      <c r="A20" s="241"/>
      <c r="B20" s="241"/>
      <c r="C20" s="240"/>
      <c r="D20" s="56" t="s">
        <v>46</v>
      </c>
      <c r="E20" s="57" t="s">
        <v>3</v>
      </c>
      <c r="F20" s="54" t="s">
        <v>23</v>
      </c>
      <c r="G20" s="56"/>
      <c r="H20" s="8"/>
      <c r="I20" s="5"/>
      <c r="J20" s="4"/>
    </row>
    <row r="21" spans="1:10">
      <c r="A21" s="241"/>
      <c r="B21" s="241"/>
      <c r="C21" s="240"/>
      <c r="D21" s="56" t="s">
        <v>47</v>
      </c>
      <c r="E21" s="57" t="s">
        <v>3</v>
      </c>
      <c r="F21" s="54" t="s">
        <v>23</v>
      </c>
      <c r="G21" s="56"/>
      <c r="H21" s="8"/>
      <c r="I21" s="5"/>
      <c r="J21" s="4"/>
    </row>
    <row r="22" spans="1:10">
      <c r="A22" s="241"/>
      <c r="B22" s="241"/>
      <c r="C22" s="240"/>
      <c r="D22" s="56" t="s">
        <v>48</v>
      </c>
      <c r="E22" s="57" t="s">
        <v>3</v>
      </c>
      <c r="F22" s="54" t="s">
        <v>23</v>
      </c>
      <c r="G22" s="56"/>
      <c r="H22" s="8"/>
      <c r="I22" s="5"/>
      <c r="J22" s="4"/>
    </row>
    <row r="23" spans="1:10">
      <c r="A23" s="241"/>
      <c r="B23" s="241"/>
      <c r="C23" s="240"/>
      <c r="D23" s="56" t="s">
        <v>49</v>
      </c>
      <c r="E23" s="57" t="s">
        <v>3</v>
      </c>
      <c r="F23" s="54" t="s">
        <v>23</v>
      </c>
      <c r="G23" s="56"/>
      <c r="H23" s="8"/>
      <c r="I23" s="5"/>
      <c r="J23" s="4"/>
    </row>
    <row r="24" spans="1:10">
      <c r="A24" s="241"/>
      <c r="B24" s="241"/>
      <c r="C24" s="240"/>
      <c r="D24" s="56" t="s">
        <v>50</v>
      </c>
      <c r="E24" s="57" t="s">
        <v>29</v>
      </c>
      <c r="F24" s="54" t="s">
        <v>23</v>
      </c>
      <c r="G24" s="56" t="s">
        <v>431</v>
      </c>
      <c r="H24" s="8"/>
      <c r="I24" s="5"/>
      <c r="J24" s="4"/>
    </row>
    <row r="25" spans="1:10">
      <c r="A25" s="241"/>
      <c r="B25" s="241"/>
      <c r="C25" s="240"/>
      <c r="D25" s="56" t="s">
        <v>51</v>
      </c>
      <c r="E25" s="57" t="s">
        <v>29</v>
      </c>
      <c r="F25" s="54" t="s">
        <v>23</v>
      </c>
      <c r="G25" s="56" t="s">
        <v>431</v>
      </c>
      <c r="H25" s="8"/>
      <c r="I25" s="5"/>
      <c r="J25" s="4"/>
    </row>
    <row r="26" spans="1:10">
      <c r="A26" s="241"/>
      <c r="B26" s="241"/>
      <c r="C26" s="240"/>
      <c r="D26" s="56" t="s">
        <v>52</v>
      </c>
      <c r="E26" s="57" t="s">
        <v>30</v>
      </c>
      <c r="F26" s="54" t="s">
        <v>23</v>
      </c>
      <c r="G26" s="56"/>
      <c r="H26" s="8"/>
      <c r="I26" s="5"/>
    </row>
    <row r="27" spans="1:10">
      <c r="A27" s="241"/>
      <c r="B27" s="241"/>
      <c r="C27" s="240"/>
      <c r="D27" s="56" t="s">
        <v>53</v>
      </c>
      <c r="E27" s="57" t="s">
        <v>30</v>
      </c>
      <c r="F27" s="54" t="s">
        <v>23</v>
      </c>
      <c r="G27" s="56"/>
      <c r="H27" s="8"/>
      <c r="I27" s="5"/>
    </row>
    <row r="28" spans="1:10" ht="17">
      <c r="A28" s="241"/>
      <c r="B28" s="241"/>
      <c r="C28" s="240"/>
      <c r="D28" s="56" t="s">
        <v>24</v>
      </c>
      <c r="E28" s="55" t="s">
        <v>32</v>
      </c>
      <c r="F28" s="54" t="s">
        <v>55</v>
      </c>
      <c r="G28" s="54" t="s">
        <v>435</v>
      </c>
    </row>
    <row r="29" spans="1:10" ht="26" customHeight="1">
      <c r="A29" s="241"/>
      <c r="B29" s="241"/>
      <c r="C29" s="240"/>
      <c r="D29" s="56" t="s">
        <v>54</v>
      </c>
      <c r="E29" s="55" t="s">
        <v>1</v>
      </c>
      <c r="F29" s="54" t="s">
        <v>55</v>
      </c>
      <c r="G29" s="54"/>
    </row>
    <row r="30" spans="1:10">
      <c r="B30" s="9"/>
      <c r="E30" s="40"/>
    </row>
  </sheetData>
  <mergeCells count="6">
    <mergeCell ref="C2:C3"/>
    <mergeCell ref="A2:A3"/>
    <mergeCell ref="B2:B3"/>
    <mergeCell ref="A4:A29"/>
    <mergeCell ref="B4:B29"/>
    <mergeCell ref="C4:C29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25CF-124C-F542-9394-ED1A25AF77A7}">
  <dimension ref="A1:G18"/>
  <sheetViews>
    <sheetView workbookViewId="0">
      <selection activeCell="G18" sqref="A1:G18"/>
    </sheetView>
  </sheetViews>
  <sheetFormatPr baseColWidth="10" defaultColWidth="11" defaultRowHeight="16"/>
  <cols>
    <col min="1" max="1" width="29" customWidth="1"/>
    <col min="2" max="2" width="20.33203125" customWidth="1"/>
    <col min="3" max="3" width="21" style="1" customWidth="1"/>
    <col min="4" max="4" width="17.1640625" customWidth="1"/>
    <col min="5" max="5" width="15.83203125" customWidth="1"/>
    <col min="6" max="6" width="58.1640625" style="33" customWidth="1"/>
    <col min="7" max="7" width="20.33203125" customWidth="1"/>
  </cols>
  <sheetData>
    <row r="1" spans="1:7" ht="17">
      <c r="A1" s="59" t="s">
        <v>321</v>
      </c>
      <c r="B1" s="60" t="s">
        <v>322</v>
      </c>
      <c r="C1" s="60" t="s">
        <v>323</v>
      </c>
      <c r="D1" s="60" t="s">
        <v>324</v>
      </c>
      <c r="E1" s="60" t="s">
        <v>325</v>
      </c>
      <c r="F1" s="61" t="s">
        <v>326</v>
      </c>
      <c r="G1" s="59" t="s">
        <v>327</v>
      </c>
    </row>
    <row r="2" spans="1:7" ht="71" customHeight="1">
      <c r="A2" s="55" t="s">
        <v>300</v>
      </c>
      <c r="B2" s="54">
        <v>0.12</v>
      </c>
      <c r="C2" s="62">
        <v>23127</v>
      </c>
      <c r="D2" s="54" t="s">
        <v>328</v>
      </c>
      <c r="E2" s="54">
        <v>2018</v>
      </c>
      <c r="F2" s="63" t="s">
        <v>347</v>
      </c>
      <c r="G2" s="242" t="s">
        <v>346</v>
      </c>
    </row>
    <row r="3" spans="1:7" ht="71" customHeight="1">
      <c r="A3" s="55" t="s">
        <v>402</v>
      </c>
      <c r="B3" s="54">
        <v>4.5199999999999997E-2</v>
      </c>
      <c r="C3" s="62">
        <v>22774</v>
      </c>
      <c r="D3" s="54" t="s">
        <v>328</v>
      </c>
      <c r="E3" s="54">
        <v>2019</v>
      </c>
      <c r="F3" s="240" t="s">
        <v>348</v>
      </c>
      <c r="G3" s="242"/>
    </row>
    <row r="4" spans="1:7" ht="71" customHeight="1">
      <c r="A4" s="55" t="s">
        <v>403</v>
      </c>
      <c r="B4" s="54">
        <v>7.9100000000000004E-2</v>
      </c>
      <c r="C4" s="62">
        <v>22861</v>
      </c>
      <c r="D4" s="54" t="s">
        <v>328</v>
      </c>
      <c r="E4" s="54">
        <v>2019</v>
      </c>
      <c r="F4" s="240"/>
      <c r="G4" s="242"/>
    </row>
    <row r="5" spans="1:7" ht="71" customHeight="1">
      <c r="A5" s="55" t="s">
        <v>343</v>
      </c>
      <c r="B5" s="54">
        <v>6.8199999999999997E-2</v>
      </c>
      <c r="C5" s="62">
        <v>22738</v>
      </c>
      <c r="D5" s="54" t="s">
        <v>328</v>
      </c>
      <c r="E5" s="54">
        <v>2019</v>
      </c>
      <c r="F5" s="240"/>
      <c r="G5" s="242"/>
    </row>
    <row r="6" spans="1:7" ht="71" customHeight="1">
      <c r="A6" s="55" t="s">
        <v>344</v>
      </c>
      <c r="B6" s="54">
        <v>7.9600000000000004E-2</v>
      </c>
      <c r="C6" s="62">
        <v>22795</v>
      </c>
      <c r="D6" s="54" t="s">
        <v>328</v>
      </c>
      <c r="E6" s="54">
        <v>2019</v>
      </c>
      <c r="F6" s="240"/>
      <c r="G6" s="242"/>
    </row>
    <row r="7" spans="1:7" ht="71" customHeight="1">
      <c r="A7" s="55" t="s">
        <v>404</v>
      </c>
      <c r="B7" s="54">
        <v>8.1100000000000005E-2</v>
      </c>
      <c r="C7" s="62">
        <v>22745</v>
      </c>
      <c r="D7" s="54" t="s">
        <v>328</v>
      </c>
      <c r="E7" s="54">
        <v>2019</v>
      </c>
      <c r="F7" s="240"/>
      <c r="G7" s="242"/>
    </row>
    <row r="8" spans="1:7" ht="71" customHeight="1">
      <c r="A8" s="55" t="s">
        <v>329</v>
      </c>
      <c r="B8" s="55" t="s">
        <v>330</v>
      </c>
      <c r="C8" s="62">
        <v>1019521</v>
      </c>
      <c r="D8" s="54" t="s">
        <v>328</v>
      </c>
      <c r="E8" s="54">
        <v>2023</v>
      </c>
      <c r="F8" s="63" t="s">
        <v>331</v>
      </c>
      <c r="G8" s="64" t="s">
        <v>364</v>
      </c>
    </row>
    <row r="9" spans="1:7" ht="71" customHeight="1">
      <c r="A9" s="54" t="s">
        <v>349</v>
      </c>
      <c r="B9" s="54" t="s">
        <v>361</v>
      </c>
      <c r="C9" s="54">
        <v>55374</v>
      </c>
      <c r="D9" s="54" t="s">
        <v>328</v>
      </c>
      <c r="E9" s="54">
        <v>2019</v>
      </c>
      <c r="F9" s="63" t="s">
        <v>363</v>
      </c>
      <c r="G9" s="55" t="s">
        <v>362</v>
      </c>
    </row>
    <row r="10" spans="1:7" ht="71" customHeight="1">
      <c r="A10" s="55" t="s">
        <v>350</v>
      </c>
      <c r="B10" s="54">
        <v>9.8000000000000004E-2</v>
      </c>
      <c r="C10" s="54" t="s">
        <v>351</v>
      </c>
      <c r="D10" s="54" t="s">
        <v>328</v>
      </c>
      <c r="E10" s="54">
        <v>2019</v>
      </c>
      <c r="F10" s="63" t="s">
        <v>341</v>
      </c>
      <c r="G10" s="65" t="s">
        <v>342</v>
      </c>
    </row>
    <row r="11" spans="1:7" ht="71" customHeight="1">
      <c r="A11" s="55" t="s">
        <v>335</v>
      </c>
      <c r="B11" s="54" t="s">
        <v>336</v>
      </c>
      <c r="C11" s="54" t="s">
        <v>337</v>
      </c>
      <c r="D11" s="54" t="s">
        <v>328</v>
      </c>
      <c r="E11" s="54">
        <v>2021</v>
      </c>
      <c r="F11" s="63" t="s">
        <v>338</v>
      </c>
      <c r="G11" s="65" t="s">
        <v>339</v>
      </c>
    </row>
    <row r="12" spans="1:7" ht="71" customHeight="1">
      <c r="A12" s="55" t="s">
        <v>340</v>
      </c>
      <c r="B12" s="54">
        <v>0.05</v>
      </c>
      <c r="C12" s="62">
        <v>939908</v>
      </c>
      <c r="D12" s="54" t="s">
        <v>328</v>
      </c>
      <c r="E12" s="54">
        <v>2019</v>
      </c>
      <c r="F12" s="63" t="s">
        <v>341</v>
      </c>
      <c r="G12" s="65" t="s">
        <v>342</v>
      </c>
    </row>
    <row r="13" spans="1:7" ht="71" customHeight="1">
      <c r="A13" s="55" t="s">
        <v>332</v>
      </c>
      <c r="B13" s="55">
        <v>0.1</v>
      </c>
      <c r="C13" s="66">
        <v>449484</v>
      </c>
      <c r="D13" s="54" t="s">
        <v>328</v>
      </c>
      <c r="E13" s="54">
        <v>2018</v>
      </c>
      <c r="F13" s="63" t="s">
        <v>333</v>
      </c>
      <c r="G13" s="65" t="s">
        <v>334</v>
      </c>
    </row>
    <row r="14" spans="1:7" ht="71" customHeight="1">
      <c r="A14" s="55" t="s">
        <v>365</v>
      </c>
      <c r="B14" s="55">
        <v>0.04</v>
      </c>
      <c r="C14" s="62">
        <v>1147272</v>
      </c>
      <c r="D14" s="54" t="s">
        <v>358</v>
      </c>
      <c r="E14" s="54">
        <v>2022</v>
      </c>
      <c r="F14" s="240" t="s">
        <v>359</v>
      </c>
      <c r="G14" s="242" t="s">
        <v>360</v>
      </c>
    </row>
    <row r="15" spans="1:7" ht="71" customHeight="1">
      <c r="A15" s="54" t="s">
        <v>367</v>
      </c>
      <c r="B15" s="54">
        <v>0.08</v>
      </c>
      <c r="C15" s="62">
        <v>3383199</v>
      </c>
      <c r="D15" s="54" t="s">
        <v>358</v>
      </c>
      <c r="E15" s="54">
        <v>2022</v>
      </c>
      <c r="F15" s="240"/>
      <c r="G15" s="242"/>
    </row>
    <row r="16" spans="1:7" ht="71" customHeight="1">
      <c r="A16" s="54" t="s">
        <v>401</v>
      </c>
      <c r="B16" s="54">
        <v>0.08</v>
      </c>
      <c r="C16" s="62">
        <v>618489</v>
      </c>
      <c r="D16" s="54" t="s">
        <v>358</v>
      </c>
      <c r="E16" s="54">
        <v>2022</v>
      </c>
      <c r="F16" s="240"/>
      <c r="G16" s="242"/>
    </row>
    <row r="17" spans="1:7" ht="71" customHeight="1">
      <c r="A17" s="55" t="s">
        <v>357</v>
      </c>
      <c r="B17" s="55">
        <v>0.04</v>
      </c>
      <c r="C17" s="62">
        <v>2428851</v>
      </c>
      <c r="D17" s="54" t="s">
        <v>358</v>
      </c>
      <c r="E17" s="54">
        <v>2022</v>
      </c>
      <c r="F17" s="240"/>
      <c r="G17" s="242"/>
    </row>
    <row r="18" spans="1:7" ht="71" customHeight="1">
      <c r="A18" s="55" t="s">
        <v>352</v>
      </c>
      <c r="B18" s="62" t="s">
        <v>353</v>
      </c>
      <c r="C18" s="62">
        <v>435563</v>
      </c>
      <c r="D18" s="54" t="s">
        <v>354</v>
      </c>
      <c r="E18" s="54">
        <v>2020</v>
      </c>
      <c r="F18" s="67" t="s">
        <v>355</v>
      </c>
      <c r="G18" s="65" t="s">
        <v>356</v>
      </c>
    </row>
  </sheetData>
  <mergeCells count="4">
    <mergeCell ref="G2:G7"/>
    <mergeCell ref="F3:F7"/>
    <mergeCell ref="F14:F17"/>
    <mergeCell ref="G14:G17"/>
  </mergeCells>
  <hyperlinks>
    <hyperlink ref="G11" r:id="rId1" xr:uid="{5790AEE0-FA38-534C-A88E-2524E6435387}"/>
    <hyperlink ref="G12" r:id="rId2" xr:uid="{E9A14F8A-FE0C-F24B-9B8C-797A0F74B0F9}"/>
    <hyperlink ref="G2" r:id="rId3" xr:uid="{AEB2C02A-2D36-EF45-B8C1-D21D0F84275A}"/>
    <hyperlink ref="G10" r:id="rId4" xr:uid="{B1073B18-CE4B-2240-BA54-10477045E47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ECE3-42F5-D54F-BF74-AA65CDCFB397}">
  <dimension ref="A1:P70"/>
  <sheetViews>
    <sheetView workbookViewId="0">
      <selection sqref="A1:H70"/>
    </sheetView>
  </sheetViews>
  <sheetFormatPr baseColWidth="10" defaultColWidth="11" defaultRowHeight="16"/>
  <cols>
    <col min="1" max="1" width="27" customWidth="1"/>
    <col min="2" max="2" width="26.33203125" customWidth="1"/>
    <col min="3" max="3" width="19.83203125" style="16" customWidth="1"/>
    <col min="4" max="5" width="10.83203125" style="16"/>
    <col min="6" max="6" width="11.5" style="1" bestFit="1" customWidth="1"/>
    <col min="7" max="7" width="21.1640625" style="16" customWidth="1"/>
    <col min="8" max="8" width="17.1640625" style="16" customWidth="1"/>
  </cols>
  <sheetData>
    <row r="1" spans="1:16" ht="17" thickBot="1">
      <c r="A1" s="68" t="s">
        <v>407</v>
      </c>
      <c r="B1" s="68" t="s">
        <v>284</v>
      </c>
      <c r="C1" s="69" t="s">
        <v>285</v>
      </c>
      <c r="D1" s="69" t="s">
        <v>289</v>
      </c>
      <c r="E1" s="69" t="s">
        <v>248</v>
      </c>
      <c r="F1" s="70" t="s">
        <v>288</v>
      </c>
      <c r="G1" s="69" t="s">
        <v>286</v>
      </c>
      <c r="H1" s="69" t="s">
        <v>287</v>
      </c>
    </row>
    <row r="2" spans="1:16">
      <c r="A2" s="41" t="s">
        <v>408</v>
      </c>
      <c r="B2" s="41" t="s">
        <v>409</v>
      </c>
      <c r="C2" s="71">
        <v>1.0828</v>
      </c>
      <c r="D2" s="71">
        <v>0.19670000000000001</v>
      </c>
      <c r="E2" s="71">
        <v>5.5037000000000003</v>
      </c>
      <c r="F2" s="42">
        <v>3.7198E-8</v>
      </c>
      <c r="G2" s="71">
        <v>0.31430000000000002</v>
      </c>
      <c r="H2" s="71">
        <v>0.16</v>
      </c>
      <c r="P2" s="10"/>
    </row>
    <row r="3" spans="1:16">
      <c r="A3" s="41" t="s">
        <v>410</v>
      </c>
      <c r="B3" s="41" t="s">
        <v>408</v>
      </c>
      <c r="C3" s="71">
        <v>1.1426000000000001</v>
      </c>
      <c r="D3" s="71">
        <v>0.21099999999999999</v>
      </c>
      <c r="E3" s="71">
        <v>5.4158999999999997</v>
      </c>
      <c r="F3" s="42">
        <v>6.0998000000000001E-8</v>
      </c>
      <c r="G3" s="71">
        <v>0.40079999999999999</v>
      </c>
      <c r="H3" s="71">
        <v>0.16259999999999999</v>
      </c>
    </row>
    <row r="4" spans="1:16">
      <c r="A4" s="41" t="s">
        <v>409</v>
      </c>
      <c r="B4" s="41" t="s">
        <v>410</v>
      </c>
      <c r="C4" s="71">
        <v>1.2746999999999999</v>
      </c>
      <c r="D4" s="71">
        <v>0.24879999999999999</v>
      </c>
      <c r="E4" s="71">
        <v>5.1233000000000004</v>
      </c>
      <c r="F4" s="42">
        <v>3.0017999999999998E-7</v>
      </c>
      <c r="G4" s="71">
        <v>0.31430000000000002</v>
      </c>
      <c r="H4" s="71">
        <v>0.16</v>
      </c>
      <c r="P4" s="10"/>
    </row>
    <row r="5" spans="1:16">
      <c r="A5" s="41" t="s">
        <v>411</v>
      </c>
      <c r="B5" s="41" t="s">
        <v>412</v>
      </c>
      <c r="C5" s="71">
        <v>0.92959999999999998</v>
      </c>
      <c r="D5" s="71">
        <v>0.39319999999999999</v>
      </c>
      <c r="E5" s="71">
        <v>2.3645</v>
      </c>
      <c r="F5" s="42">
        <v>1.8100000000000002E-2</v>
      </c>
      <c r="G5" s="71">
        <v>0.29720000000000002</v>
      </c>
      <c r="H5" s="71">
        <v>0.16270000000000001</v>
      </c>
    </row>
    <row r="6" spans="1:16">
      <c r="A6" s="41" t="s">
        <v>420</v>
      </c>
      <c r="B6" s="41" t="s">
        <v>413</v>
      </c>
      <c r="C6" s="71">
        <v>0.79559999999999997</v>
      </c>
      <c r="D6" s="71">
        <v>0.39400000000000002</v>
      </c>
      <c r="E6" s="71">
        <v>2.0192000000000001</v>
      </c>
      <c r="F6" s="42">
        <v>4.3499999999999997E-2</v>
      </c>
      <c r="G6" s="71">
        <v>0.1986</v>
      </c>
      <c r="H6" s="71">
        <v>0.15759999999999999</v>
      </c>
    </row>
    <row r="7" spans="1:16">
      <c r="A7" s="72" t="s">
        <v>414</v>
      </c>
      <c r="B7" s="72" t="s">
        <v>415</v>
      </c>
      <c r="C7" s="73">
        <v>1.1169</v>
      </c>
      <c r="D7" s="73">
        <v>0.62909999999999999</v>
      </c>
      <c r="E7" s="73">
        <v>1.7753000000000001</v>
      </c>
      <c r="F7" s="74">
        <v>7.5800000000000006E-2</v>
      </c>
      <c r="G7" s="73">
        <v>0.1183</v>
      </c>
      <c r="H7" s="73">
        <v>0.15440000000000001</v>
      </c>
    </row>
    <row r="8" spans="1:16">
      <c r="A8" s="72" t="s">
        <v>421</v>
      </c>
      <c r="B8" s="72" t="s">
        <v>412</v>
      </c>
      <c r="C8" s="73">
        <v>0.83420000000000005</v>
      </c>
      <c r="D8" s="73">
        <v>0.51539999999999997</v>
      </c>
      <c r="E8" s="73">
        <v>1.6184000000000001</v>
      </c>
      <c r="F8" s="74">
        <v>0.1056</v>
      </c>
      <c r="G8" s="73">
        <v>0.29720000000000002</v>
      </c>
      <c r="H8" s="73">
        <v>0.16270000000000001</v>
      </c>
    </row>
    <row r="9" spans="1:16">
      <c r="A9" s="72" t="s">
        <v>420</v>
      </c>
      <c r="B9" s="72" t="s">
        <v>412</v>
      </c>
      <c r="C9" s="73">
        <v>0.69359999999999999</v>
      </c>
      <c r="D9" s="73">
        <v>0.46710000000000002</v>
      </c>
      <c r="E9" s="73">
        <v>1.4851000000000001</v>
      </c>
      <c r="F9" s="74">
        <v>0.13750000000000001</v>
      </c>
      <c r="G9" s="73">
        <v>0.29720000000000002</v>
      </c>
      <c r="H9" s="73">
        <v>0.16270000000000001</v>
      </c>
    </row>
    <row r="10" spans="1:16">
      <c r="A10" s="72" t="s">
        <v>416</v>
      </c>
      <c r="B10" s="72" t="s">
        <v>420</v>
      </c>
      <c r="C10" s="73">
        <v>1.1674</v>
      </c>
      <c r="D10" s="73">
        <v>0.81130000000000002</v>
      </c>
      <c r="E10" s="73">
        <v>1.4390000000000001</v>
      </c>
      <c r="F10" s="74">
        <v>0.15010000000000001</v>
      </c>
      <c r="G10" s="73">
        <v>0.21210000000000001</v>
      </c>
      <c r="H10" s="73">
        <v>0.14369999999999999</v>
      </c>
    </row>
    <row r="11" spans="1:16">
      <c r="A11" s="72" t="s">
        <v>414</v>
      </c>
      <c r="B11" s="72" t="s">
        <v>412</v>
      </c>
      <c r="C11" s="73">
        <v>0.77669999999999995</v>
      </c>
      <c r="D11" s="73">
        <v>0.54449999999999998</v>
      </c>
      <c r="E11" s="73">
        <v>1.4265000000000001</v>
      </c>
      <c r="F11" s="74">
        <v>0.1537</v>
      </c>
      <c r="G11" s="73">
        <v>0.29720000000000002</v>
      </c>
      <c r="H11" s="73">
        <v>0.16270000000000001</v>
      </c>
    </row>
    <row r="12" spans="1:16">
      <c r="A12" s="72" t="s">
        <v>414</v>
      </c>
      <c r="B12" s="72" t="s">
        <v>408</v>
      </c>
      <c r="C12" s="73">
        <v>0.80089999999999995</v>
      </c>
      <c r="D12" s="73">
        <v>0.58489999999999998</v>
      </c>
      <c r="E12" s="73">
        <v>1.3692</v>
      </c>
      <c r="F12" s="74">
        <v>0.1709</v>
      </c>
      <c r="G12" s="73">
        <v>0.40079999999999999</v>
      </c>
      <c r="H12" s="73">
        <v>0.16259999999999999</v>
      </c>
    </row>
    <row r="13" spans="1:16">
      <c r="A13" s="72" t="s">
        <v>414</v>
      </c>
      <c r="B13" s="72" t="s">
        <v>410</v>
      </c>
      <c r="C13" s="73">
        <v>0.93859999999999999</v>
      </c>
      <c r="D13" s="73">
        <v>0.69489999999999996</v>
      </c>
      <c r="E13" s="73">
        <v>1.3506</v>
      </c>
      <c r="F13" s="74">
        <v>0.17680000000000001</v>
      </c>
      <c r="G13" s="73">
        <v>0.3085</v>
      </c>
      <c r="H13" s="73">
        <v>0.15229999999999999</v>
      </c>
    </row>
    <row r="14" spans="1:16">
      <c r="A14" s="72" t="s">
        <v>421</v>
      </c>
      <c r="B14" s="72" t="s">
        <v>413</v>
      </c>
      <c r="C14" s="73">
        <v>1.0941000000000001</v>
      </c>
      <c r="D14" s="73">
        <v>0.88900000000000001</v>
      </c>
      <c r="E14" s="73">
        <v>1.2306999999999999</v>
      </c>
      <c r="F14" s="74">
        <v>0.21840000000000001</v>
      </c>
      <c r="G14" s="73">
        <v>0.1986</v>
      </c>
      <c r="H14" s="73">
        <v>0.15759999999999999</v>
      </c>
    </row>
    <row r="15" spans="1:16">
      <c r="A15" s="72" t="s">
        <v>415</v>
      </c>
      <c r="B15" s="72" t="s">
        <v>417</v>
      </c>
      <c r="C15" s="73">
        <v>0.77429999999999999</v>
      </c>
      <c r="D15" s="73">
        <v>0.63060000000000005</v>
      </c>
      <c r="E15" s="73">
        <v>1.2279</v>
      </c>
      <c r="F15" s="74">
        <v>0.2195</v>
      </c>
      <c r="G15" s="73">
        <v>0.13189999999999999</v>
      </c>
      <c r="H15" s="73">
        <v>0.1484</v>
      </c>
    </row>
    <row r="16" spans="1:16">
      <c r="A16" s="72" t="s">
        <v>418</v>
      </c>
      <c r="B16" s="72" t="s">
        <v>419</v>
      </c>
      <c r="C16" s="73">
        <v>1.0047999999999999</v>
      </c>
      <c r="D16" s="73">
        <v>0.85609999999999997</v>
      </c>
      <c r="E16" s="73">
        <v>1.1736</v>
      </c>
      <c r="F16" s="74">
        <v>0.24049999999999999</v>
      </c>
      <c r="G16" s="73">
        <v>0.1037</v>
      </c>
      <c r="H16" s="73">
        <v>0.13569999999999999</v>
      </c>
    </row>
    <row r="17" spans="1:8">
      <c r="A17" s="72" t="s">
        <v>410</v>
      </c>
      <c r="B17" s="72" t="s">
        <v>411</v>
      </c>
      <c r="C17" s="73">
        <v>-0.56830000000000003</v>
      </c>
      <c r="D17" s="73">
        <v>0.51290000000000002</v>
      </c>
      <c r="E17" s="73">
        <v>-1.1079000000000001</v>
      </c>
      <c r="F17" s="74">
        <v>0.26790000000000003</v>
      </c>
      <c r="G17" s="73">
        <v>0.2208</v>
      </c>
      <c r="H17" s="73">
        <v>0.17530000000000001</v>
      </c>
    </row>
    <row r="18" spans="1:8">
      <c r="A18" s="72" t="s">
        <v>415</v>
      </c>
      <c r="B18" s="72" t="s">
        <v>410</v>
      </c>
      <c r="C18" s="73">
        <v>0.92779999999999996</v>
      </c>
      <c r="D18" s="73">
        <v>0.84860000000000002</v>
      </c>
      <c r="E18" s="73">
        <v>1.0932999999999999</v>
      </c>
      <c r="F18" s="74">
        <v>0.27429999999999999</v>
      </c>
      <c r="G18" s="73">
        <v>0.3085</v>
      </c>
      <c r="H18" s="73">
        <v>0.15229999999999999</v>
      </c>
    </row>
    <row r="19" spans="1:8">
      <c r="A19" s="72" t="s">
        <v>415</v>
      </c>
      <c r="B19" s="72" t="s">
        <v>413</v>
      </c>
      <c r="C19" s="73">
        <v>1.1044</v>
      </c>
      <c r="D19" s="73">
        <v>1.0195000000000001</v>
      </c>
      <c r="E19" s="73">
        <v>1.0832999999999999</v>
      </c>
      <c r="F19" s="74">
        <v>0.2787</v>
      </c>
      <c r="G19" s="73">
        <v>0.1986</v>
      </c>
      <c r="H19" s="73">
        <v>0.15759999999999999</v>
      </c>
    </row>
    <row r="20" spans="1:8">
      <c r="A20" s="72" t="s">
        <v>418</v>
      </c>
      <c r="B20" s="72" t="s">
        <v>409</v>
      </c>
      <c r="C20" s="73">
        <v>0.58279999999999998</v>
      </c>
      <c r="D20" s="73">
        <v>0.56020000000000003</v>
      </c>
      <c r="E20" s="73">
        <v>1.0402</v>
      </c>
      <c r="F20" s="74">
        <v>0.29820000000000002</v>
      </c>
      <c r="G20" s="73">
        <v>0.31430000000000002</v>
      </c>
      <c r="H20" s="73">
        <v>0.16</v>
      </c>
    </row>
    <row r="21" spans="1:8">
      <c r="A21" s="72" t="s">
        <v>420</v>
      </c>
      <c r="B21" s="72" t="s">
        <v>409</v>
      </c>
      <c r="C21" s="73">
        <v>0.56999999999999995</v>
      </c>
      <c r="D21" s="73">
        <v>0.54930000000000001</v>
      </c>
      <c r="E21" s="73">
        <v>1.0377000000000001</v>
      </c>
      <c r="F21" s="74">
        <v>0.2994</v>
      </c>
      <c r="G21" s="73">
        <v>0.31430000000000002</v>
      </c>
      <c r="H21" s="73">
        <v>0.16</v>
      </c>
    </row>
    <row r="22" spans="1:8">
      <c r="A22" s="72" t="s">
        <v>418</v>
      </c>
      <c r="B22" s="72" t="s">
        <v>410</v>
      </c>
      <c r="C22" s="73">
        <v>0.50919999999999999</v>
      </c>
      <c r="D22" s="73">
        <v>0.4965</v>
      </c>
      <c r="E22" s="73">
        <v>1.0257000000000001</v>
      </c>
      <c r="F22" s="74">
        <v>0.30499999999999999</v>
      </c>
      <c r="G22" s="73">
        <v>0.3085</v>
      </c>
      <c r="H22" s="73">
        <v>0.15229999999999999</v>
      </c>
    </row>
    <row r="23" spans="1:8">
      <c r="A23" s="72" t="s">
        <v>415</v>
      </c>
      <c r="B23" s="72" t="s">
        <v>412</v>
      </c>
      <c r="C23" s="73">
        <v>0.95069999999999999</v>
      </c>
      <c r="D23" s="73">
        <v>0.94410000000000005</v>
      </c>
      <c r="E23" s="73">
        <v>1.0069999999999999</v>
      </c>
      <c r="F23" s="74">
        <v>0.31390000000000001</v>
      </c>
      <c r="G23" s="73">
        <v>0.29720000000000002</v>
      </c>
      <c r="H23" s="73">
        <v>0.16270000000000001</v>
      </c>
    </row>
    <row r="24" spans="1:8">
      <c r="A24" s="72" t="s">
        <v>414</v>
      </c>
      <c r="B24" s="72" t="s">
        <v>411</v>
      </c>
      <c r="C24" s="73">
        <v>0.96660000000000001</v>
      </c>
      <c r="D24" s="73">
        <v>0.9718</v>
      </c>
      <c r="E24" s="73">
        <v>0.99460000000000004</v>
      </c>
      <c r="F24" s="74">
        <v>0.31990000000000002</v>
      </c>
      <c r="G24" s="73">
        <v>0.2208</v>
      </c>
      <c r="H24" s="73">
        <v>0.17530000000000001</v>
      </c>
    </row>
    <row r="25" spans="1:8">
      <c r="A25" s="72" t="s">
        <v>420</v>
      </c>
      <c r="B25" s="72" t="s">
        <v>408</v>
      </c>
      <c r="C25" s="73">
        <v>0.40379999999999999</v>
      </c>
      <c r="D25" s="73">
        <v>0.44990000000000002</v>
      </c>
      <c r="E25" s="73">
        <v>0.89749999999999996</v>
      </c>
      <c r="F25" s="74">
        <v>0.36940000000000001</v>
      </c>
      <c r="G25" s="73">
        <v>0.40079999999999999</v>
      </c>
      <c r="H25" s="73">
        <v>0.16259999999999999</v>
      </c>
    </row>
    <row r="26" spans="1:8">
      <c r="A26" s="72" t="s">
        <v>416</v>
      </c>
      <c r="B26" s="72" t="s">
        <v>421</v>
      </c>
      <c r="C26" s="73">
        <v>0.99180000000000001</v>
      </c>
      <c r="D26" s="73">
        <v>1.1064000000000001</v>
      </c>
      <c r="E26" s="73">
        <v>0.89639999999999997</v>
      </c>
      <c r="F26" s="74">
        <v>0.37</v>
      </c>
      <c r="G26" s="73">
        <v>0.11509999999999999</v>
      </c>
      <c r="H26" s="73">
        <v>0.1439</v>
      </c>
    </row>
    <row r="27" spans="1:8">
      <c r="A27" s="72" t="s">
        <v>415</v>
      </c>
      <c r="B27" s="72" t="s">
        <v>418</v>
      </c>
      <c r="C27" s="73">
        <v>1.0833999999999999</v>
      </c>
      <c r="D27" s="73">
        <v>1.2255</v>
      </c>
      <c r="E27" s="73">
        <v>0.88400000000000001</v>
      </c>
      <c r="F27" s="74">
        <v>0.37669999999999998</v>
      </c>
      <c r="G27" s="73">
        <v>0.1157</v>
      </c>
      <c r="H27" s="73">
        <v>0.14630000000000001</v>
      </c>
    </row>
    <row r="28" spans="1:8">
      <c r="A28" s="72" t="s">
        <v>410</v>
      </c>
      <c r="B28" s="72" t="s">
        <v>413</v>
      </c>
      <c r="C28" s="73">
        <v>0.34510000000000002</v>
      </c>
      <c r="D28" s="73">
        <v>0.40670000000000001</v>
      </c>
      <c r="E28" s="73">
        <v>0.84860000000000002</v>
      </c>
      <c r="F28" s="74">
        <v>0.39610000000000001</v>
      </c>
      <c r="G28" s="73">
        <v>0.1986</v>
      </c>
      <c r="H28" s="73">
        <v>0.15759999999999999</v>
      </c>
    </row>
    <row r="29" spans="1:8">
      <c r="A29" s="72" t="s">
        <v>414</v>
      </c>
      <c r="B29" s="72" t="s">
        <v>417</v>
      </c>
      <c r="C29" s="73">
        <v>0.52649999999999997</v>
      </c>
      <c r="D29" s="73">
        <v>0.63029999999999997</v>
      </c>
      <c r="E29" s="73">
        <v>0.83530000000000004</v>
      </c>
      <c r="F29" s="74">
        <v>0.40360000000000001</v>
      </c>
      <c r="G29" s="73">
        <v>0.13189999999999999</v>
      </c>
      <c r="H29" s="73">
        <v>0.1484</v>
      </c>
    </row>
    <row r="30" spans="1:8">
      <c r="A30" s="72" t="s">
        <v>415</v>
      </c>
      <c r="B30" s="72" t="s">
        <v>408</v>
      </c>
      <c r="C30" s="73">
        <v>0.52029999999999998</v>
      </c>
      <c r="D30" s="73">
        <v>0.64839999999999998</v>
      </c>
      <c r="E30" s="73">
        <v>0.80249999999999999</v>
      </c>
      <c r="F30" s="74">
        <v>0.42230000000000001</v>
      </c>
      <c r="G30" s="73">
        <v>0.40079999999999999</v>
      </c>
      <c r="H30" s="73">
        <v>0.16259999999999999</v>
      </c>
    </row>
    <row r="31" spans="1:8">
      <c r="A31" s="72" t="s">
        <v>421</v>
      </c>
      <c r="B31" s="72" t="s">
        <v>410</v>
      </c>
      <c r="C31" s="73">
        <v>-0.59719999999999995</v>
      </c>
      <c r="D31" s="73">
        <v>0.75019999999999998</v>
      </c>
      <c r="E31" s="73">
        <v>-0.79610000000000003</v>
      </c>
      <c r="F31" s="74">
        <v>0.42599999999999999</v>
      </c>
      <c r="G31" s="73">
        <v>0.3085</v>
      </c>
      <c r="H31" s="73">
        <v>0.15229999999999999</v>
      </c>
    </row>
    <row r="32" spans="1:8">
      <c r="A32" s="72" t="s">
        <v>414</v>
      </c>
      <c r="B32" s="72" t="s">
        <v>421</v>
      </c>
      <c r="C32" s="73">
        <v>0.7349</v>
      </c>
      <c r="D32" s="73">
        <v>0.95709999999999995</v>
      </c>
      <c r="E32" s="73">
        <v>0.76780000000000004</v>
      </c>
      <c r="F32" s="74">
        <v>0.44259999999999999</v>
      </c>
      <c r="G32" s="73">
        <v>0.11509999999999999</v>
      </c>
      <c r="H32" s="73">
        <v>0.1439</v>
      </c>
    </row>
    <row r="33" spans="1:8">
      <c r="A33" s="72" t="s">
        <v>420</v>
      </c>
      <c r="B33" s="72" t="s">
        <v>411</v>
      </c>
      <c r="C33" s="73">
        <v>-0.48010000000000003</v>
      </c>
      <c r="D33" s="73">
        <v>0.62570000000000003</v>
      </c>
      <c r="E33" s="73">
        <v>-0.76739999999999997</v>
      </c>
      <c r="F33" s="74">
        <v>0.44280000000000003</v>
      </c>
      <c r="G33" s="73">
        <v>0.2208</v>
      </c>
      <c r="H33" s="73">
        <v>0.17530000000000001</v>
      </c>
    </row>
    <row r="34" spans="1:8">
      <c r="A34" s="72" t="s">
        <v>415</v>
      </c>
      <c r="B34" s="72" t="s">
        <v>409</v>
      </c>
      <c r="C34" s="73">
        <v>0.55459999999999998</v>
      </c>
      <c r="D34" s="73">
        <v>0.73899999999999999</v>
      </c>
      <c r="E34" s="73">
        <v>0.75049999999999994</v>
      </c>
      <c r="F34" s="74">
        <v>0.45300000000000001</v>
      </c>
      <c r="G34" s="73">
        <v>0.31430000000000002</v>
      </c>
      <c r="H34" s="73">
        <v>0.16</v>
      </c>
    </row>
    <row r="35" spans="1:8">
      <c r="A35" s="72" t="s">
        <v>421</v>
      </c>
      <c r="B35" s="72" t="s">
        <v>419</v>
      </c>
      <c r="C35" s="73">
        <v>0.91839999999999999</v>
      </c>
      <c r="D35" s="73">
        <v>1.2490000000000001</v>
      </c>
      <c r="E35" s="73">
        <v>0.73529999999999995</v>
      </c>
      <c r="F35" s="74">
        <v>0.46210000000000001</v>
      </c>
      <c r="G35" s="73">
        <v>0.1037</v>
      </c>
      <c r="H35" s="73">
        <v>0.13569999999999999</v>
      </c>
    </row>
    <row r="36" spans="1:8">
      <c r="A36" s="72" t="s">
        <v>417</v>
      </c>
      <c r="B36" s="72" t="s">
        <v>420</v>
      </c>
      <c r="C36" s="73">
        <v>-0.51970000000000005</v>
      </c>
      <c r="D36" s="73">
        <v>0.75539999999999996</v>
      </c>
      <c r="E36" s="73">
        <v>-0.68799999999999994</v>
      </c>
      <c r="F36" s="74">
        <v>0.49149999999999999</v>
      </c>
      <c r="G36" s="73">
        <v>0.21210000000000001</v>
      </c>
      <c r="H36" s="73">
        <v>0.14369999999999999</v>
      </c>
    </row>
    <row r="37" spans="1:8">
      <c r="A37" s="103" t="s">
        <v>414</v>
      </c>
      <c r="B37" s="103" t="s">
        <v>418</v>
      </c>
      <c r="C37" s="104">
        <v>-0.70960000000000001</v>
      </c>
      <c r="D37" s="104">
        <v>1.046</v>
      </c>
      <c r="E37" s="104">
        <v>-0.6784</v>
      </c>
      <c r="F37" s="204">
        <v>0.4975</v>
      </c>
      <c r="G37" s="104">
        <v>0.1157</v>
      </c>
      <c r="H37" s="104">
        <v>0.14630000000000001</v>
      </c>
    </row>
    <row r="38" spans="1:8">
      <c r="A38" s="103" t="s">
        <v>417</v>
      </c>
      <c r="B38" s="103" t="s">
        <v>418</v>
      </c>
      <c r="C38" s="104">
        <v>0.94069999999999998</v>
      </c>
      <c r="D38" s="104">
        <v>1.4007000000000001</v>
      </c>
      <c r="E38" s="104">
        <v>0.67149999999999999</v>
      </c>
      <c r="F38" s="204">
        <v>0.50190000000000001</v>
      </c>
      <c r="G38" s="104">
        <v>0.1157</v>
      </c>
      <c r="H38" s="104">
        <v>0.14630000000000001</v>
      </c>
    </row>
    <row r="39" spans="1:8">
      <c r="A39" s="103" t="s">
        <v>414</v>
      </c>
      <c r="B39" s="103" t="s">
        <v>416</v>
      </c>
      <c r="C39" s="104">
        <v>0.5</v>
      </c>
      <c r="D39" s="104">
        <v>0.74929999999999997</v>
      </c>
      <c r="E39" s="104">
        <v>0.66720000000000002</v>
      </c>
      <c r="F39" s="204">
        <v>0.50460000000000005</v>
      </c>
      <c r="G39" s="104">
        <v>0.14829999999999999</v>
      </c>
      <c r="H39" s="104">
        <v>0.1462</v>
      </c>
    </row>
    <row r="40" spans="1:8">
      <c r="A40" s="103" t="s">
        <v>421</v>
      </c>
      <c r="B40" s="103" t="s">
        <v>411</v>
      </c>
      <c r="C40" s="104">
        <v>0.43890000000000001</v>
      </c>
      <c r="D40" s="104">
        <v>0.68910000000000005</v>
      </c>
      <c r="E40" s="104">
        <v>0.63690000000000002</v>
      </c>
      <c r="F40" s="204">
        <v>0.5242</v>
      </c>
      <c r="G40" s="104">
        <v>0.2208</v>
      </c>
      <c r="H40" s="104">
        <v>0.17530000000000001</v>
      </c>
    </row>
    <row r="41" spans="1:8">
      <c r="A41" s="103" t="s">
        <v>409</v>
      </c>
      <c r="B41" s="103" t="s">
        <v>413</v>
      </c>
      <c r="C41" s="104">
        <v>0.25430000000000003</v>
      </c>
      <c r="D41" s="104">
        <v>0.41639999999999999</v>
      </c>
      <c r="E41" s="104">
        <v>0.61060000000000003</v>
      </c>
      <c r="F41" s="204">
        <v>0.54149999999999998</v>
      </c>
      <c r="G41" s="104">
        <v>0.1986</v>
      </c>
      <c r="H41" s="104">
        <v>0.15759999999999999</v>
      </c>
    </row>
    <row r="42" spans="1:8">
      <c r="A42" s="103" t="s">
        <v>418</v>
      </c>
      <c r="B42" s="103" t="s">
        <v>408</v>
      </c>
      <c r="C42" s="104">
        <v>-0.35570000000000002</v>
      </c>
      <c r="D42" s="104">
        <v>0.60040000000000004</v>
      </c>
      <c r="E42" s="104">
        <v>-0.59230000000000005</v>
      </c>
      <c r="F42" s="204">
        <v>0.55359999999999998</v>
      </c>
      <c r="G42" s="104">
        <v>0.40079999999999999</v>
      </c>
      <c r="H42" s="104">
        <v>0.16259999999999999</v>
      </c>
    </row>
    <row r="43" spans="1:8">
      <c r="A43" s="103" t="s">
        <v>417</v>
      </c>
      <c r="B43" s="103" t="s">
        <v>410</v>
      </c>
      <c r="C43" s="104">
        <v>0.35589999999999999</v>
      </c>
      <c r="D43" s="104">
        <v>0.66749999999999998</v>
      </c>
      <c r="E43" s="104">
        <v>0.53320000000000001</v>
      </c>
      <c r="F43" s="204">
        <v>0.59389999999999998</v>
      </c>
      <c r="G43" s="104">
        <v>0.3085</v>
      </c>
      <c r="H43" s="104">
        <v>0.15229999999999999</v>
      </c>
    </row>
    <row r="44" spans="1:8">
      <c r="A44" s="103" t="s">
        <v>417</v>
      </c>
      <c r="B44" s="103" t="s">
        <v>408</v>
      </c>
      <c r="C44" s="104">
        <v>0.29270000000000002</v>
      </c>
      <c r="D44" s="104">
        <v>0.55130000000000001</v>
      </c>
      <c r="E44" s="104">
        <v>0.53090000000000004</v>
      </c>
      <c r="F44" s="204">
        <v>0.59550000000000003</v>
      </c>
      <c r="G44" s="104">
        <v>0.40079999999999999</v>
      </c>
      <c r="H44" s="104">
        <v>0.16259999999999999</v>
      </c>
    </row>
    <row r="45" spans="1:8">
      <c r="A45" s="103" t="s">
        <v>421</v>
      </c>
      <c r="B45" s="103" t="s">
        <v>408</v>
      </c>
      <c r="C45" s="104">
        <v>0.26840000000000003</v>
      </c>
      <c r="D45" s="104">
        <v>0.5494</v>
      </c>
      <c r="E45" s="104">
        <v>0.4884</v>
      </c>
      <c r="F45" s="204">
        <v>0.62519999999999998</v>
      </c>
      <c r="G45" s="104">
        <v>0.40079999999999999</v>
      </c>
      <c r="H45" s="104">
        <v>0.16259999999999999</v>
      </c>
    </row>
    <row r="46" spans="1:8">
      <c r="A46" s="103" t="s">
        <v>408</v>
      </c>
      <c r="B46" s="103" t="s">
        <v>413</v>
      </c>
      <c r="C46" s="104">
        <v>0.1893</v>
      </c>
      <c r="D46" s="104">
        <v>0.38879999999999998</v>
      </c>
      <c r="E46" s="104">
        <v>0.48699999999999999</v>
      </c>
      <c r="F46" s="204">
        <v>0.62629999999999997</v>
      </c>
      <c r="G46" s="104">
        <v>0.1986</v>
      </c>
      <c r="H46" s="104">
        <v>0.15759999999999999</v>
      </c>
    </row>
    <row r="47" spans="1:8">
      <c r="A47" s="103" t="s">
        <v>418</v>
      </c>
      <c r="B47" s="103" t="s">
        <v>421</v>
      </c>
      <c r="C47" s="104">
        <v>-0.51429999999999998</v>
      </c>
      <c r="D47" s="104">
        <v>1.0694999999999999</v>
      </c>
      <c r="E47" s="104">
        <v>-0.48089999999999999</v>
      </c>
      <c r="F47" s="204">
        <v>0.63060000000000005</v>
      </c>
      <c r="G47" s="104">
        <v>0.11509999999999999</v>
      </c>
      <c r="H47" s="104">
        <v>0.1439</v>
      </c>
    </row>
    <row r="48" spans="1:8">
      <c r="A48" s="103" t="s">
        <v>415</v>
      </c>
      <c r="B48" s="103" t="s">
        <v>420</v>
      </c>
      <c r="C48" s="104">
        <v>0.35049999999999998</v>
      </c>
      <c r="D48" s="104">
        <v>0.72960000000000003</v>
      </c>
      <c r="E48" s="104">
        <v>0.4803</v>
      </c>
      <c r="F48" s="204">
        <v>0.63100000000000001</v>
      </c>
      <c r="G48" s="104">
        <v>0.21210000000000001</v>
      </c>
      <c r="H48" s="104">
        <v>0.14369999999999999</v>
      </c>
    </row>
    <row r="49" spans="1:8">
      <c r="A49" s="103" t="s">
        <v>416</v>
      </c>
      <c r="B49" s="103" t="s">
        <v>408</v>
      </c>
      <c r="C49" s="104">
        <v>-0.2099</v>
      </c>
      <c r="D49" s="104">
        <v>0.43890000000000001</v>
      </c>
      <c r="E49" s="104">
        <v>-0.47820000000000001</v>
      </c>
      <c r="F49" s="204">
        <v>0.63249999999999995</v>
      </c>
      <c r="G49" s="104">
        <v>0.40079999999999999</v>
      </c>
      <c r="H49" s="104">
        <v>0.16259999999999999</v>
      </c>
    </row>
    <row r="50" spans="1:8">
      <c r="A50" s="103" t="s">
        <v>417</v>
      </c>
      <c r="B50" s="103" t="s">
        <v>409</v>
      </c>
      <c r="C50" s="104">
        <v>0.2944</v>
      </c>
      <c r="D50" s="104">
        <v>0.64670000000000005</v>
      </c>
      <c r="E50" s="104">
        <v>0.45529999999999998</v>
      </c>
      <c r="F50" s="204">
        <v>0.64890000000000003</v>
      </c>
      <c r="G50" s="104">
        <v>0.31430000000000002</v>
      </c>
      <c r="H50" s="104">
        <v>0.16</v>
      </c>
    </row>
    <row r="51" spans="1:8">
      <c r="A51" s="103" t="s">
        <v>419</v>
      </c>
      <c r="B51" s="103" t="s">
        <v>409</v>
      </c>
      <c r="C51" s="104">
        <v>-0.311</v>
      </c>
      <c r="D51" s="104">
        <v>0.69499999999999995</v>
      </c>
      <c r="E51" s="104">
        <v>-0.44750000000000001</v>
      </c>
      <c r="F51" s="204">
        <v>0.65449999999999997</v>
      </c>
      <c r="G51" s="104">
        <v>0.31430000000000002</v>
      </c>
      <c r="H51" s="104">
        <v>0.16</v>
      </c>
    </row>
    <row r="52" spans="1:8">
      <c r="A52" s="103" t="s">
        <v>408</v>
      </c>
      <c r="B52" s="103" t="s">
        <v>412</v>
      </c>
      <c r="C52" s="104">
        <v>-0.13769999999999999</v>
      </c>
      <c r="D52" s="104">
        <v>0.31219999999999998</v>
      </c>
      <c r="E52" s="104">
        <v>-0.44109999999999999</v>
      </c>
      <c r="F52" s="204">
        <v>0.65910000000000002</v>
      </c>
      <c r="G52" s="104">
        <v>0.29720000000000002</v>
      </c>
      <c r="H52" s="104">
        <v>0.16270000000000001</v>
      </c>
    </row>
    <row r="53" spans="1:8">
      <c r="A53" s="103" t="s">
        <v>415</v>
      </c>
      <c r="B53" s="103" t="s">
        <v>421</v>
      </c>
      <c r="C53" s="104">
        <v>-0.4607</v>
      </c>
      <c r="D53" s="104">
        <v>1.0596000000000001</v>
      </c>
      <c r="E53" s="104">
        <v>-0.43480000000000002</v>
      </c>
      <c r="F53" s="204">
        <v>0.66369999999999996</v>
      </c>
      <c r="G53" s="104">
        <v>0.11509999999999999</v>
      </c>
      <c r="H53" s="104">
        <v>0.1439</v>
      </c>
    </row>
    <row r="54" spans="1:8">
      <c r="A54" s="103" t="s">
        <v>416</v>
      </c>
      <c r="B54" s="103" t="s">
        <v>410</v>
      </c>
      <c r="C54" s="104">
        <v>0.21329999999999999</v>
      </c>
      <c r="D54" s="104">
        <v>0.51629999999999998</v>
      </c>
      <c r="E54" s="104">
        <v>0.41320000000000001</v>
      </c>
      <c r="F54" s="204">
        <v>0.67949999999999999</v>
      </c>
      <c r="G54" s="104">
        <v>0.3085</v>
      </c>
      <c r="H54" s="104">
        <v>0.15229999999999999</v>
      </c>
    </row>
    <row r="55" spans="1:8">
      <c r="A55" s="103" t="s">
        <v>418</v>
      </c>
      <c r="B55" s="103" t="s">
        <v>412</v>
      </c>
      <c r="C55" s="104">
        <v>0.23910000000000001</v>
      </c>
      <c r="D55" s="104">
        <v>0.59330000000000005</v>
      </c>
      <c r="E55" s="104">
        <v>0.40289999999999998</v>
      </c>
      <c r="F55" s="204">
        <v>0.68700000000000006</v>
      </c>
      <c r="G55" s="104">
        <v>0.29720000000000002</v>
      </c>
      <c r="H55" s="104">
        <v>0.16270000000000001</v>
      </c>
    </row>
    <row r="56" spans="1:8">
      <c r="A56" s="103" t="s">
        <v>420</v>
      </c>
      <c r="B56" s="103" t="s">
        <v>421</v>
      </c>
      <c r="C56" s="104">
        <v>0.26650000000000001</v>
      </c>
      <c r="D56" s="104">
        <v>0.67710000000000004</v>
      </c>
      <c r="E56" s="104">
        <v>0.39360000000000001</v>
      </c>
      <c r="F56" s="204">
        <v>0.69389999999999996</v>
      </c>
      <c r="G56" s="104">
        <v>0.11509999999999999</v>
      </c>
      <c r="H56" s="104">
        <v>0.1439</v>
      </c>
    </row>
    <row r="57" spans="1:8">
      <c r="A57" s="103" t="s">
        <v>421</v>
      </c>
      <c r="B57" s="103" t="s">
        <v>409</v>
      </c>
      <c r="C57" s="104">
        <v>0.2268</v>
      </c>
      <c r="D57" s="104">
        <v>0.59279999999999999</v>
      </c>
      <c r="E57" s="104">
        <v>0.38269999999999998</v>
      </c>
      <c r="F57" s="204">
        <v>0.70199999999999996</v>
      </c>
      <c r="G57" s="104">
        <v>0.31430000000000002</v>
      </c>
      <c r="H57" s="104">
        <v>0.16</v>
      </c>
    </row>
    <row r="58" spans="1:8">
      <c r="A58" s="103" t="s">
        <v>420</v>
      </c>
      <c r="B58" s="103" t="s">
        <v>410</v>
      </c>
      <c r="C58" s="104">
        <v>0.16350000000000001</v>
      </c>
      <c r="D58" s="104">
        <v>0.43169999999999997</v>
      </c>
      <c r="E58" s="104">
        <v>0.37890000000000001</v>
      </c>
      <c r="F58" s="204">
        <v>0.70479999999999998</v>
      </c>
      <c r="G58" s="104">
        <v>0.3085</v>
      </c>
      <c r="H58" s="104">
        <v>0.15229999999999999</v>
      </c>
    </row>
    <row r="59" spans="1:8">
      <c r="A59" s="103" t="s">
        <v>418</v>
      </c>
      <c r="B59" s="103" t="s">
        <v>420</v>
      </c>
      <c r="C59" s="104">
        <v>-0.2419</v>
      </c>
      <c r="D59" s="104">
        <v>0.71209999999999996</v>
      </c>
      <c r="E59" s="104">
        <v>-0.33960000000000001</v>
      </c>
      <c r="F59" s="204">
        <v>0.73409999999999997</v>
      </c>
      <c r="G59" s="104">
        <v>0.21210000000000001</v>
      </c>
      <c r="H59" s="104">
        <v>0.14369999999999999</v>
      </c>
    </row>
    <row r="60" spans="1:8">
      <c r="A60" s="103" t="s">
        <v>417</v>
      </c>
      <c r="B60" s="103" t="s">
        <v>421</v>
      </c>
      <c r="C60" s="104">
        <v>0.32169999999999999</v>
      </c>
      <c r="D60" s="104">
        <v>0.95220000000000005</v>
      </c>
      <c r="E60" s="104">
        <v>0.33789999999999998</v>
      </c>
      <c r="F60" s="204">
        <v>0.73550000000000004</v>
      </c>
      <c r="G60" s="104">
        <v>0.11509999999999999</v>
      </c>
      <c r="H60" s="104">
        <v>0.1439</v>
      </c>
    </row>
    <row r="61" spans="1:8">
      <c r="A61" s="103" t="s">
        <v>412</v>
      </c>
      <c r="B61" s="103" t="s">
        <v>409</v>
      </c>
      <c r="C61" s="104">
        <v>9.9500000000000005E-2</v>
      </c>
      <c r="D61" s="104">
        <v>0.33929999999999999</v>
      </c>
      <c r="E61" s="104">
        <v>0.29310000000000003</v>
      </c>
      <c r="F61" s="204">
        <v>0.76939999999999997</v>
      </c>
      <c r="G61" s="104">
        <v>0.31430000000000002</v>
      </c>
      <c r="H61" s="104">
        <v>0.16</v>
      </c>
    </row>
    <row r="62" spans="1:8">
      <c r="A62" s="103" t="s">
        <v>411</v>
      </c>
      <c r="B62" s="103" t="s">
        <v>408</v>
      </c>
      <c r="C62" s="104">
        <v>-7.85E-2</v>
      </c>
      <c r="D62" s="104">
        <v>0.35520000000000002</v>
      </c>
      <c r="E62" s="104">
        <v>-0.22090000000000001</v>
      </c>
      <c r="F62" s="204">
        <v>0.82509999999999994</v>
      </c>
      <c r="G62" s="104">
        <v>0.40079999999999999</v>
      </c>
      <c r="H62" s="104">
        <v>0.16259999999999999</v>
      </c>
    </row>
    <row r="63" spans="1:8">
      <c r="A63" s="103" t="s">
        <v>414</v>
      </c>
      <c r="B63" s="103" t="s">
        <v>409</v>
      </c>
      <c r="C63" s="104">
        <v>0.1118</v>
      </c>
      <c r="D63" s="104">
        <v>0.53090000000000004</v>
      </c>
      <c r="E63" s="104">
        <v>0.2107</v>
      </c>
      <c r="F63" s="204">
        <v>0.83320000000000005</v>
      </c>
      <c r="G63" s="104">
        <v>0.31430000000000002</v>
      </c>
      <c r="H63" s="104">
        <v>0.16</v>
      </c>
    </row>
    <row r="64" spans="1:8">
      <c r="A64" s="103" t="s">
        <v>411</v>
      </c>
      <c r="B64" s="103" t="s">
        <v>409</v>
      </c>
      <c r="C64" s="104">
        <v>-8.2100000000000006E-2</v>
      </c>
      <c r="D64" s="104">
        <v>0.47</v>
      </c>
      <c r="E64" s="104">
        <v>-0.17460000000000001</v>
      </c>
      <c r="F64" s="204">
        <v>0.86140000000000005</v>
      </c>
      <c r="G64" s="104">
        <v>0.31430000000000002</v>
      </c>
      <c r="H64" s="104">
        <v>0.16</v>
      </c>
    </row>
    <row r="65" spans="1:8">
      <c r="A65" s="103" t="s">
        <v>410</v>
      </c>
      <c r="B65" s="103" t="s">
        <v>419</v>
      </c>
      <c r="C65" s="104">
        <v>9.9099999999999994E-2</v>
      </c>
      <c r="D65" s="104">
        <v>0.70130000000000003</v>
      </c>
      <c r="E65" s="104">
        <v>0.14130000000000001</v>
      </c>
      <c r="F65" s="204">
        <v>0.88759999999999994</v>
      </c>
      <c r="G65" s="104">
        <v>0.1037</v>
      </c>
      <c r="H65" s="104">
        <v>0.13569999999999999</v>
      </c>
    </row>
    <row r="66" spans="1:8">
      <c r="A66" s="103" t="s">
        <v>416</v>
      </c>
      <c r="B66" s="103" t="s">
        <v>409</v>
      </c>
      <c r="C66" s="104">
        <v>6.4199999999999993E-2</v>
      </c>
      <c r="D66" s="104">
        <v>0.52310000000000001</v>
      </c>
      <c r="E66" s="104">
        <v>0.1226</v>
      </c>
      <c r="F66" s="204">
        <v>0.90239999999999998</v>
      </c>
      <c r="G66" s="104">
        <v>0.31430000000000002</v>
      </c>
      <c r="H66" s="104">
        <v>0.16</v>
      </c>
    </row>
    <row r="67" spans="1:8">
      <c r="A67" s="103" t="s">
        <v>410</v>
      </c>
      <c r="B67" s="103" t="s">
        <v>412</v>
      </c>
      <c r="C67" s="104">
        <v>-3.6700000000000003E-2</v>
      </c>
      <c r="D67" s="104">
        <v>0.35370000000000001</v>
      </c>
      <c r="E67" s="104">
        <v>-0.1037</v>
      </c>
      <c r="F67" s="204">
        <v>0.91739999999999999</v>
      </c>
      <c r="G67" s="104">
        <v>0.29720000000000002</v>
      </c>
      <c r="H67" s="104">
        <v>0.16270000000000001</v>
      </c>
    </row>
    <row r="68" spans="1:8">
      <c r="A68" s="103" t="s">
        <v>418</v>
      </c>
      <c r="B68" s="103" t="s">
        <v>411</v>
      </c>
      <c r="C68" s="104">
        <v>4.2900000000000001E-2</v>
      </c>
      <c r="D68" s="104">
        <v>0.75460000000000005</v>
      </c>
      <c r="E68" s="104">
        <v>5.6800000000000003E-2</v>
      </c>
      <c r="F68" s="204">
        <v>0.95469999999999999</v>
      </c>
      <c r="G68" s="104">
        <v>0.2208</v>
      </c>
      <c r="H68" s="104">
        <v>0.17530000000000001</v>
      </c>
    </row>
    <row r="69" spans="1:8">
      <c r="A69" s="103" t="s">
        <v>420</v>
      </c>
      <c r="B69" s="103" t="s">
        <v>419</v>
      </c>
      <c r="C69" s="104">
        <v>-2.1000000000000001E-2</v>
      </c>
      <c r="D69" s="104">
        <v>0.76570000000000005</v>
      </c>
      <c r="E69" s="104">
        <v>-2.75E-2</v>
      </c>
      <c r="F69" s="204">
        <v>0.97809999999999997</v>
      </c>
      <c r="G69" s="104">
        <v>0.1037</v>
      </c>
      <c r="H69" s="104">
        <v>0.13569999999999999</v>
      </c>
    </row>
    <row r="70" spans="1:8">
      <c r="A70" s="209" t="s">
        <v>408</v>
      </c>
      <c r="B70" s="209" t="s">
        <v>419</v>
      </c>
      <c r="C70" s="205">
        <v>-6.8999999999999999E-3</v>
      </c>
      <c r="D70" s="205">
        <v>0.56110000000000004</v>
      </c>
      <c r="E70" s="205">
        <v>-1.23E-2</v>
      </c>
      <c r="F70" s="206">
        <v>0.99019999999999997</v>
      </c>
      <c r="G70" s="205">
        <v>0.1037</v>
      </c>
      <c r="H70" s="205">
        <v>0.13569999999999999</v>
      </c>
    </row>
  </sheetData>
  <sortState xmlns:xlrd2="http://schemas.microsoft.com/office/spreadsheetml/2017/richdata2" ref="A2:H36">
    <sortCondition ref="F1:F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53EB-1160-BF41-A718-2C38B3427D9D}">
  <dimension ref="A1:G25"/>
  <sheetViews>
    <sheetView workbookViewId="0">
      <selection sqref="A1:E25"/>
    </sheetView>
  </sheetViews>
  <sheetFormatPr baseColWidth="10" defaultColWidth="11" defaultRowHeight="16"/>
  <cols>
    <col min="1" max="1" width="12.6640625" customWidth="1"/>
    <col min="2" max="2" width="25.1640625" style="12" customWidth="1"/>
    <col min="3" max="3" width="15.6640625" style="1" customWidth="1"/>
    <col min="4" max="4" width="14" style="1" customWidth="1"/>
    <col min="5" max="5" width="10.83203125" style="1"/>
  </cols>
  <sheetData>
    <row r="1" spans="1:7" s="13" customFormat="1" ht="17" thickBot="1">
      <c r="A1" s="68" t="s">
        <v>6</v>
      </c>
      <c r="B1" s="75" t="s">
        <v>0</v>
      </c>
      <c r="C1" s="76" t="s">
        <v>245</v>
      </c>
      <c r="D1" s="76" t="s">
        <v>246</v>
      </c>
      <c r="E1" s="76" t="s">
        <v>247</v>
      </c>
    </row>
    <row r="2" spans="1:7">
      <c r="A2" s="77" t="s">
        <v>7</v>
      </c>
      <c r="B2" s="78" t="s">
        <v>300</v>
      </c>
      <c r="C2" s="79">
        <v>0.13189999999999999</v>
      </c>
      <c r="D2" s="79">
        <v>0.14910000000000001</v>
      </c>
      <c r="E2" s="79">
        <v>0.18817509442997901</v>
      </c>
    </row>
    <row r="3" spans="1:7">
      <c r="A3" s="41"/>
      <c r="B3" s="80" t="s">
        <v>1</v>
      </c>
      <c r="C3" s="71">
        <v>0.2208</v>
      </c>
      <c r="D3" s="71">
        <v>0.1749</v>
      </c>
      <c r="E3" s="71">
        <v>0.103396029011808</v>
      </c>
    </row>
    <row r="4" spans="1:7">
      <c r="A4" s="41"/>
      <c r="B4" s="80" t="s">
        <v>2</v>
      </c>
      <c r="C4" s="71">
        <v>-1.9E-2</v>
      </c>
      <c r="D4" s="71">
        <v>0.13969999999999999</v>
      </c>
      <c r="E4" s="71">
        <v>1</v>
      </c>
    </row>
    <row r="5" spans="1:7">
      <c r="A5" s="41"/>
      <c r="B5" s="81" t="s">
        <v>3</v>
      </c>
      <c r="C5" s="82">
        <v>0.40079999999999999</v>
      </c>
      <c r="D5" s="82">
        <v>0.1618</v>
      </c>
      <c r="E5" s="83">
        <v>6.6221406106897101E-3</v>
      </c>
    </row>
    <row r="6" spans="1:7">
      <c r="A6" s="41"/>
      <c r="B6" s="80" t="s">
        <v>5</v>
      </c>
      <c r="C6" s="71">
        <v>0.11509999999999999</v>
      </c>
      <c r="D6" s="71">
        <v>0.14480000000000001</v>
      </c>
      <c r="E6" s="71">
        <v>0.21333889049884899</v>
      </c>
    </row>
    <row r="7" spans="1:7" ht="17" thickBot="1">
      <c r="A7" s="84"/>
      <c r="B7" s="85" t="s">
        <v>4</v>
      </c>
      <c r="C7" s="71">
        <v>0.29720000000000002</v>
      </c>
      <c r="D7" s="71">
        <v>0.16270000000000001</v>
      </c>
      <c r="E7" s="86">
        <v>3.3874335048674299E-2</v>
      </c>
    </row>
    <row r="8" spans="1:7">
      <c r="A8" s="41" t="s">
        <v>8</v>
      </c>
      <c r="B8" s="78" t="s">
        <v>300</v>
      </c>
      <c r="C8" s="71">
        <v>0.1183</v>
      </c>
      <c r="D8" s="71">
        <v>0.15429999999999999</v>
      </c>
      <c r="E8" s="71">
        <v>0.22163343984846201</v>
      </c>
    </row>
    <row r="9" spans="1:7">
      <c r="A9" s="41"/>
      <c r="B9" s="80" t="s">
        <v>1</v>
      </c>
      <c r="C9" s="71">
        <v>0.1037</v>
      </c>
      <c r="D9" s="71">
        <v>0.13589999999999999</v>
      </c>
      <c r="E9" s="71">
        <v>0.22271348657808199</v>
      </c>
    </row>
    <row r="10" spans="1:7">
      <c r="A10" s="41"/>
      <c r="B10" s="80" t="s">
        <v>2</v>
      </c>
      <c r="C10" s="71">
        <v>0.14829999999999999</v>
      </c>
      <c r="D10" s="71">
        <v>0.14649999999999999</v>
      </c>
      <c r="E10" s="71">
        <v>0.15570049861361701</v>
      </c>
    </row>
    <row r="11" spans="1:7">
      <c r="A11" s="41"/>
      <c r="B11" s="81" t="s">
        <v>3</v>
      </c>
      <c r="C11" s="82">
        <v>0.31430000000000002</v>
      </c>
      <c r="D11" s="82">
        <v>0.15959999999999999</v>
      </c>
      <c r="E11" s="87">
        <v>2.4459426271420899E-2</v>
      </c>
      <c r="G11" t="s">
        <v>297</v>
      </c>
    </row>
    <row r="12" spans="1:7">
      <c r="A12" s="41"/>
      <c r="B12" s="80" t="s">
        <v>5</v>
      </c>
      <c r="C12" s="71">
        <v>0.21210000000000001</v>
      </c>
      <c r="D12" s="71">
        <v>0.14369999999999999</v>
      </c>
      <c r="E12" s="86">
        <v>6.9973067012074994E-2</v>
      </c>
    </row>
    <row r="13" spans="1:7" ht="17" thickBot="1">
      <c r="A13" s="84"/>
      <c r="B13" s="80" t="s">
        <v>4</v>
      </c>
      <c r="C13" s="71">
        <v>0.1986</v>
      </c>
      <c r="D13" s="71">
        <v>0.1578</v>
      </c>
      <c r="E13" s="71">
        <v>0.104095530728202</v>
      </c>
    </row>
    <row r="14" spans="1:7">
      <c r="A14" s="41" t="s">
        <v>9</v>
      </c>
      <c r="B14" s="78" t="s">
        <v>300</v>
      </c>
      <c r="C14" s="71">
        <v>0.15290000000000001</v>
      </c>
      <c r="D14" s="71">
        <v>0.1361</v>
      </c>
      <c r="E14" s="71">
        <v>0.130625621726707</v>
      </c>
    </row>
    <row r="15" spans="1:7">
      <c r="A15" s="41"/>
      <c r="B15" s="80" t="s">
        <v>1</v>
      </c>
      <c r="C15" s="71">
        <v>-0.17019999999999999</v>
      </c>
      <c r="D15" s="71">
        <v>0.1426</v>
      </c>
      <c r="E15" s="71">
        <v>1</v>
      </c>
    </row>
    <row r="16" spans="1:7">
      <c r="A16" s="41"/>
      <c r="B16" s="80" t="s">
        <v>2</v>
      </c>
      <c r="C16" s="71">
        <v>0.1157</v>
      </c>
      <c r="D16" s="71">
        <v>0.14699999999999999</v>
      </c>
      <c r="E16" s="71">
        <v>0.21561903135301899</v>
      </c>
    </row>
    <row r="17" spans="1:5">
      <c r="A17" s="41"/>
      <c r="B17" s="81" t="s">
        <v>3</v>
      </c>
      <c r="C17" s="82">
        <v>0.3085</v>
      </c>
      <c r="D17" s="82">
        <v>0.1525</v>
      </c>
      <c r="E17" s="87">
        <v>2.1539109131082802E-2</v>
      </c>
    </row>
    <row r="18" spans="1:5">
      <c r="A18" s="41"/>
      <c r="B18" s="80" t="s">
        <v>5</v>
      </c>
      <c r="C18" s="71">
        <v>-0.1106</v>
      </c>
      <c r="D18" s="71">
        <v>0.1326</v>
      </c>
      <c r="E18" s="71">
        <v>1</v>
      </c>
    </row>
    <row r="19" spans="1:5" ht="20" customHeight="1" thickBot="1">
      <c r="A19" s="88"/>
      <c r="B19" s="89" t="s">
        <v>4</v>
      </c>
      <c r="C19" s="71">
        <v>2.63E-2</v>
      </c>
      <c r="D19" s="71">
        <v>0.14460000000000001</v>
      </c>
      <c r="E19" s="71">
        <v>0.427838037714876</v>
      </c>
    </row>
    <row r="20" spans="1:5" ht="23" customHeight="1">
      <c r="A20" s="243" t="s">
        <v>443</v>
      </c>
      <c r="B20" s="93" t="s">
        <v>300</v>
      </c>
      <c r="C20" s="82">
        <v>0.2127</v>
      </c>
      <c r="D20" s="82">
        <v>0.11700000000000001</v>
      </c>
      <c r="E20" s="87">
        <v>3.4535985999999998E-2</v>
      </c>
    </row>
    <row r="21" spans="1:5">
      <c r="A21" s="244"/>
      <c r="B21" s="80" t="s">
        <v>1</v>
      </c>
      <c r="C21" s="71">
        <v>0.1138</v>
      </c>
      <c r="D21" s="71">
        <v>0.12970000000000001</v>
      </c>
      <c r="E21" s="71">
        <v>0.190132153</v>
      </c>
    </row>
    <row r="22" spans="1:5">
      <c r="B22" s="80" t="s">
        <v>2</v>
      </c>
      <c r="C22" s="71">
        <v>0.14199999999999999</v>
      </c>
      <c r="D22" s="71">
        <v>0.1048</v>
      </c>
      <c r="E22" s="86">
        <v>8.7714859000000006E-2</v>
      </c>
    </row>
    <row r="23" spans="1:5">
      <c r="B23" s="81" t="s">
        <v>3</v>
      </c>
      <c r="C23" s="82">
        <v>0.33100000000000002</v>
      </c>
      <c r="D23" s="82">
        <v>0.109</v>
      </c>
      <c r="E23" s="83">
        <v>1.195928E-3</v>
      </c>
    </row>
    <row r="24" spans="1:5">
      <c r="B24" s="80" t="s">
        <v>5</v>
      </c>
      <c r="C24" s="71">
        <v>9.2299999999999993E-2</v>
      </c>
      <c r="D24" s="71">
        <v>0.11269999999999999</v>
      </c>
      <c r="E24" s="71">
        <v>0.20639649700000001</v>
      </c>
    </row>
    <row r="25" spans="1:5" ht="17" thickBot="1">
      <c r="A25" s="25"/>
      <c r="B25" s="89" t="s">
        <v>4</v>
      </c>
      <c r="C25" s="90">
        <v>0.1038</v>
      </c>
      <c r="D25" s="90">
        <v>0.12659999999999999</v>
      </c>
      <c r="E25" s="90">
        <v>0.206135072</v>
      </c>
    </row>
  </sheetData>
  <mergeCells count="1">
    <mergeCell ref="A20:A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C1CC-C852-0C41-82BE-DC8041ACBD99}">
  <dimension ref="A1:J36"/>
  <sheetViews>
    <sheetView zoomScale="70" zoomScaleNormal="70" workbookViewId="0">
      <selection sqref="A1:I22"/>
    </sheetView>
  </sheetViews>
  <sheetFormatPr baseColWidth="10" defaultColWidth="10.83203125" defaultRowHeight="16"/>
  <cols>
    <col min="1" max="1" width="6.83203125" style="41" bestFit="1" customWidth="1"/>
    <col min="2" max="3" width="20.1640625" style="41" bestFit="1" customWidth="1"/>
    <col min="4" max="4" width="24.6640625" style="71" bestFit="1" customWidth="1"/>
    <col min="5" max="5" width="5" style="71" bestFit="1" customWidth="1"/>
    <col min="6" max="6" width="5.6640625" style="71" bestFit="1" customWidth="1"/>
    <col min="7" max="7" width="8.1640625" style="86" bestFit="1" customWidth="1"/>
    <col min="8" max="8" width="21.6640625" style="71" bestFit="1" customWidth="1"/>
    <col min="9" max="9" width="18.6640625" style="71" bestFit="1" customWidth="1"/>
    <col min="10" max="16384" width="10.83203125" style="41"/>
  </cols>
  <sheetData>
    <row r="1" spans="1:10" ht="17" thickBot="1">
      <c r="A1" s="68" t="s">
        <v>444</v>
      </c>
      <c r="B1" s="68" t="s">
        <v>283</v>
      </c>
      <c r="C1" s="68" t="s">
        <v>284</v>
      </c>
      <c r="D1" s="69" t="s">
        <v>285</v>
      </c>
      <c r="E1" s="69" t="s">
        <v>289</v>
      </c>
      <c r="F1" s="69" t="s">
        <v>248</v>
      </c>
      <c r="G1" s="94" t="s">
        <v>288</v>
      </c>
      <c r="H1" s="69" t="s">
        <v>286</v>
      </c>
      <c r="I1" s="69" t="s">
        <v>287</v>
      </c>
      <c r="J1" s="95"/>
    </row>
    <row r="2" spans="1:10" s="80" customFormat="1">
      <c r="A2" s="81" t="s">
        <v>372</v>
      </c>
      <c r="B2" s="80" t="s">
        <v>1</v>
      </c>
      <c r="C2" s="80" t="s">
        <v>2</v>
      </c>
      <c r="D2" s="96">
        <v>0.85260000000000002</v>
      </c>
      <c r="E2" s="96">
        <v>0.36249999999999999</v>
      </c>
      <c r="F2" s="96">
        <v>2.3519999999999999</v>
      </c>
      <c r="G2" s="97">
        <v>1.8700000000000001E-2</v>
      </c>
      <c r="H2" s="96">
        <v>9.1399999999999995E-2</v>
      </c>
      <c r="I2" s="96">
        <v>0.1026</v>
      </c>
      <c r="J2" s="98"/>
    </row>
    <row r="3" spans="1:10" s="80" customFormat="1">
      <c r="B3" s="80" t="s">
        <v>1</v>
      </c>
      <c r="C3" s="80" t="s">
        <v>4</v>
      </c>
      <c r="D3" s="96">
        <v>1.1744000000000001</v>
      </c>
      <c r="E3" s="96">
        <v>0.5484</v>
      </c>
      <c r="F3" s="96">
        <v>2.1417000000000002</v>
      </c>
      <c r="G3" s="97">
        <v>3.2199999999999999E-2</v>
      </c>
      <c r="H3" s="96">
        <v>0.16569999999999999</v>
      </c>
      <c r="I3" s="96">
        <v>0.1265</v>
      </c>
      <c r="J3" s="98"/>
    </row>
    <row r="4" spans="1:10">
      <c r="B4" s="103" t="s">
        <v>4</v>
      </c>
      <c r="C4" s="103" t="s">
        <v>5</v>
      </c>
      <c r="D4" s="104">
        <v>1.0706</v>
      </c>
      <c r="E4" s="104">
        <v>0.7097</v>
      </c>
      <c r="F4" s="104">
        <v>1.5085</v>
      </c>
      <c r="G4" s="105">
        <v>0.13139999999999999</v>
      </c>
      <c r="H4" s="104">
        <v>6.8400000000000002E-2</v>
      </c>
      <c r="I4" s="104">
        <v>0.11260000000000001</v>
      </c>
      <c r="J4" s="100"/>
    </row>
    <row r="5" spans="1:10">
      <c r="B5" s="103" t="s">
        <v>300</v>
      </c>
      <c r="C5" s="103" t="s">
        <v>3</v>
      </c>
      <c r="D5" s="104">
        <v>0.4592</v>
      </c>
      <c r="E5" s="104">
        <v>0.32329999999999998</v>
      </c>
      <c r="F5" s="104">
        <v>1.4204000000000001</v>
      </c>
      <c r="G5" s="105">
        <v>0.1555</v>
      </c>
      <c r="H5" s="104">
        <v>0.35470000000000002</v>
      </c>
      <c r="I5" s="104">
        <v>0.1118</v>
      </c>
      <c r="J5" s="101"/>
    </row>
    <row r="6" spans="1:10">
      <c r="B6" s="103" t="s">
        <v>3</v>
      </c>
      <c r="C6" s="103" t="s">
        <v>300</v>
      </c>
      <c r="D6" s="104">
        <v>0.4592</v>
      </c>
      <c r="E6" s="104">
        <v>0.32329999999999998</v>
      </c>
      <c r="F6" s="104">
        <v>1.4204000000000001</v>
      </c>
      <c r="G6" s="105">
        <v>0.1555</v>
      </c>
      <c r="H6" s="104">
        <v>0.21959999999999999</v>
      </c>
      <c r="I6" s="104">
        <v>0.11749999999999999</v>
      </c>
      <c r="J6" s="101"/>
    </row>
    <row r="7" spans="1:10">
      <c r="B7" s="103" t="s">
        <v>3</v>
      </c>
      <c r="C7" s="103" t="s">
        <v>4</v>
      </c>
      <c r="D7" s="104">
        <v>-0.28199999999999997</v>
      </c>
      <c r="E7" s="104">
        <v>0.3528</v>
      </c>
      <c r="F7" s="104">
        <v>-0.79920000000000002</v>
      </c>
      <c r="G7" s="105">
        <v>0.42420000000000002</v>
      </c>
      <c r="H7" s="104">
        <v>0.16569999999999999</v>
      </c>
      <c r="I7" s="104">
        <v>0.1265</v>
      </c>
      <c r="J7" s="101"/>
    </row>
    <row r="8" spans="1:10">
      <c r="B8" s="103" t="s">
        <v>3</v>
      </c>
      <c r="C8" s="103" t="s">
        <v>5</v>
      </c>
      <c r="D8" s="104">
        <v>-0.34849999999999998</v>
      </c>
      <c r="E8" s="104">
        <v>0.63100000000000001</v>
      </c>
      <c r="F8" s="104">
        <v>-0.55230000000000001</v>
      </c>
      <c r="G8" s="105">
        <v>0.58069999999999999</v>
      </c>
      <c r="H8" s="104">
        <v>6.8400000000000002E-2</v>
      </c>
      <c r="I8" s="104">
        <v>0.11260000000000001</v>
      </c>
      <c r="J8" s="100"/>
    </row>
    <row r="9" spans="1:10">
      <c r="B9" s="103" t="s">
        <v>2</v>
      </c>
      <c r="C9" s="103" t="s">
        <v>5</v>
      </c>
      <c r="D9" s="104">
        <v>0.45950000000000002</v>
      </c>
      <c r="E9" s="104">
        <v>1.0567</v>
      </c>
      <c r="F9" s="104">
        <v>0.43480000000000002</v>
      </c>
      <c r="G9" s="105">
        <v>0.66369999999999996</v>
      </c>
      <c r="H9" s="104">
        <v>6.8400000000000002E-2</v>
      </c>
      <c r="I9" s="104">
        <v>0.11260000000000001</v>
      </c>
      <c r="J9" s="100"/>
    </row>
    <row r="10" spans="1:10">
      <c r="B10" s="103" t="s">
        <v>5</v>
      </c>
      <c r="C10" s="103" t="s">
        <v>300</v>
      </c>
      <c r="D10" s="104">
        <v>0.23130000000000001</v>
      </c>
      <c r="E10" s="104">
        <v>0.67800000000000005</v>
      </c>
      <c r="F10" s="104">
        <v>0.34110000000000001</v>
      </c>
      <c r="G10" s="105">
        <v>0.73299999999999998</v>
      </c>
      <c r="H10" s="104">
        <v>0.21959999999999999</v>
      </c>
      <c r="I10" s="104">
        <v>0.11749999999999999</v>
      </c>
      <c r="J10" s="100"/>
    </row>
    <row r="11" spans="1:10">
      <c r="B11" s="103" t="s">
        <v>2</v>
      </c>
      <c r="C11" s="103" t="s">
        <v>3</v>
      </c>
      <c r="D11" s="104">
        <v>-0.1522</v>
      </c>
      <c r="E11" s="104">
        <v>0.52270000000000005</v>
      </c>
      <c r="F11" s="104">
        <v>-0.29110000000000003</v>
      </c>
      <c r="G11" s="105">
        <v>0.77100000000000002</v>
      </c>
      <c r="H11" s="104">
        <v>0.35470000000000002</v>
      </c>
      <c r="I11" s="104">
        <v>0.1118</v>
      </c>
      <c r="J11" s="100"/>
    </row>
    <row r="12" spans="1:10">
      <c r="B12" s="103" t="s">
        <v>1</v>
      </c>
      <c r="C12" s="103" t="s">
        <v>3</v>
      </c>
      <c r="D12" s="104">
        <v>-9.9500000000000005E-2</v>
      </c>
      <c r="E12" s="104">
        <v>0.3896</v>
      </c>
      <c r="F12" s="104">
        <v>-0.2555</v>
      </c>
      <c r="G12" s="105">
        <v>0.7984</v>
      </c>
      <c r="H12" s="104">
        <v>0.35470000000000002</v>
      </c>
      <c r="I12" s="104">
        <v>0.1118</v>
      </c>
      <c r="J12" s="101"/>
    </row>
    <row r="13" spans="1:10" ht="17" thickBot="1">
      <c r="A13" s="88"/>
      <c r="B13" s="106" t="s">
        <v>1</v>
      </c>
      <c r="C13" s="106" t="s">
        <v>5</v>
      </c>
      <c r="D13" s="107">
        <v>1.1299999999999999E-2</v>
      </c>
      <c r="E13" s="107">
        <v>0.89659999999999995</v>
      </c>
      <c r="F13" s="107">
        <v>1.26E-2</v>
      </c>
      <c r="G13" s="108">
        <v>0.99</v>
      </c>
      <c r="H13" s="107">
        <v>6.8400000000000002E-2</v>
      </c>
      <c r="I13" s="107">
        <v>0.11260000000000001</v>
      </c>
      <c r="J13" s="101"/>
    </row>
    <row r="14" spans="1:10">
      <c r="A14" s="102" t="s">
        <v>442</v>
      </c>
      <c r="B14" s="80" t="s">
        <v>2</v>
      </c>
      <c r="C14" s="80" t="s">
        <v>1</v>
      </c>
      <c r="D14" s="71">
        <v>0.86719999999999997</v>
      </c>
      <c r="E14" s="71">
        <v>0.3821</v>
      </c>
      <c r="F14" s="71">
        <v>2.2696999999999998</v>
      </c>
      <c r="G14" s="86">
        <v>2.3199999999999998E-2</v>
      </c>
      <c r="H14" s="71">
        <v>0.1152</v>
      </c>
      <c r="I14" s="71">
        <v>0.12870000000000001</v>
      </c>
      <c r="J14" s="101"/>
    </row>
    <row r="15" spans="1:10">
      <c r="B15" s="103" t="s">
        <v>3</v>
      </c>
      <c r="C15" s="103" t="s">
        <v>300</v>
      </c>
      <c r="D15" s="104">
        <v>0.4909</v>
      </c>
      <c r="E15" s="104">
        <v>0.33739999999999998</v>
      </c>
      <c r="F15" s="104">
        <v>1.4550000000000001</v>
      </c>
      <c r="G15" s="105">
        <v>0.1457</v>
      </c>
      <c r="H15" s="104">
        <v>0.21440000000000001</v>
      </c>
      <c r="I15" s="104">
        <v>0.1172</v>
      </c>
      <c r="J15" s="100"/>
    </row>
    <row r="16" spans="1:10">
      <c r="B16" s="103" t="s">
        <v>3</v>
      </c>
      <c r="C16" s="103" t="s">
        <v>4</v>
      </c>
      <c r="D16" s="104">
        <v>-0.58340000000000003</v>
      </c>
      <c r="E16" s="104">
        <v>0.58760000000000001</v>
      </c>
      <c r="F16" s="104">
        <v>-0.9929</v>
      </c>
      <c r="G16" s="105">
        <v>0.32079999999999997</v>
      </c>
      <c r="H16" s="104">
        <v>0.1038</v>
      </c>
      <c r="I16" s="104">
        <v>0.12609999999999999</v>
      </c>
      <c r="J16" s="100"/>
    </row>
    <row r="17" spans="1:10">
      <c r="B17" s="103" t="s">
        <v>3</v>
      </c>
      <c r="C17" s="103" t="s">
        <v>5</v>
      </c>
      <c r="D17" s="104">
        <v>-0.45519999999999999</v>
      </c>
      <c r="E17" s="104">
        <v>0.57650000000000001</v>
      </c>
      <c r="F17" s="104">
        <v>-0.78959999999999997</v>
      </c>
      <c r="G17" s="105">
        <v>0.42980000000000002</v>
      </c>
      <c r="H17" s="104">
        <v>9.2299999999999993E-2</v>
      </c>
      <c r="I17" s="104">
        <v>0.1119</v>
      </c>
      <c r="J17" s="101"/>
    </row>
    <row r="18" spans="1:10">
      <c r="B18" s="103" t="s">
        <v>2</v>
      </c>
      <c r="C18" s="103" t="s">
        <v>5</v>
      </c>
      <c r="D18" s="104">
        <v>0.34179999999999999</v>
      </c>
      <c r="E18" s="104">
        <v>0.73080000000000001</v>
      </c>
      <c r="F18" s="104">
        <v>0.4677</v>
      </c>
      <c r="G18" s="105">
        <v>0.64</v>
      </c>
      <c r="H18" s="104">
        <v>9.2299999999999993E-2</v>
      </c>
      <c r="I18" s="104">
        <v>0.1119</v>
      </c>
      <c r="J18" s="101"/>
    </row>
    <row r="19" spans="1:10" s="72" customFormat="1">
      <c r="B19" s="103" t="s">
        <v>2</v>
      </c>
      <c r="C19" s="103" t="s">
        <v>3</v>
      </c>
      <c r="D19" s="104">
        <v>-0.12470000000000001</v>
      </c>
      <c r="E19" s="104">
        <v>0.41470000000000001</v>
      </c>
      <c r="F19" s="104">
        <v>-0.30070000000000002</v>
      </c>
      <c r="G19" s="105">
        <v>0.76359999999999995</v>
      </c>
      <c r="H19" s="104">
        <v>0.33100000000000002</v>
      </c>
      <c r="I19" s="104">
        <v>0.10929999999999999</v>
      </c>
    </row>
    <row r="20" spans="1:10">
      <c r="B20" s="103" t="s">
        <v>5</v>
      </c>
      <c r="C20" s="103" t="s">
        <v>300</v>
      </c>
      <c r="D20" s="104">
        <v>0.1593</v>
      </c>
      <c r="E20" s="104">
        <v>0.57679999999999998</v>
      </c>
      <c r="F20" s="104">
        <v>0.2762</v>
      </c>
      <c r="G20" s="105">
        <v>0.78239999999999998</v>
      </c>
      <c r="H20" s="104">
        <v>0.2127</v>
      </c>
      <c r="I20" s="104">
        <v>0.1172</v>
      </c>
      <c r="J20" s="101"/>
    </row>
    <row r="21" spans="1:10">
      <c r="B21" s="103" t="s">
        <v>1</v>
      </c>
      <c r="C21" s="103" t="s">
        <v>3</v>
      </c>
      <c r="D21" s="104">
        <v>-9.3200000000000005E-2</v>
      </c>
      <c r="E21" s="104">
        <v>0.48830000000000001</v>
      </c>
      <c r="F21" s="104">
        <v>-0.19089999999999999</v>
      </c>
      <c r="G21" s="105">
        <v>0.84860000000000002</v>
      </c>
      <c r="H21" s="104">
        <v>0.33100000000000002</v>
      </c>
      <c r="I21" s="104">
        <v>0.10929999999999999</v>
      </c>
      <c r="J21" s="100"/>
    </row>
    <row r="22" spans="1:10" ht="17" thickBot="1">
      <c r="A22" s="88"/>
      <c r="B22" s="106" t="s">
        <v>1</v>
      </c>
      <c r="C22" s="106" t="s">
        <v>5</v>
      </c>
      <c r="D22" s="107">
        <v>2.1100000000000001E-2</v>
      </c>
      <c r="E22" s="107">
        <v>0.93959999999999999</v>
      </c>
      <c r="F22" s="107">
        <v>2.2499999999999999E-2</v>
      </c>
      <c r="G22" s="108">
        <v>0.98209999999999997</v>
      </c>
      <c r="H22" s="107">
        <v>9.11E-2</v>
      </c>
      <c r="I22" s="107">
        <v>0.1118</v>
      </c>
      <c r="J22" s="100"/>
    </row>
    <row r="23" spans="1:10">
      <c r="J23" s="101"/>
    </row>
    <row r="24" spans="1:10">
      <c r="J24" s="101"/>
    </row>
    <row r="25" spans="1:10">
      <c r="J25" s="101"/>
    </row>
    <row r="26" spans="1:10">
      <c r="J26" s="100"/>
    </row>
    <row r="27" spans="1:10">
      <c r="J27" s="100"/>
    </row>
    <row r="28" spans="1:10">
      <c r="J28" s="100"/>
    </row>
    <row r="29" spans="1:10">
      <c r="J29" s="100"/>
    </row>
    <row r="30" spans="1:10">
      <c r="J30" s="100"/>
    </row>
    <row r="31" spans="1:10">
      <c r="J31" s="100"/>
    </row>
    <row r="32" spans="1:10">
      <c r="J32" s="101"/>
    </row>
    <row r="33" spans="10:10">
      <c r="J33" s="100"/>
    </row>
    <row r="34" spans="10:10">
      <c r="J34" s="101"/>
    </row>
    <row r="35" spans="10:10">
      <c r="J35" s="100"/>
    </row>
    <row r="36" spans="10:10">
      <c r="J36" s="100"/>
    </row>
  </sheetData>
  <sortState xmlns:xlrd2="http://schemas.microsoft.com/office/spreadsheetml/2017/richdata2" ref="B2:I37">
    <sortCondition ref="G1:G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90AD-DCDF-8E4F-913E-2530E7E27280}">
  <dimension ref="A1:M167"/>
  <sheetViews>
    <sheetView workbookViewId="0">
      <selection sqref="A1:L115"/>
    </sheetView>
  </sheetViews>
  <sheetFormatPr baseColWidth="10" defaultColWidth="11" defaultRowHeight="16"/>
  <cols>
    <col min="1" max="1" width="24.5" style="18" customWidth="1"/>
    <col min="2" max="2" width="9.33203125" style="1" customWidth="1"/>
    <col min="3" max="5" width="11.6640625" style="1" customWidth="1"/>
    <col min="6" max="6" width="10.5" style="1" customWidth="1"/>
    <col min="7" max="8" width="11.6640625" style="16" customWidth="1"/>
    <col min="9" max="9" width="11.6640625" style="1" customWidth="1"/>
    <col min="10" max="10" width="10.33203125" style="16" customWidth="1"/>
    <col min="11" max="11" width="19" style="11" customWidth="1"/>
    <col min="12" max="12" width="16.6640625" style="11" customWidth="1"/>
  </cols>
  <sheetData>
    <row r="1" spans="1:12" s="34" customFormat="1" ht="51">
      <c r="A1" s="233" t="s">
        <v>11</v>
      </c>
      <c r="B1" s="234" t="s">
        <v>60</v>
      </c>
      <c r="C1" s="234" t="s">
        <v>58</v>
      </c>
      <c r="D1" s="234" t="s">
        <v>445</v>
      </c>
      <c r="E1" s="234" t="s">
        <v>446</v>
      </c>
      <c r="F1" s="234" t="s">
        <v>26</v>
      </c>
      <c r="G1" s="235" t="s">
        <v>397</v>
      </c>
      <c r="H1" s="235" t="s">
        <v>447</v>
      </c>
      <c r="I1" s="234" t="s">
        <v>448</v>
      </c>
      <c r="J1" s="235" t="s">
        <v>449</v>
      </c>
      <c r="K1" s="236" t="s">
        <v>143</v>
      </c>
      <c r="L1" s="236" t="s">
        <v>303</v>
      </c>
    </row>
    <row r="2" spans="1:12" ht="16" customHeight="1">
      <c r="A2" s="109" t="s">
        <v>242</v>
      </c>
      <c r="B2" s="42">
        <v>6</v>
      </c>
      <c r="C2" s="42" t="s">
        <v>197</v>
      </c>
      <c r="D2" s="42">
        <v>105548212</v>
      </c>
      <c r="E2" s="42" t="s">
        <v>68</v>
      </c>
      <c r="F2" s="42">
        <v>2853</v>
      </c>
      <c r="G2" s="71">
        <v>-0.248837</v>
      </c>
      <c r="H2" s="71">
        <v>4.3025399999999998E-2</v>
      </c>
      <c r="I2" s="110">
        <v>8.1145400000000008E-9</v>
      </c>
      <c r="J2" s="111">
        <v>9.1849500000000001E-2</v>
      </c>
      <c r="K2" s="112" t="s">
        <v>198</v>
      </c>
      <c r="L2" s="112"/>
    </row>
    <row r="3" spans="1:12" ht="16" customHeight="1">
      <c r="A3" s="113" t="s">
        <v>235</v>
      </c>
      <c r="B3" s="42">
        <v>18</v>
      </c>
      <c r="C3" s="42" t="s">
        <v>173</v>
      </c>
      <c r="D3" s="42">
        <v>42732172</v>
      </c>
      <c r="E3" s="42" t="s">
        <v>68</v>
      </c>
      <c r="F3" s="42">
        <v>2943</v>
      </c>
      <c r="G3" s="71">
        <v>0.49560999999999999</v>
      </c>
      <c r="H3" s="71">
        <v>8.8278599999999999E-2</v>
      </c>
      <c r="I3" s="110">
        <v>2.1600999999999999E-8</v>
      </c>
      <c r="J3" s="71">
        <v>1.96238E-2</v>
      </c>
      <c r="K3" s="112"/>
      <c r="L3" s="112" t="s">
        <v>172</v>
      </c>
    </row>
    <row r="4" spans="1:12" ht="16" customHeight="1">
      <c r="A4" s="113" t="s">
        <v>235</v>
      </c>
      <c r="B4" s="42">
        <v>18</v>
      </c>
      <c r="C4" s="42" t="s">
        <v>174</v>
      </c>
      <c r="D4" s="42">
        <v>42752710</v>
      </c>
      <c r="E4" s="42" t="s">
        <v>63</v>
      </c>
      <c r="F4" s="42">
        <v>2943</v>
      </c>
      <c r="G4" s="71">
        <v>0.49560999999999999</v>
      </c>
      <c r="H4" s="71">
        <v>8.8278599999999999E-2</v>
      </c>
      <c r="I4" s="110">
        <v>2.1600999999999999E-8</v>
      </c>
      <c r="J4" s="71">
        <v>1.96238E-2</v>
      </c>
      <c r="K4" s="112" t="s">
        <v>175</v>
      </c>
      <c r="L4" s="112"/>
    </row>
    <row r="5" spans="1:12" s="26" customFormat="1" ht="16" customHeight="1">
      <c r="A5" s="114" t="s">
        <v>235</v>
      </c>
      <c r="B5" s="74">
        <v>9</v>
      </c>
      <c r="C5" s="74" t="s">
        <v>222</v>
      </c>
      <c r="D5" s="74">
        <v>100651039</v>
      </c>
      <c r="E5" s="74" t="s">
        <v>64</v>
      </c>
      <c r="F5" s="74">
        <v>2943</v>
      </c>
      <c r="G5" s="73">
        <v>0.32448100000000002</v>
      </c>
      <c r="H5" s="73">
        <v>5.9673400000000001E-2</v>
      </c>
      <c r="I5" s="115">
        <v>5.8445099999999997E-8</v>
      </c>
      <c r="J5" s="73">
        <v>4.5203800000000002E-2</v>
      </c>
      <c r="K5" s="116"/>
      <c r="L5" s="116" t="s">
        <v>223</v>
      </c>
    </row>
    <row r="6" spans="1:12" ht="16" customHeight="1">
      <c r="A6" s="117" t="s">
        <v>240</v>
      </c>
      <c r="B6" s="118">
        <v>1</v>
      </c>
      <c r="C6" s="118" t="s">
        <v>151</v>
      </c>
      <c r="D6" s="118">
        <v>87793081</v>
      </c>
      <c r="E6" s="118" t="s">
        <v>63</v>
      </c>
      <c r="F6" s="118">
        <v>2944</v>
      </c>
      <c r="G6" s="119">
        <v>-0.51287099999999997</v>
      </c>
      <c r="H6" s="119">
        <v>9.4663999999999998E-2</v>
      </c>
      <c r="I6" s="120">
        <v>6.52269E-8</v>
      </c>
      <c r="J6" s="121">
        <v>1.8495299999999999E-2</v>
      </c>
      <c r="K6" s="122"/>
      <c r="L6" s="122" t="s">
        <v>152</v>
      </c>
    </row>
    <row r="7" spans="1:12" ht="16" customHeight="1">
      <c r="A7" s="123" t="s">
        <v>237</v>
      </c>
      <c r="B7" s="118">
        <v>3</v>
      </c>
      <c r="C7" s="118" t="s">
        <v>182</v>
      </c>
      <c r="D7" s="118">
        <v>108436596</v>
      </c>
      <c r="E7" s="118" t="s">
        <v>63</v>
      </c>
      <c r="F7" s="118">
        <v>2852</v>
      </c>
      <c r="G7" s="119">
        <v>0.60019900000000004</v>
      </c>
      <c r="H7" s="119">
        <v>0.11094</v>
      </c>
      <c r="I7" s="120">
        <v>6.8222399999999996E-8</v>
      </c>
      <c r="J7" s="119">
        <v>1.7492199999999999E-2</v>
      </c>
      <c r="K7" s="122"/>
      <c r="L7" s="122" t="s">
        <v>183</v>
      </c>
    </row>
    <row r="8" spans="1:12" ht="16" customHeight="1">
      <c r="A8" s="123" t="s">
        <v>237</v>
      </c>
      <c r="B8" s="118">
        <v>5</v>
      </c>
      <c r="C8" s="118" t="s">
        <v>193</v>
      </c>
      <c r="D8" s="118">
        <v>173214022</v>
      </c>
      <c r="E8" s="118" t="s">
        <v>64</v>
      </c>
      <c r="F8" s="118">
        <v>2852</v>
      </c>
      <c r="G8" s="119">
        <v>0.16283</v>
      </c>
      <c r="H8" s="119">
        <v>3.01073E-2</v>
      </c>
      <c r="I8" s="120">
        <v>6.8912599999999995E-8</v>
      </c>
      <c r="J8" s="119">
        <v>0.26852700000000002</v>
      </c>
      <c r="K8" s="122"/>
      <c r="L8" s="122" t="s">
        <v>194</v>
      </c>
    </row>
    <row r="9" spans="1:12" ht="16" customHeight="1">
      <c r="A9" s="123" t="s">
        <v>235</v>
      </c>
      <c r="B9" s="118">
        <v>18</v>
      </c>
      <c r="C9" s="118" t="s">
        <v>171</v>
      </c>
      <c r="D9" s="118">
        <v>42714340</v>
      </c>
      <c r="E9" s="118" t="s">
        <v>63</v>
      </c>
      <c r="F9" s="118">
        <v>2943</v>
      </c>
      <c r="G9" s="119">
        <v>0.47721000000000002</v>
      </c>
      <c r="H9" s="119">
        <v>8.8274000000000005E-2</v>
      </c>
      <c r="I9" s="120">
        <v>6.9627099999999998E-8</v>
      </c>
      <c r="J9" s="119">
        <v>1.9686499999999999E-2</v>
      </c>
      <c r="K9" s="122"/>
      <c r="L9" s="122" t="s">
        <v>172</v>
      </c>
    </row>
    <row r="10" spans="1:12" ht="16" customHeight="1">
      <c r="A10" s="123" t="s">
        <v>237</v>
      </c>
      <c r="B10" s="118">
        <v>1</v>
      </c>
      <c r="C10" s="118" t="s">
        <v>144</v>
      </c>
      <c r="D10" s="118">
        <v>180234910</v>
      </c>
      <c r="E10" s="118" t="s">
        <v>63</v>
      </c>
      <c r="F10" s="118">
        <v>2852</v>
      </c>
      <c r="G10" s="119">
        <v>0.41400999999999999</v>
      </c>
      <c r="H10" s="119">
        <v>7.70922E-2</v>
      </c>
      <c r="I10" s="120">
        <v>8.49541E-8</v>
      </c>
      <c r="J10" s="119">
        <v>2.9090899999999999E-2</v>
      </c>
      <c r="K10" s="122" t="s">
        <v>145</v>
      </c>
      <c r="L10" s="122"/>
    </row>
    <row r="11" spans="1:12" ht="16" customHeight="1">
      <c r="A11" s="123" t="s">
        <v>237</v>
      </c>
      <c r="B11" s="118">
        <v>3</v>
      </c>
      <c r="C11" s="118" t="s">
        <v>184</v>
      </c>
      <c r="D11" s="118">
        <v>108515081</v>
      </c>
      <c r="E11" s="118" t="s">
        <v>63</v>
      </c>
      <c r="F11" s="118">
        <v>2852</v>
      </c>
      <c r="G11" s="119">
        <v>0.60550300000000001</v>
      </c>
      <c r="H11" s="119">
        <v>0.112966</v>
      </c>
      <c r="I11" s="120">
        <v>8.9875599999999995E-8</v>
      </c>
      <c r="J11" s="119">
        <v>1.6927899999999999E-2</v>
      </c>
      <c r="K11" s="122"/>
      <c r="L11" s="122" t="s">
        <v>185</v>
      </c>
    </row>
    <row r="12" spans="1:12" ht="16" customHeight="1">
      <c r="A12" s="117" t="s">
        <v>240</v>
      </c>
      <c r="B12" s="118">
        <v>11</v>
      </c>
      <c r="C12" s="118" t="s">
        <v>160</v>
      </c>
      <c r="D12" s="118">
        <v>102383244</v>
      </c>
      <c r="E12" s="118" t="s">
        <v>63</v>
      </c>
      <c r="F12" s="118">
        <v>2847</v>
      </c>
      <c r="G12" s="119">
        <v>0.16972799999999999</v>
      </c>
      <c r="H12" s="119">
        <v>3.2188000000000001E-2</v>
      </c>
      <c r="I12" s="120">
        <v>1.4429800000000001E-7</v>
      </c>
      <c r="J12" s="121">
        <v>0.20746100000000001</v>
      </c>
      <c r="K12" s="122"/>
      <c r="L12" s="122" t="s">
        <v>161</v>
      </c>
    </row>
    <row r="13" spans="1:12" ht="16" customHeight="1">
      <c r="A13" s="72" t="s">
        <v>312</v>
      </c>
      <c r="B13" s="74">
        <v>7</v>
      </c>
      <c r="C13" s="74">
        <v>130503335</v>
      </c>
      <c r="D13" s="124" t="s">
        <v>229</v>
      </c>
      <c r="E13" s="74" t="s">
        <v>211</v>
      </c>
      <c r="F13" s="74">
        <v>2942</v>
      </c>
      <c r="G13" s="73">
        <v>0.218279</v>
      </c>
      <c r="H13" s="73">
        <v>4.1517900000000003E-2</v>
      </c>
      <c r="I13" s="115">
        <v>1.56564E-7</v>
      </c>
      <c r="J13" s="73">
        <v>0.110031</v>
      </c>
      <c r="K13" s="116"/>
      <c r="L13" s="116"/>
    </row>
    <row r="14" spans="1:12" ht="16" customHeight="1">
      <c r="A14" s="123" t="s">
        <v>237</v>
      </c>
      <c r="B14" s="118">
        <v>1</v>
      </c>
      <c r="C14" s="118" t="s">
        <v>260</v>
      </c>
      <c r="D14" s="118">
        <v>121425561</v>
      </c>
      <c r="E14" s="118" t="s">
        <v>66</v>
      </c>
      <c r="F14" s="118">
        <v>2852</v>
      </c>
      <c r="G14" s="119">
        <v>0.39168799999999998</v>
      </c>
      <c r="H14" s="119">
        <v>7.4535500000000005E-2</v>
      </c>
      <c r="I14" s="120">
        <v>1.5895999999999999E-7</v>
      </c>
      <c r="J14" s="121">
        <v>3.1786799999999997E-2</v>
      </c>
      <c r="K14" s="122"/>
      <c r="L14" s="122" t="s">
        <v>261</v>
      </c>
    </row>
    <row r="15" spans="1:12" ht="16" customHeight="1">
      <c r="A15" s="117" t="s">
        <v>234</v>
      </c>
      <c r="B15" s="118">
        <v>6</v>
      </c>
      <c r="C15" s="118" t="s">
        <v>203</v>
      </c>
      <c r="D15" s="118">
        <v>1106459</v>
      </c>
      <c r="E15" s="118" t="s">
        <v>68</v>
      </c>
      <c r="F15" s="118">
        <v>2947</v>
      </c>
      <c r="G15" s="119">
        <v>-0.42008299999999998</v>
      </c>
      <c r="H15" s="119">
        <v>8.0029199999999995E-2</v>
      </c>
      <c r="I15" s="120">
        <v>1.6373E-7</v>
      </c>
      <c r="J15" s="121">
        <v>2.6269600000000001E-2</v>
      </c>
      <c r="K15" s="122"/>
      <c r="L15" s="122" t="s">
        <v>204</v>
      </c>
    </row>
    <row r="16" spans="1:12">
      <c r="A16" s="117" t="s">
        <v>235</v>
      </c>
      <c r="B16" s="118">
        <v>8</v>
      </c>
      <c r="C16" s="118" t="s">
        <v>267</v>
      </c>
      <c r="D16" s="118">
        <v>3493540</v>
      </c>
      <c r="E16" s="118" t="s">
        <v>64</v>
      </c>
      <c r="F16" s="118">
        <v>2943</v>
      </c>
      <c r="G16" s="119">
        <v>0.50630699999999995</v>
      </c>
      <c r="H16" s="119">
        <v>9.6532999999999994E-2</v>
      </c>
      <c r="I16" s="120">
        <v>1.6749E-7</v>
      </c>
      <c r="J16" s="121">
        <v>1.66771E-2</v>
      </c>
      <c r="K16" s="122" t="s">
        <v>268</v>
      </c>
      <c r="L16" s="122"/>
    </row>
    <row r="17" spans="1:12" ht="17">
      <c r="A17" s="117" t="s">
        <v>235</v>
      </c>
      <c r="B17" s="118">
        <v>15</v>
      </c>
      <c r="C17" s="125" t="s">
        <v>233</v>
      </c>
      <c r="D17" s="118">
        <v>26963998</v>
      </c>
      <c r="E17" s="118" t="s">
        <v>169</v>
      </c>
      <c r="F17" s="118">
        <v>2943</v>
      </c>
      <c r="G17" s="119">
        <v>0.32474799999999998</v>
      </c>
      <c r="H17" s="119">
        <v>6.2166699999999998E-2</v>
      </c>
      <c r="I17" s="120">
        <v>1.8755400000000001E-7</v>
      </c>
      <c r="J17" s="119">
        <v>4.7836999999999998E-2</v>
      </c>
      <c r="K17" s="122" t="s">
        <v>170</v>
      </c>
      <c r="L17" s="122"/>
    </row>
    <row r="18" spans="1:12">
      <c r="A18" s="117" t="s">
        <v>244</v>
      </c>
      <c r="B18" s="118">
        <v>6</v>
      </c>
      <c r="C18" s="118" t="s">
        <v>90</v>
      </c>
      <c r="D18" s="118">
        <v>29701652</v>
      </c>
      <c r="E18" s="118" t="s">
        <v>91</v>
      </c>
      <c r="F18" s="118">
        <v>2940</v>
      </c>
      <c r="G18" s="119">
        <v>0.17000299999999999</v>
      </c>
      <c r="H18" s="119">
        <v>3.2564700000000002E-2</v>
      </c>
      <c r="I18" s="120">
        <v>1.9095700000000001E-7</v>
      </c>
      <c r="J18" s="121">
        <v>0.16714699999999999</v>
      </c>
      <c r="K18" s="122"/>
      <c r="L18" s="122" t="s">
        <v>472</v>
      </c>
    </row>
    <row r="19" spans="1:12">
      <c r="A19" s="117" t="s">
        <v>244</v>
      </c>
      <c r="B19" s="118">
        <v>6</v>
      </c>
      <c r="C19" s="118" t="s">
        <v>92</v>
      </c>
      <c r="D19" s="118">
        <v>29704833</v>
      </c>
      <c r="E19" s="118" t="s">
        <v>64</v>
      </c>
      <c r="F19" s="118">
        <v>2940</v>
      </c>
      <c r="G19" s="119">
        <v>0.17000299999999999</v>
      </c>
      <c r="H19" s="119">
        <v>3.2564700000000002E-2</v>
      </c>
      <c r="I19" s="120">
        <v>1.9095700000000001E-7</v>
      </c>
      <c r="J19" s="121">
        <v>0.16714699999999999</v>
      </c>
      <c r="K19" s="122"/>
      <c r="L19" s="122" t="s">
        <v>472</v>
      </c>
    </row>
    <row r="20" spans="1:12">
      <c r="A20" s="117" t="s">
        <v>244</v>
      </c>
      <c r="B20" s="118">
        <v>6</v>
      </c>
      <c r="C20" s="118" t="s">
        <v>93</v>
      </c>
      <c r="D20" s="118">
        <v>29708417</v>
      </c>
      <c r="E20" s="118" t="s">
        <v>66</v>
      </c>
      <c r="F20" s="118">
        <v>2940</v>
      </c>
      <c r="G20" s="119">
        <v>0.17000299999999999</v>
      </c>
      <c r="H20" s="119">
        <v>3.2564700000000002E-2</v>
      </c>
      <c r="I20" s="120">
        <v>1.9095700000000001E-7</v>
      </c>
      <c r="J20" s="121">
        <v>0.16708500000000001</v>
      </c>
      <c r="K20" s="122"/>
      <c r="L20" s="122" t="s">
        <v>472</v>
      </c>
    </row>
    <row r="21" spans="1:12">
      <c r="A21" s="117" t="s">
        <v>244</v>
      </c>
      <c r="B21" s="118">
        <v>6</v>
      </c>
      <c r="C21" s="118" t="s">
        <v>94</v>
      </c>
      <c r="D21" s="118">
        <v>29709286</v>
      </c>
      <c r="E21" s="118" t="s">
        <v>63</v>
      </c>
      <c r="F21" s="118">
        <v>2940</v>
      </c>
      <c r="G21" s="119">
        <v>0.17000299999999999</v>
      </c>
      <c r="H21" s="119">
        <v>3.2564700000000002E-2</v>
      </c>
      <c r="I21" s="120">
        <v>1.9095700000000001E-7</v>
      </c>
      <c r="J21" s="121">
        <v>0.16708500000000001</v>
      </c>
      <c r="K21" s="122"/>
      <c r="L21" s="122" t="s">
        <v>472</v>
      </c>
    </row>
    <row r="22" spans="1:12">
      <c r="A22" s="117" t="s">
        <v>244</v>
      </c>
      <c r="B22" s="118">
        <v>6</v>
      </c>
      <c r="C22" s="118" t="s">
        <v>106</v>
      </c>
      <c r="D22" s="118">
        <v>29718165</v>
      </c>
      <c r="E22" s="118" t="s">
        <v>64</v>
      </c>
      <c r="F22" s="118">
        <v>2940</v>
      </c>
      <c r="G22" s="119">
        <v>0.16966300000000001</v>
      </c>
      <c r="H22" s="119">
        <v>3.2508799999999997E-2</v>
      </c>
      <c r="I22" s="120">
        <v>1.9246199999999999E-7</v>
      </c>
      <c r="J22" s="121">
        <v>0.16721</v>
      </c>
      <c r="K22" s="122"/>
      <c r="L22" s="122" t="s">
        <v>472</v>
      </c>
    </row>
    <row r="23" spans="1:12">
      <c r="A23" s="117" t="s">
        <v>244</v>
      </c>
      <c r="B23" s="118">
        <v>6</v>
      </c>
      <c r="C23" s="118" t="s">
        <v>107</v>
      </c>
      <c r="D23" s="118">
        <v>29718224</v>
      </c>
      <c r="E23" s="118" t="s">
        <v>66</v>
      </c>
      <c r="F23" s="118">
        <v>2940</v>
      </c>
      <c r="G23" s="119">
        <v>0.16966300000000001</v>
      </c>
      <c r="H23" s="119">
        <v>3.2508799999999997E-2</v>
      </c>
      <c r="I23" s="120">
        <v>1.9246199999999999E-7</v>
      </c>
      <c r="J23" s="121">
        <v>0.16721</v>
      </c>
      <c r="K23" s="122"/>
      <c r="L23" s="122" t="s">
        <v>472</v>
      </c>
    </row>
    <row r="24" spans="1:12">
      <c r="A24" s="117" t="s">
        <v>244</v>
      </c>
      <c r="B24" s="118">
        <v>6</v>
      </c>
      <c r="C24" s="118" t="s">
        <v>87</v>
      </c>
      <c r="D24" s="118">
        <v>29720853</v>
      </c>
      <c r="E24" s="118" t="s">
        <v>64</v>
      </c>
      <c r="F24" s="118">
        <v>2940</v>
      </c>
      <c r="G24" s="119">
        <v>0.16966300000000001</v>
      </c>
      <c r="H24" s="119">
        <v>3.2508799999999997E-2</v>
      </c>
      <c r="I24" s="120">
        <v>1.9246199999999999E-7</v>
      </c>
      <c r="J24" s="121">
        <v>0.16708500000000001</v>
      </c>
      <c r="K24" s="122"/>
      <c r="L24" s="122" t="s">
        <v>472</v>
      </c>
    </row>
    <row r="25" spans="1:12">
      <c r="A25" s="117" t="s">
        <v>244</v>
      </c>
      <c r="B25" s="118">
        <v>6</v>
      </c>
      <c r="C25" s="118" t="s">
        <v>108</v>
      </c>
      <c r="D25" s="118">
        <v>29721305</v>
      </c>
      <c r="E25" s="118" t="s">
        <v>66</v>
      </c>
      <c r="F25" s="118">
        <v>2940</v>
      </c>
      <c r="G25" s="119">
        <v>0.16966300000000001</v>
      </c>
      <c r="H25" s="119">
        <v>3.2508799999999997E-2</v>
      </c>
      <c r="I25" s="120">
        <v>1.9246199999999999E-7</v>
      </c>
      <c r="J25" s="121">
        <v>0.16721</v>
      </c>
      <c r="K25" s="122"/>
      <c r="L25" s="122" t="s">
        <v>472</v>
      </c>
    </row>
    <row r="26" spans="1:12">
      <c r="A26" s="117" t="s">
        <v>244</v>
      </c>
      <c r="B26" s="118">
        <v>6</v>
      </c>
      <c r="C26" s="118" t="s">
        <v>109</v>
      </c>
      <c r="D26" s="118">
        <v>29722159</v>
      </c>
      <c r="E26" s="118" t="s">
        <v>63</v>
      </c>
      <c r="F26" s="118">
        <v>2940</v>
      </c>
      <c r="G26" s="119">
        <v>0.16966300000000001</v>
      </c>
      <c r="H26" s="119">
        <v>3.2508799999999997E-2</v>
      </c>
      <c r="I26" s="120">
        <v>1.9246199999999999E-7</v>
      </c>
      <c r="J26" s="121">
        <v>0.16727300000000001</v>
      </c>
      <c r="K26" s="122"/>
      <c r="L26" s="122" t="s">
        <v>472</v>
      </c>
    </row>
    <row r="27" spans="1:12">
      <c r="A27" s="117" t="s">
        <v>244</v>
      </c>
      <c r="B27" s="118">
        <v>6</v>
      </c>
      <c r="C27" s="118" t="s">
        <v>113</v>
      </c>
      <c r="D27" s="118">
        <v>29699498</v>
      </c>
      <c r="E27" s="118" t="s">
        <v>63</v>
      </c>
      <c r="F27" s="118">
        <v>2940</v>
      </c>
      <c r="G27" s="119">
        <v>0.169769</v>
      </c>
      <c r="H27" s="119">
        <v>3.2557999999999997E-2</v>
      </c>
      <c r="I27" s="120">
        <v>1.9729499999999999E-7</v>
      </c>
      <c r="J27" s="121">
        <v>0.16708500000000001</v>
      </c>
      <c r="K27" s="122"/>
      <c r="L27" s="122" t="s">
        <v>472</v>
      </c>
    </row>
    <row r="28" spans="1:12">
      <c r="A28" s="117" t="s">
        <v>244</v>
      </c>
      <c r="B28" s="118">
        <v>6</v>
      </c>
      <c r="C28" s="118" t="s">
        <v>88</v>
      </c>
      <c r="D28" s="118">
        <v>29702206</v>
      </c>
      <c r="E28" s="118" t="s">
        <v>66</v>
      </c>
      <c r="F28" s="118">
        <v>2940</v>
      </c>
      <c r="G28" s="119">
        <v>0.170765</v>
      </c>
      <c r="H28" s="119">
        <v>3.29191E-2</v>
      </c>
      <c r="I28" s="120">
        <v>2.2778199999999999E-7</v>
      </c>
      <c r="J28" s="121">
        <v>0.163386</v>
      </c>
      <c r="K28" s="122"/>
      <c r="L28" s="122" t="s">
        <v>472</v>
      </c>
    </row>
    <row r="29" spans="1:12">
      <c r="A29" s="117" t="s">
        <v>244</v>
      </c>
      <c r="B29" s="118">
        <v>6</v>
      </c>
      <c r="C29" s="118" t="s">
        <v>89</v>
      </c>
      <c r="D29" s="118">
        <v>29706050</v>
      </c>
      <c r="E29" s="118" t="s">
        <v>68</v>
      </c>
      <c r="F29" s="118">
        <v>2940</v>
      </c>
      <c r="G29" s="119">
        <v>0.170765</v>
      </c>
      <c r="H29" s="119">
        <v>3.29191E-2</v>
      </c>
      <c r="I29" s="120">
        <v>2.2778199999999999E-7</v>
      </c>
      <c r="J29" s="121">
        <v>0.163386</v>
      </c>
      <c r="K29" s="122"/>
      <c r="L29" s="122" t="s">
        <v>472</v>
      </c>
    </row>
    <row r="30" spans="1:12">
      <c r="A30" s="117" t="s">
        <v>244</v>
      </c>
      <c r="B30" s="118">
        <v>6</v>
      </c>
      <c r="C30" s="118" t="s">
        <v>105</v>
      </c>
      <c r="D30" s="118">
        <v>29722084</v>
      </c>
      <c r="E30" s="118" t="s">
        <v>63</v>
      </c>
      <c r="F30" s="118">
        <v>2940</v>
      </c>
      <c r="G30" s="119">
        <v>0.17042299999999999</v>
      </c>
      <c r="H30" s="119">
        <v>3.2862099999999998E-2</v>
      </c>
      <c r="I30" s="120">
        <v>2.2949600000000001E-7</v>
      </c>
      <c r="J30" s="121">
        <v>0.16351099999999999</v>
      </c>
      <c r="K30" s="122"/>
      <c r="L30" s="122" t="s">
        <v>472</v>
      </c>
    </row>
    <row r="31" spans="1:12">
      <c r="A31" s="123" t="s">
        <v>235</v>
      </c>
      <c r="B31" s="118">
        <v>18</v>
      </c>
      <c r="C31" s="118" t="s">
        <v>271</v>
      </c>
      <c r="D31" s="118">
        <v>42658454</v>
      </c>
      <c r="E31" s="118" t="s">
        <v>64</v>
      </c>
      <c r="F31" s="118">
        <v>2943</v>
      </c>
      <c r="G31" s="119">
        <v>0.43564799999999998</v>
      </c>
      <c r="H31" s="119">
        <v>8.4080500000000002E-2</v>
      </c>
      <c r="I31" s="120">
        <v>2.3526999999999999E-7</v>
      </c>
      <c r="J31" s="119">
        <v>2.2068999999999998E-2</v>
      </c>
      <c r="K31" s="122"/>
      <c r="L31" s="122" t="s">
        <v>172</v>
      </c>
    </row>
    <row r="32" spans="1:12">
      <c r="A32" s="117" t="s">
        <v>239</v>
      </c>
      <c r="B32" s="118">
        <v>5</v>
      </c>
      <c r="C32" s="118" t="s">
        <v>195</v>
      </c>
      <c r="D32" s="118">
        <v>589727</v>
      </c>
      <c r="E32" s="118" t="s">
        <v>64</v>
      </c>
      <c r="F32" s="118">
        <v>2862</v>
      </c>
      <c r="G32" s="119">
        <v>0.32141900000000001</v>
      </c>
      <c r="H32" s="119">
        <v>6.2057800000000003E-2</v>
      </c>
      <c r="I32" s="120">
        <v>2.3818100000000001E-7</v>
      </c>
      <c r="J32" s="121">
        <v>4.6081499999999997E-2</v>
      </c>
      <c r="K32" s="122"/>
      <c r="L32" s="122" t="s">
        <v>196</v>
      </c>
    </row>
    <row r="33" spans="1:12">
      <c r="A33" s="123" t="s">
        <v>237</v>
      </c>
      <c r="B33" s="118">
        <v>5</v>
      </c>
      <c r="C33" s="118" t="s">
        <v>263</v>
      </c>
      <c r="D33" s="118">
        <v>173212127</v>
      </c>
      <c r="E33" s="118" t="s">
        <v>63</v>
      </c>
      <c r="F33" s="118">
        <v>2852</v>
      </c>
      <c r="G33" s="119">
        <v>0.15718099999999999</v>
      </c>
      <c r="H33" s="119">
        <v>3.0353600000000001E-2</v>
      </c>
      <c r="I33" s="120">
        <v>2.3952400000000002E-7</v>
      </c>
      <c r="J33" s="119">
        <v>0.26150499999999999</v>
      </c>
      <c r="K33" s="122"/>
      <c r="L33" s="122" t="s">
        <v>194</v>
      </c>
    </row>
    <row r="34" spans="1:12">
      <c r="A34" s="123" t="s">
        <v>237</v>
      </c>
      <c r="B34" s="118">
        <v>5</v>
      </c>
      <c r="C34" s="118" t="s">
        <v>264</v>
      </c>
      <c r="D34" s="118">
        <v>173213376</v>
      </c>
      <c r="E34" s="118" t="s">
        <v>64</v>
      </c>
      <c r="F34" s="118">
        <v>2852</v>
      </c>
      <c r="G34" s="119">
        <v>0.15718099999999999</v>
      </c>
      <c r="H34" s="119">
        <v>3.0353600000000001E-2</v>
      </c>
      <c r="I34" s="120">
        <v>2.3952400000000002E-7</v>
      </c>
      <c r="J34" s="119">
        <v>0.26150499999999999</v>
      </c>
      <c r="K34" s="122"/>
      <c r="L34" s="122" t="s">
        <v>194</v>
      </c>
    </row>
    <row r="35" spans="1:12">
      <c r="A35" s="117" t="s">
        <v>244</v>
      </c>
      <c r="B35" s="118">
        <v>6</v>
      </c>
      <c r="C35" s="118" t="s">
        <v>103</v>
      </c>
      <c r="D35" s="118">
        <v>29731787</v>
      </c>
      <c r="E35" s="118" t="s">
        <v>64</v>
      </c>
      <c r="F35" s="118">
        <v>2940</v>
      </c>
      <c r="G35" s="119">
        <v>0.16852600000000001</v>
      </c>
      <c r="H35" s="119">
        <v>3.2577599999999998E-2</v>
      </c>
      <c r="I35" s="120">
        <v>2.45835E-7</v>
      </c>
      <c r="J35" s="121">
        <v>0.16652</v>
      </c>
      <c r="K35" s="122" t="s">
        <v>472</v>
      </c>
      <c r="L35" s="122"/>
    </row>
    <row r="36" spans="1:12">
      <c r="A36" s="117" t="s">
        <v>244</v>
      </c>
      <c r="B36" s="118">
        <v>6</v>
      </c>
      <c r="C36" s="118" t="s">
        <v>125</v>
      </c>
      <c r="D36" s="118">
        <v>29710628</v>
      </c>
      <c r="E36" s="118" t="s">
        <v>68</v>
      </c>
      <c r="F36" s="118">
        <v>2940</v>
      </c>
      <c r="G36" s="119">
        <v>0.16800000000000001</v>
      </c>
      <c r="H36" s="119">
        <v>3.2517600000000001E-2</v>
      </c>
      <c r="I36" s="120">
        <v>2.5461599999999998E-7</v>
      </c>
      <c r="J36" s="121">
        <v>0.16752400000000001</v>
      </c>
      <c r="K36" s="122" t="s">
        <v>472</v>
      </c>
      <c r="L36" s="122"/>
    </row>
    <row r="37" spans="1:12">
      <c r="A37" s="117" t="s">
        <v>244</v>
      </c>
      <c r="B37" s="118">
        <v>6</v>
      </c>
      <c r="C37" s="118" t="s">
        <v>131</v>
      </c>
      <c r="D37" s="118">
        <v>29711854</v>
      </c>
      <c r="E37" s="118" t="s">
        <v>66</v>
      </c>
      <c r="F37" s="118">
        <v>2940</v>
      </c>
      <c r="G37" s="119">
        <v>0.16800000000000001</v>
      </c>
      <c r="H37" s="119">
        <v>3.2517600000000001E-2</v>
      </c>
      <c r="I37" s="120">
        <v>2.5461599999999998E-7</v>
      </c>
      <c r="J37" s="121">
        <v>0.16739799999999999</v>
      </c>
      <c r="K37" s="122" t="s">
        <v>472</v>
      </c>
      <c r="L37" s="122"/>
    </row>
    <row r="38" spans="1:12">
      <c r="A38" s="117" t="s">
        <v>244</v>
      </c>
      <c r="B38" s="118">
        <v>6</v>
      </c>
      <c r="C38" s="118" t="s">
        <v>126</v>
      </c>
      <c r="D38" s="118">
        <v>29713926</v>
      </c>
      <c r="E38" s="118" t="s">
        <v>68</v>
      </c>
      <c r="F38" s="118">
        <v>2940</v>
      </c>
      <c r="G38" s="119">
        <v>0.16800000000000001</v>
      </c>
      <c r="H38" s="119">
        <v>3.2517600000000001E-2</v>
      </c>
      <c r="I38" s="120">
        <v>2.5461599999999998E-7</v>
      </c>
      <c r="J38" s="121">
        <v>0.16752400000000001</v>
      </c>
      <c r="K38" s="122" t="s">
        <v>472</v>
      </c>
      <c r="L38" s="122"/>
    </row>
    <row r="39" spans="1:12">
      <c r="A39" s="117" t="s">
        <v>244</v>
      </c>
      <c r="B39" s="118">
        <v>6</v>
      </c>
      <c r="C39" s="118" t="s">
        <v>127</v>
      </c>
      <c r="D39" s="118">
        <v>29715154</v>
      </c>
      <c r="E39" s="118" t="s">
        <v>63</v>
      </c>
      <c r="F39" s="118">
        <v>2940</v>
      </c>
      <c r="G39" s="119">
        <v>0.16800000000000001</v>
      </c>
      <c r="H39" s="119">
        <v>3.2517600000000001E-2</v>
      </c>
      <c r="I39" s="120">
        <v>2.5461599999999998E-7</v>
      </c>
      <c r="J39" s="121">
        <v>0.16752400000000001</v>
      </c>
      <c r="K39" s="122" t="s">
        <v>472</v>
      </c>
      <c r="L39" s="122"/>
    </row>
    <row r="40" spans="1:12">
      <c r="A40" s="117" t="s">
        <v>235</v>
      </c>
      <c r="B40" s="118">
        <v>22</v>
      </c>
      <c r="C40" s="118" t="s">
        <v>272</v>
      </c>
      <c r="D40" s="118">
        <v>23740460</v>
      </c>
      <c r="E40" s="118" t="s">
        <v>66</v>
      </c>
      <c r="F40" s="118">
        <v>2943</v>
      </c>
      <c r="G40" s="119">
        <v>0.57287299999999997</v>
      </c>
      <c r="H40" s="119">
        <v>0.110952</v>
      </c>
      <c r="I40" s="120">
        <v>2.5891700000000001E-7</v>
      </c>
      <c r="J40" s="119">
        <v>1.3981199999999999E-2</v>
      </c>
      <c r="K40" s="122" t="s">
        <v>273</v>
      </c>
      <c r="L40" s="122"/>
    </row>
    <row r="41" spans="1:12">
      <c r="A41" s="117" t="s">
        <v>244</v>
      </c>
      <c r="B41" s="118">
        <v>6</v>
      </c>
      <c r="C41" s="118" t="s">
        <v>120</v>
      </c>
      <c r="D41" s="118">
        <v>29664312</v>
      </c>
      <c r="E41" s="118" t="s">
        <v>63</v>
      </c>
      <c r="F41" s="118">
        <v>2940</v>
      </c>
      <c r="G41" s="119">
        <v>0.162878</v>
      </c>
      <c r="H41" s="119">
        <v>3.1563899999999999E-2</v>
      </c>
      <c r="I41" s="120">
        <v>2.6310099999999999E-7</v>
      </c>
      <c r="J41" s="121">
        <v>0.17962400000000001</v>
      </c>
      <c r="K41" s="122" t="s">
        <v>472</v>
      </c>
      <c r="L41" s="122"/>
    </row>
    <row r="42" spans="1:12">
      <c r="A42" s="117" t="s">
        <v>240</v>
      </c>
      <c r="B42" s="118">
        <v>7</v>
      </c>
      <c r="C42" s="126" t="s">
        <v>225</v>
      </c>
      <c r="D42" s="118">
        <v>1247887</v>
      </c>
      <c r="E42" s="118" t="s">
        <v>116</v>
      </c>
      <c r="F42" s="118">
        <v>2939</v>
      </c>
      <c r="G42" s="119">
        <v>-0.19173999999999999</v>
      </c>
      <c r="H42" s="119">
        <v>3.72153E-2</v>
      </c>
      <c r="I42" s="120">
        <v>2.7456100000000002E-7</v>
      </c>
      <c r="J42" s="121">
        <v>0.14119100000000001</v>
      </c>
      <c r="K42" s="122"/>
      <c r="L42" s="122" t="s">
        <v>212</v>
      </c>
    </row>
    <row r="43" spans="1:12">
      <c r="A43" s="117" t="s">
        <v>244</v>
      </c>
      <c r="B43" s="118">
        <v>6</v>
      </c>
      <c r="C43" s="118" t="s">
        <v>136</v>
      </c>
      <c r="D43" s="118">
        <v>29711747</v>
      </c>
      <c r="E43" s="118" t="s">
        <v>68</v>
      </c>
      <c r="F43" s="118">
        <v>2940</v>
      </c>
      <c r="G43" s="119">
        <v>0.17028299999999999</v>
      </c>
      <c r="H43" s="119">
        <v>3.3121100000000001E-2</v>
      </c>
      <c r="I43" s="120">
        <v>2.9094300000000001E-7</v>
      </c>
      <c r="J43" s="121">
        <v>0.16081500000000001</v>
      </c>
      <c r="K43" s="122" t="s">
        <v>472</v>
      </c>
      <c r="L43" s="122"/>
    </row>
    <row r="44" spans="1:12">
      <c r="A44" s="117" t="s">
        <v>244</v>
      </c>
      <c r="B44" s="118">
        <v>6</v>
      </c>
      <c r="C44" s="118" t="s">
        <v>124</v>
      </c>
      <c r="D44" s="118">
        <v>29712759</v>
      </c>
      <c r="E44" s="118" t="s">
        <v>68</v>
      </c>
      <c r="F44" s="118">
        <v>2940</v>
      </c>
      <c r="G44" s="119">
        <v>0.168714</v>
      </c>
      <c r="H44" s="119">
        <v>3.2870099999999999E-2</v>
      </c>
      <c r="I44" s="120">
        <v>3.0424199999999998E-7</v>
      </c>
      <c r="J44" s="121">
        <v>0.16376199999999999</v>
      </c>
      <c r="K44" s="122" t="s">
        <v>472</v>
      </c>
      <c r="L44" s="122"/>
    </row>
    <row r="45" spans="1:12">
      <c r="A45" s="117" t="s">
        <v>244</v>
      </c>
      <c r="B45" s="118">
        <v>6</v>
      </c>
      <c r="C45" s="118" t="s">
        <v>114</v>
      </c>
      <c r="D45" s="118">
        <v>29732430</v>
      </c>
      <c r="E45" s="118" t="s">
        <v>68</v>
      </c>
      <c r="F45" s="118">
        <v>2940</v>
      </c>
      <c r="G45" s="119">
        <v>0.170817</v>
      </c>
      <c r="H45" s="119">
        <v>3.3288999999999999E-2</v>
      </c>
      <c r="I45" s="120">
        <v>3.0648300000000001E-7</v>
      </c>
      <c r="J45" s="121">
        <v>0.157304</v>
      </c>
      <c r="K45" s="122" t="s">
        <v>472</v>
      </c>
      <c r="L45" s="122"/>
    </row>
    <row r="46" spans="1:12">
      <c r="A46" s="123" t="s">
        <v>236</v>
      </c>
      <c r="B46" s="118">
        <v>1</v>
      </c>
      <c r="C46" s="118" t="s">
        <v>147</v>
      </c>
      <c r="D46" s="118">
        <v>37874063</v>
      </c>
      <c r="E46" s="118" t="s">
        <v>63</v>
      </c>
      <c r="F46" s="118">
        <v>2869</v>
      </c>
      <c r="G46" s="119">
        <v>0.22858800000000001</v>
      </c>
      <c r="H46" s="119">
        <v>4.46982E-2</v>
      </c>
      <c r="I46" s="120">
        <v>3.3617999999999998E-7</v>
      </c>
      <c r="J46" s="119">
        <v>9.6739800000000001E-2</v>
      </c>
      <c r="K46" s="122"/>
      <c r="L46" s="122" t="s">
        <v>148</v>
      </c>
    </row>
    <row r="47" spans="1:12">
      <c r="A47" s="117" t="s">
        <v>238</v>
      </c>
      <c r="B47" s="118">
        <v>1</v>
      </c>
      <c r="C47" s="118" t="s">
        <v>149</v>
      </c>
      <c r="D47" s="118">
        <v>5174663</v>
      </c>
      <c r="E47" s="118" t="s">
        <v>63</v>
      </c>
      <c r="F47" s="118">
        <v>2885</v>
      </c>
      <c r="G47" s="119">
        <v>-0.26556299999999999</v>
      </c>
      <c r="H47" s="119">
        <v>5.1996899999999999E-2</v>
      </c>
      <c r="I47" s="120">
        <v>3.48196E-7</v>
      </c>
      <c r="J47" s="121">
        <v>6.4702200000000001E-2</v>
      </c>
      <c r="K47" s="122"/>
      <c r="L47" s="122" t="s">
        <v>150</v>
      </c>
    </row>
    <row r="48" spans="1:12">
      <c r="A48" s="117" t="s">
        <v>242</v>
      </c>
      <c r="B48" s="126">
        <v>6</v>
      </c>
      <c r="C48" s="126" t="s">
        <v>228</v>
      </c>
      <c r="D48" s="118">
        <v>105548417</v>
      </c>
      <c r="E48" s="118" t="s">
        <v>199</v>
      </c>
      <c r="F48" s="118">
        <v>2853</v>
      </c>
      <c r="G48" s="119">
        <v>-0.21689700000000001</v>
      </c>
      <c r="H48" s="119">
        <v>4.2639099999999999E-2</v>
      </c>
      <c r="I48" s="120">
        <v>3.8783499999999998E-7</v>
      </c>
      <c r="J48" s="121">
        <v>9.4106599999999999E-2</v>
      </c>
      <c r="K48" s="122" t="s">
        <v>198</v>
      </c>
      <c r="L48" s="122"/>
    </row>
    <row r="49" spans="1:12">
      <c r="A49" s="117" t="s">
        <v>240</v>
      </c>
      <c r="B49" s="118">
        <v>4</v>
      </c>
      <c r="C49" s="118" t="s">
        <v>186</v>
      </c>
      <c r="D49" s="118">
        <v>2819457</v>
      </c>
      <c r="E49" s="118" t="s">
        <v>66</v>
      </c>
      <c r="F49" s="118">
        <v>2944</v>
      </c>
      <c r="G49" s="119">
        <v>0.190965</v>
      </c>
      <c r="H49" s="119">
        <v>3.7659600000000001E-2</v>
      </c>
      <c r="I49" s="120">
        <v>4.2075099999999998E-7</v>
      </c>
      <c r="J49" s="121">
        <v>0.13830700000000001</v>
      </c>
      <c r="K49" s="122" t="s">
        <v>187</v>
      </c>
      <c r="L49" s="122"/>
    </row>
    <row r="50" spans="1:12">
      <c r="A50" s="117" t="s">
        <v>240</v>
      </c>
      <c r="B50" s="118">
        <v>4</v>
      </c>
      <c r="C50" s="118" t="s">
        <v>188</v>
      </c>
      <c r="D50" s="118">
        <v>2820387</v>
      </c>
      <c r="E50" s="118" t="s">
        <v>64</v>
      </c>
      <c r="F50" s="118">
        <v>2944</v>
      </c>
      <c r="G50" s="119">
        <v>0.190965</v>
      </c>
      <c r="H50" s="119">
        <v>3.7659600000000001E-2</v>
      </c>
      <c r="I50" s="120">
        <v>4.2075099999999998E-7</v>
      </c>
      <c r="J50" s="121">
        <v>0.138433</v>
      </c>
      <c r="K50" s="122" t="s">
        <v>187</v>
      </c>
      <c r="L50" s="122"/>
    </row>
    <row r="51" spans="1:12">
      <c r="A51" s="117" t="s">
        <v>240</v>
      </c>
      <c r="B51" s="118">
        <v>4</v>
      </c>
      <c r="C51" s="118" t="s">
        <v>189</v>
      </c>
      <c r="D51" s="118">
        <v>2820404</v>
      </c>
      <c r="E51" s="118" t="s">
        <v>68</v>
      </c>
      <c r="F51" s="118">
        <v>2944</v>
      </c>
      <c r="G51" s="119">
        <v>0.190965</v>
      </c>
      <c r="H51" s="119">
        <v>3.7659600000000001E-2</v>
      </c>
      <c r="I51" s="120">
        <v>4.2075099999999998E-7</v>
      </c>
      <c r="J51" s="121">
        <v>0.138433</v>
      </c>
      <c r="K51" s="122" t="s">
        <v>187</v>
      </c>
      <c r="L51" s="122"/>
    </row>
    <row r="52" spans="1:12">
      <c r="A52" s="117" t="s">
        <v>242</v>
      </c>
      <c r="B52" s="118">
        <v>11</v>
      </c>
      <c r="C52" s="118" t="s">
        <v>162</v>
      </c>
      <c r="D52" s="118">
        <v>106913727</v>
      </c>
      <c r="E52" s="118" t="s">
        <v>68</v>
      </c>
      <c r="F52" s="118">
        <v>2853</v>
      </c>
      <c r="G52" s="119">
        <v>-0.42600199999999999</v>
      </c>
      <c r="H52" s="119">
        <v>8.4271499999999999E-2</v>
      </c>
      <c r="I52" s="120">
        <v>4.5744899999999998E-7</v>
      </c>
      <c r="J52" s="121">
        <v>2.2633199999999999E-2</v>
      </c>
      <c r="K52" s="122"/>
      <c r="L52" s="122" t="s">
        <v>163</v>
      </c>
    </row>
    <row r="53" spans="1:12">
      <c r="A53" s="117" t="s">
        <v>236</v>
      </c>
      <c r="B53" s="118">
        <v>5</v>
      </c>
      <c r="C53" s="118" t="s">
        <v>190</v>
      </c>
      <c r="D53" s="118">
        <v>11112384</v>
      </c>
      <c r="E53" s="118" t="s">
        <v>68</v>
      </c>
      <c r="F53" s="118">
        <v>2869</v>
      </c>
      <c r="G53" s="119">
        <v>-0.18579300000000001</v>
      </c>
      <c r="H53" s="119">
        <v>3.6774800000000003E-2</v>
      </c>
      <c r="I53" s="120">
        <v>4.6431600000000001E-7</v>
      </c>
      <c r="J53" s="119">
        <v>0.14996899999999999</v>
      </c>
      <c r="K53" s="122" t="s">
        <v>191</v>
      </c>
      <c r="L53" s="122"/>
    </row>
    <row r="54" spans="1:12">
      <c r="A54" s="117" t="s">
        <v>236</v>
      </c>
      <c r="B54" s="118">
        <v>5</v>
      </c>
      <c r="C54" s="118" t="s">
        <v>192</v>
      </c>
      <c r="D54" s="118">
        <v>11113344</v>
      </c>
      <c r="E54" s="118" t="s">
        <v>63</v>
      </c>
      <c r="F54" s="118">
        <v>2869</v>
      </c>
      <c r="G54" s="119">
        <v>-0.18579300000000001</v>
      </c>
      <c r="H54" s="119">
        <v>3.6774800000000003E-2</v>
      </c>
      <c r="I54" s="120">
        <v>4.6431600000000001E-7</v>
      </c>
      <c r="J54" s="119">
        <v>0.14996899999999999</v>
      </c>
      <c r="K54" s="122" t="s">
        <v>191</v>
      </c>
      <c r="L54" s="122"/>
    </row>
    <row r="55" spans="1:12">
      <c r="A55" s="123" t="s">
        <v>236</v>
      </c>
      <c r="B55" s="118">
        <v>5</v>
      </c>
      <c r="C55" s="118" t="s">
        <v>278</v>
      </c>
      <c r="D55" s="118">
        <v>170826687</v>
      </c>
      <c r="E55" s="118" t="s">
        <v>257</v>
      </c>
      <c r="F55" s="118">
        <v>2869</v>
      </c>
      <c r="G55" s="119">
        <v>0.17835200000000001</v>
      </c>
      <c r="H55" s="119">
        <v>3.5356100000000001E-2</v>
      </c>
      <c r="I55" s="120">
        <v>4.8329800000000004E-7</v>
      </c>
      <c r="J55" s="119">
        <v>0.17222599999999999</v>
      </c>
      <c r="K55" s="122" t="s">
        <v>258</v>
      </c>
      <c r="L55" s="122"/>
    </row>
    <row r="56" spans="1:12">
      <c r="A56" s="117" t="s">
        <v>243</v>
      </c>
      <c r="B56" s="118">
        <v>11</v>
      </c>
      <c r="C56" s="126" t="s">
        <v>164</v>
      </c>
      <c r="D56" s="118">
        <v>119884816</v>
      </c>
      <c r="E56" s="118" t="s">
        <v>66</v>
      </c>
      <c r="F56" s="118">
        <v>2885</v>
      </c>
      <c r="G56" s="119">
        <v>0.249054</v>
      </c>
      <c r="H56" s="119">
        <v>4.9467400000000002E-2</v>
      </c>
      <c r="I56" s="120">
        <v>5.0814599999999995E-7</v>
      </c>
      <c r="J56" s="121">
        <v>6.9717899999999999E-2</v>
      </c>
      <c r="K56" s="122"/>
      <c r="L56" s="122" t="s">
        <v>165</v>
      </c>
    </row>
    <row r="57" spans="1:12">
      <c r="A57" s="117" t="s">
        <v>242</v>
      </c>
      <c r="B57" s="118">
        <v>10</v>
      </c>
      <c r="C57" s="118" t="s">
        <v>157</v>
      </c>
      <c r="D57" s="118">
        <v>133053743</v>
      </c>
      <c r="E57" s="118" t="s">
        <v>63</v>
      </c>
      <c r="F57" s="118">
        <v>2853</v>
      </c>
      <c r="G57" s="119">
        <v>0.13739499999999999</v>
      </c>
      <c r="H57" s="119">
        <v>2.7298200000000002E-2</v>
      </c>
      <c r="I57" s="120">
        <v>5.1270600000000004E-7</v>
      </c>
      <c r="J57" s="119">
        <v>0.30877700000000002</v>
      </c>
      <c r="K57" s="122" t="s">
        <v>156</v>
      </c>
      <c r="L57" s="122"/>
    </row>
    <row r="58" spans="1:12">
      <c r="A58" s="117" t="s">
        <v>238</v>
      </c>
      <c r="B58" s="118">
        <v>2</v>
      </c>
      <c r="C58" s="118" t="s">
        <v>101</v>
      </c>
      <c r="D58" s="118">
        <v>205007037</v>
      </c>
      <c r="E58" s="118" t="s">
        <v>63</v>
      </c>
      <c r="F58" s="118">
        <v>2885</v>
      </c>
      <c r="G58" s="119">
        <v>-0.13672200000000001</v>
      </c>
      <c r="H58" s="119">
        <v>2.7170099999999999E-2</v>
      </c>
      <c r="I58" s="120">
        <v>5.1514900000000003E-7</v>
      </c>
      <c r="J58" s="121">
        <v>0.36169299999999999</v>
      </c>
      <c r="K58" s="122"/>
      <c r="L58" s="122" t="s">
        <v>84</v>
      </c>
    </row>
    <row r="59" spans="1:12">
      <c r="A59" s="117" t="s">
        <v>238</v>
      </c>
      <c r="B59" s="118">
        <v>2</v>
      </c>
      <c r="C59" s="118" t="s">
        <v>102</v>
      </c>
      <c r="D59" s="118">
        <v>205007344</v>
      </c>
      <c r="E59" s="118" t="s">
        <v>63</v>
      </c>
      <c r="F59" s="118">
        <v>2885</v>
      </c>
      <c r="G59" s="119">
        <v>-0.13672200000000001</v>
      </c>
      <c r="H59" s="119">
        <v>2.7170099999999999E-2</v>
      </c>
      <c r="I59" s="120">
        <v>5.1514900000000003E-7</v>
      </c>
      <c r="J59" s="121">
        <v>0.36181799999999997</v>
      </c>
      <c r="K59" s="122"/>
      <c r="L59" s="122" t="s">
        <v>84</v>
      </c>
    </row>
    <row r="60" spans="1:12">
      <c r="A60" s="117" t="s">
        <v>244</v>
      </c>
      <c r="B60" s="118">
        <v>6</v>
      </c>
      <c r="C60" s="118" t="s">
        <v>134</v>
      </c>
      <c r="D60" s="118">
        <v>29693938</v>
      </c>
      <c r="E60" s="118" t="s">
        <v>68</v>
      </c>
      <c r="F60" s="118">
        <v>2940</v>
      </c>
      <c r="G60" s="119">
        <v>0.16473499999999999</v>
      </c>
      <c r="H60" s="119">
        <v>3.2809199999999997E-2</v>
      </c>
      <c r="I60" s="120">
        <v>5.4487699999999996E-7</v>
      </c>
      <c r="J60" s="121">
        <v>0.16376199999999999</v>
      </c>
      <c r="K60" s="122" t="s">
        <v>472</v>
      </c>
      <c r="L60" s="122"/>
    </row>
    <row r="61" spans="1:12">
      <c r="A61" s="117" t="s">
        <v>243</v>
      </c>
      <c r="B61" s="118">
        <v>11</v>
      </c>
      <c r="C61" s="126" t="s">
        <v>166</v>
      </c>
      <c r="D61" s="118">
        <v>119896824</v>
      </c>
      <c r="E61" s="118" t="s">
        <v>68</v>
      </c>
      <c r="F61" s="118">
        <v>2885</v>
      </c>
      <c r="G61" s="119">
        <v>0.24953900000000001</v>
      </c>
      <c r="H61" s="119">
        <v>4.9702900000000001E-2</v>
      </c>
      <c r="I61" s="120">
        <v>5.4653200000000001E-7</v>
      </c>
      <c r="J61" s="121">
        <v>6.9153599999999996E-2</v>
      </c>
      <c r="K61" s="122"/>
      <c r="L61" s="122" t="s">
        <v>165</v>
      </c>
    </row>
    <row r="62" spans="1:12">
      <c r="A62" s="117" t="s">
        <v>243</v>
      </c>
      <c r="B62" s="118">
        <v>11</v>
      </c>
      <c r="C62" s="126" t="s">
        <v>167</v>
      </c>
      <c r="D62" s="118">
        <v>119897687</v>
      </c>
      <c r="E62" s="118" t="s">
        <v>68</v>
      </c>
      <c r="F62" s="118">
        <v>2885</v>
      </c>
      <c r="G62" s="119">
        <v>0.24953900000000001</v>
      </c>
      <c r="H62" s="119">
        <v>4.9702900000000001E-2</v>
      </c>
      <c r="I62" s="120">
        <v>5.4653200000000001E-7</v>
      </c>
      <c r="J62" s="121">
        <v>6.9153599999999996E-2</v>
      </c>
      <c r="K62" s="122"/>
      <c r="L62" s="122" t="s">
        <v>165</v>
      </c>
    </row>
    <row r="63" spans="1:12">
      <c r="A63" s="117" t="s">
        <v>243</v>
      </c>
      <c r="B63" s="118">
        <v>11</v>
      </c>
      <c r="C63" s="126" t="s">
        <v>230</v>
      </c>
      <c r="D63" s="118">
        <v>119897773</v>
      </c>
      <c r="E63" s="118" t="s">
        <v>68</v>
      </c>
      <c r="F63" s="118">
        <v>2885</v>
      </c>
      <c r="G63" s="119">
        <v>0.24953900000000001</v>
      </c>
      <c r="H63" s="119">
        <v>4.9702900000000001E-2</v>
      </c>
      <c r="I63" s="120">
        <v>5.4653200000000001E-7</v>
      </c>
      <c r="J63" s="121">
        <v>6.9153599999999996E-2</v>
      </c>
      <c r="K63" s="122"/>
      <c r="L63" s="122" t="s">
        <v>165</v>
      </c>
    </row>
    <row r="64" spans="1:12">
      <c r="A64" s="117" t="s">
        <v>243</v>
      </c>
      <c r="B64" s="118">
        <v>11</v>
      </c>
      <c r="C64" s="126" t="s">
        <v>231</v>
      </c>
      <c r="D64" s="118">
        <v>119897774</v>
      </c>
      <c r="E64" s="118" t="s">
        <v>68</v>
      </c>
      <c r="F64" s="118">
        <v>2885</v>
      </c>
      <c r="G64" s="119">
        <v>0.24953900000000001</v>
      </c>
      <c r="H64" s="119">
        <v>4.9702900000000001E-2</v>
      </c>
      <c r="I64" s="120">
        <v>5.4653200000000001E-7</v>
      </c>
      <c r="J64" s="121">
        <v>6.9153599999999996E-2</v>
      </c>
      <c r="K64" s="122"/>
      <c r="L64" s="122" t="s">
        <v>165</v>
      </c>
    </row>
    <row r="65" spans="1:12">
      <c r="A65" s="117" t="s">
        <v>238</v>
      </c>
      <c r="B65" s="118">
        <v>2</v>
      </c>
      <c r="C65" s="118" t="s">
        <v>95</v>
      </c>
      <c r="D65" s="118">
        <v>204995265</v>
      </c>
      <c r="E65" s="118" t="s">
        <v>66</v>
      </c>
      <c r="F65" s="118">
        <v>2885</v>
      </c>
      <c r="G65" s="119">
        <v>-0.13628499999999999</v>
      </c>
      <c r="H65" s="119">
        <v>2.7147299999999999E-2</v>
      </c>
      <c r="I65" s="120">
        <v>5.4771899999999996E-7</v>
      </c>
      <c r="J65" s="121">
        <v>0.36219400000000002</v>
      </c>
      <c r="K65" s="122"/>
      <c r="L65" s="122" t="s">
        <v>84</v>
      </c>
    </row>
    <row r="66" spans="1:12">
      <c r="A66" s="117" t="s">
        <v>238</v>
      </c>
      <c r="B66" s="118">
        <v>2</v>
      </c>
      <c r="C66" s="118" t="s">
        <v>96</v>
      </c>
      <c r="D66" s="118">
        <v>204997036</v>
      </c>
      <c r="E66" s="118" t="s">
        <v>68</v>
      </c>
      <c r="F66" s="118">
        <v>2885</v>
      </c>
      <c r="G66" s="119">
        <v>-0.13628499999999999</v>
      </c>
      <c r="H66" s="119">
        <v>2.7147299999999999E-2</v>
      </c>
      <c r="I66" s="120">
        <v>5.4771899999999996E-7</v>
      </c>
      <c r="J66" s="121">
        <v>0.36213200000000001</v>
      </c>
      <c r="K66" s="122"/>
      <c r="L66" s="122" t="s">
        <v>84</v>
      </c>
    </row>
    <row r="67" spans="1:12">
      <c r="A67" s="117" t="s">
        <v>238</v>
      </c>
      <c r="B67" s="126">
        <v>2</v>
      </c>
      <c r="C67" s="126" t="s">
        <v>97</v>
      </c>
      <c r="D67" s="126">
        <v>204999862</v>
      </c>
      <c r="E67" s="118" t="s">
        <v>68</v>
      </c>
      <c r="F67" s="118">
        <v>2885</v>
      </c>
      <c r="G67" s="119">
        <v>-0.13628499999999999</v>
      </c>
      <c r="H67" s="119">
        <v>2.7147299999999999E-2</v>
      </c>
      <c r="I67" s="120">
        <v>5.4771899999999996E-7</v>
      </c>
      <c r="J67" s="121">
        <v>0.36219400000000002</v>
      </c>
      <c r="K67" s="122"/>
      <c r="L67" s="122" t="s">
        <v>84</v>
      </c>
    </row>
    <row r="68" spans="1:12">
      <c r="A68" s="117" t="s">
        <v>238</v>
      </c>
      <c r="B68" s="118">
        <v>2</v>
      </c>
      <c r="C68" s="118" t="s">
        <v>98</v>
      </c>
      <c r="D68" s="118">
        <v>205001060</v>
      </c>
      <c r="E68" s="118" t="s">
        <v>63</v>
      </c>
      <c r="F68" s="118">
        <v>2885</v>
      </c>
      <c r="G68" s="119">
        <v>-0.13628499999999999</v>
      </c>
      <c r="H68" s="119">
        <v>2.7147299999999999E-2</v>
      </c>
      <c r="I68" s="120">
        <v>5.4771899999999996E-7</v>
      </c>
      <c r="J68" s="121">
        <v>0.36219400000000002</v>
      </c>
      <c r="K68" s="122"/>
      <c r="L68" s="122" t="s">
        <v>84</v>
      </c>
    </row>
    <row r="69" spans="1:12">
      <c r="A69" s="117" t="s">
        <v>238</v>
      </c>
      <c r="B69" s="118">
        <v>2</v>
      </c>
      <c r="C69" s="118" t="s">
        <v>99</v>
      </c>
      <c r="D69" s="118">
        <v>205001382</v>
      </c>
      <c r="E69" s="118" t="s">
        <v>68</v>
      </c>
      <c r="F69" s="118">
        <v>2885</v>
      </c>
      <c r="G69" s="119">
        <v>-0.13628499999999999</v>
      </c>
      <c r="H69" s="119">
        <v>2.7147299999999999E-2</v>
      </c>
      <c r="I69" s="120">
        <v>5.4771899999999996E-7</v>
      </c>
      <c r="J69" s="121">
        <v>0.362257</v>
      </c>
      <c r="K69" s="122"/>
      <c r="L69" s="122" t="s">
        <v>84</v>
      </c>
    </row>
    <row r="70" spans="1:12">
      <c r="A70" s="117" t="s">
        <v>238</v>
      </c>
      <c r="B70" s="118">
        <v>2</v>
      </c>
      <c r="C70" s="118" t="s">
        <v>100</v>
      </c>
      <c r="D70" s="118">
        <v>205001563</v>
      </c>
      <c r="E70" s="118" t="s">
        <v>68</v>
      </c>
      <c r="F70" s="118">
        <v>2885</v>
      </c>
      <c r="G70" s="119">
        <v>-0.13628499999999999</v>
      </c>
      <c r="H70" s="119">
        <v>2.7147299999999999E-2</v>
      </c>
      <c r="I70" s="120">
        <v>5.4771899999999996E-7</v>
      </c>
      <c r="J70" s="121">
        <v>0.36231999999999998</v>
      </c>
      <c r="K70" s="122"/>
      <c r="L70" s="122" t="s">
        <v>84</v>
      </c>
    </row>
    <row r="71" spans="1:12">
      <c r="A71" s="117" t="s">
        <v>244</v>
      </c>
      <c r="B71" s="118">
        <v>6</v>
      </c>
      <c r="C71" s="118" t="s">
        <v>137</v>
      </c>
      <c r="D71" s="118">
        <v>29724991</v>
      </c>
      <c r="E71" s="118" t="s">
        <v>66</v>
      </c>
      <c r="F71" s="118">
        <v>2940</v>
      </c>
      <c r="G71" s="119">
        <v>0.161773</v>
      </c>
      <c r="H71" s="119">
        <v>3.22268E-2</v>
      </c>
      <c r="I71" s="120">
        <v>5.4812299999999999E-7</v>
      </c>
      <c r="J71" s="121">
        <v>0.170157</v>
      </c>
      <c r="K71" s="122"/>
      <c r="L71" s="122" t="s">
        <v>104</v>
      </c>
    </row>
    <row r="72" spans="1:12">
      <c r="A72" s="123" t="s">
        <v>235</v>
      </c>
      <c r="B72" s="118">
        <v>7</v>
      </c>
      <c r="C72" s="118" t="s">
        <v>215</v>
      </c>
      <c r="D72" s="118">
        <v>34619758</v>
      </c>
      <c r="E72" s="118" t="s">
        <v>68</v>
      </c>
      <c r="F72" s="118">
        <v>2943</v>
      </c>
      <c r="G72" s="119">
        <v>0.67562299999999997</v>
      </c>
      <c r="H72" s="119">
        <v>0.134663</v>
      </c>
      <c r="I72" s="120">
        <v>5.5580599999999999E-7</v>
      </c>
      <c r="J72" s="119">
        <v>1.02194E-2</v>
      </c>
      <c r="K72" s="122" t="s">
        <v>216</v>
      </c>
      <c r="L72" s="122"/>
    </row>
    <row r="73" spans="1:12">
      <c r="A73" s="123" t="s">
        <v>235</v>
      </c>
      <c r="B73" s="118">
        <v>7</v>
      </c>
      <c r="C73" s="118" t="s">
        <v>217</v>
      </c>
      <c r="D73" s="118">
        <v>34620078</v>
      </c>
      <c r="E73" s="118" t="s">
        <v>66</v>
      </c>
      <c r="F73" s="118">
        <v>2943</v>
      </c>
      <c r="G73" s="119">
        <v>0.67562299999999997</v>
      </c>
      <c r="H73" s="119">
        <v>0.134663</v>
      </c>
      <c r="I73" s="120">
        <v>5.5580599999999999E-7</v>
      </c>
      <c r="J73" s="119">
        <v>1.02194E-2</v>
      </c>
      <c r="K73" s="122" t="s">
        <v>216</v>
      </c>
      <c r="L73" s="122"/>
    </row>
    <row r="74" spans="1:12">
      <c r="A74" s="117" t="s">
        <v>238</v>
      </c>
      <c r="B74" s="118">
        <v>7</v>
      </c>
      <c r="C74" s="118" t="s">
        <v>61</v>
      </c>
      <c r="D74" s="118">
        <v>129834057</v>
      </c>
      <c r="E74" s="118" t="s">
        <v>64</v>
      </c>
      <c r="F74" s="118">
        <v>2885</v>
      </c>
      <c r="G74" s="119">
        <v>0.26779999999999998</v>
      </c>
      <c r="H74" s="119">
        <v>5.3388199999999997E-2</v>
      </c>
      <c r="I74" s="120">
        <v>5.5943600000000003E-7</v>
      </c>
      <c r="J74" s="119">
        <v>6.5141099999999993E-2</v>
      </c>
      <c r="K74" s="122" t="s">
        <v>62</v>
      </c>
      <c r="L74" s="122"/>
    </row>
    <row r="75" spans="1:12">
      <c r="A75" s="123" t="s">
        <v>235</v>
      </c>
      <c r="B75" s="118">
        <v>9</v>
      </c>
      <c r="C75" s="118" t="s">
        <v>269</v>
      </c>
      <c r="D75" s="118">
        <v>100654449</v>
      </c>
      <c r="E75" s="118" t="s">
        <v>63</v>
      </c>
      <c r="F75" s="118">
        <v>2943</v>
      </c>
      <c r="G75" s="119">
        <v>0.29621599999999998</v>
      </c>
      <c r="H75" s="119">
        <v>5.9118499999999997E-2</v>
      </c>
      <c r="I75" s="120">
        <v>5.7498799999999999E-7</v>
      </c>
      <c r="J75" s="119">
        <v>4.6645800000000001E-2</v>
      </c>
      <c r="K75" s="122"/>
      <c r="L75" s="122" t="s">
        <v>270</v>
      </c>
    </row>
    <row r="76" spans="1:12">
      <c r="A76" s="72" t="s">
        <v>314</v>
      </c>
      <c r="B76" s="74">
        <v>9</v>
      </c>
      <c r="C76" s="74">
        <v>72267956</v>
      </c>
      <c r="D76" s="74" t="s">
        <v>72</v>
      </c>
      <c r="E76" s="74" t="s">
        <v>63</v>
      </c>
      <c r="F76" s="74">
        <v>2826</v>
      </c>
      <c r="G76" s="73">
        <v>0.162327</v>
      </c>
      <c r="H76" s="73">
        <v>3.2444300000000002E-2</v>
      </c>
      <c r="I76" s="115">
        <v>5.9845499999999999E-7</v>
      </c>
      <c r="J76" s="127">
        <v>0.21548600000000001</v>
      </c>
      <c r="K76" s="116" t="s">
        <v>73</v>
      </c>
      <c r="L76" s="116"/>
    </row>
    <row r="77" spans="1:12">
      <c r="A77" s="123" t="s">
        <v>237</v>
      </c>
      <c r="B77" s="118">
        <v>3</v>
      </c>
      <c r="C77" s="118" t="s">
        <v>279</v>
      </c>
      <c r="D77" s="118">
        <v>73396588</v>
      </c>
      <c r="E77" s="118" t="s">
        <v>64</v>
      </c>
      <c r="F77" s="118">
        <v>2852</v>
      </c>
      <c r="G77" s="119">
        <v>-0.13422700000000001</v>
      </c>
      <c r="H77" s="119">
        <v>2.6842000000000001E-2</v>
      </c>
      <c r="I77" s="120">
        <v>6.0615000000000001E-7</v>
      </c>
      <c r="J77" s="119">
        <v>0.40683399999999997</v>
      </c>
      <c r="K77" s="122"/>
      <c r="L77" s="122" t="s">
        <v>262</v>
      </c>
    </row>
    <row r="78" spans="1:12">
      <c r="A78" s="117" t="s">
        <v>238</v>
      </c>
      <c r="B78" s="118">
        <v>8</v>
      </c>
      <c r="C78" s="118" t="s">
        <v>118</v>
      </c>
      <c r="D78" s="118">
        <v>29430577</v>
      </c>
      <c r="E78" s="118" t="s">
        <v>68</v>
      </c>
      <c r="F78" s="118">
        <v>2885</v>
      </c>
      <c r="G78" s="119">
        <v>0.18398300000000001</v>
      </c>
      <c r="H78" s="119">
        <v>3.6887299999999998E-2</v>
      </c>
      <c r="I78" s="120">
        <v>6.4742799999999997E-7</v>
      </c>
      <c r="J78" s="121">
        <v>0.153417</v>
      </c>
      <c r="K78" s="122"/>
      <c r="L78" s="122" t="s">
        <v>119</v>
      </c>
    </row>
    <row r="79" spans="1:12">
      <c r="A79" s="123" t="s">
        <v>235</v>
      </c>
      <c r="B79" s="118">
        <v>7</v>
      </c>
      <c r="C79" s="118" t="s">
        <v>265</v>
      </c>
      <c r="D79" s="118">
        <v>34702039</v>
      </c>
      <c r="E79" s="118" t="s">
        <v>66</v>
      </c>
      <c r="F79" s="118">
        <v>2943</v>
      </c>
      <c r="G79" s="119">
        <v>0.65445299999999995</v>
      </c>
      <c r="H79" s="119">
        <v>0.13122600000000001</v>
      </c>
      <c r="I79" s="120">
        <v>6.4830400000000001E-7</v>
      </c>
      <c r="J79" s="119">
        <v>1.0658300000000001E-2</v>
      </c>
      <c r="K79" s="122" t="s">
        <v>216</v>
      </c>
      <c r="L79" s="122"/>
    </row>
    <row r="80" spans="1:12">
      <c r="A80" s="123" t="s">
        <v>235</v>
      </c>
      <c r="B80" s="118">
        <v>7</v>
      </c>
      <c r="C80" s="118" t="s">
        <v>266</v>
      </c>
      <c r="D80" s="118">
        <v>34706358</v>
      </c>
      <c r="E80" s="118" t="s">
        <v>64</v>
      </c>
      <c r="F80" s="118">
        <v>2943</v>
      </c>
      <c r="G80" s="119">
        <v>0.65445299999999995</v>
      </c>
      <c r="H80" s="119">
        <v>0.13122600000000001</v>
      </c>
      <c r="I80" s="120">
        <v>6.4830400000000001E-7</v>
      </c>
      <c r="J80" s="119">
        <v>1.0658300000000001E-2</v>
      </c>
      <c r="K80" s="122" t="s">
        <v>216</v>
      </c>
      <c r="L80" s="122"/>
    </row>
    <row r="81" spans="1:13">
      <c r="A81" s="123" t="s">
        <v>235</v>
      </c>
      <c r="B81" s="118">
        <v>1</v>
      </c>
      <c r="C81" s="118" t="s">
        <v>260</v>
      </c>
      <c r="D81" s="118">
        <v>121425561</v>
      </c>
      <c r="E81" s="118" t="s">
        <v>66</v>
      </c>
      <c r="F81" s="118">
        <v>2943</v>
      </c>
      <c r="G81" s="119">
        <v>0.36774699999999999</v>
      </c>
      <c r="H81" s="119">
        <v>7.3762999999999995E-2</v>
      </c>
      <c r="I81" s="120">
        <v>6.5395400000000001E-7</v>
      </c>
      <c r="J81" s="119">
        <v>3.1786799999999997E-2</v>
      </c>
      <c r="K81" s="122"/>
      <c r="L81" s="122" t="s">
        <v>261</v>
      </c>
    </row>
    <row r="82" spans="1:13">
      <c r="A82" s="117" t="s">
        <v>242</v>
      </c>
      <c r="B82" s="118">
        <v>7</v>
      </c>
      <c r="C82" s="118" t="s">
        <v>218</v>
      </c>
      <c r="D82" s="118">
        <v>93250481</v>
      </c>
      <c r="E82" s="118" t="s">
        <v>64</v>
      </c>
      <c r="F82" s="118">
        <v>2853</v>
      </c>
      <c r="G82" s="119">
        <v>-0.22578699999999999</v>
      </c>
      <c r="H82" s="119">
        <v>4.5317000000000003E-2</v>
      </c>
      <c r="I82" s="120">
        <v>6.6570000000000004E-7</v>
      </c>
      <c r="J82" s="119">
        <v>8.5141099999999997E-2</v>
      </c>
      <c r="K82" s="122" t="s">
        <v>219</v>
      </c>
      <c r="L82" s="122"/>
    </row>
    <row r="83" spans="1:13">
      <c r="A83" s="117" t="s">
        <v>244</v>
      </c>
      <c r="B83" s="118">
        <v>6</v>
      </c>
      <c r="C83" s="118" t="s">
        <v>208</v>
      </c>
      <c r="D83" s="118">
        <v>29649632</v>
      </c>
      <c r="E83" s="118" t="s">
        <v>63</v>
      </c>
      <c r="F83" s="118">
        <v>2940</v>
      </c>
      <c r="G83" s="119">
        <v>0.16045999999999999</v>
      </c>
      <c r="H83" s="119">
        <v>3.2237000000000002E-2</v>
      </c>
      <c r="I83" s="120">
        <v>6.8139299999999997E-7</v>
      </c>
      <c r="J83" s="121">
        <v>0.17128499999999999</v>
      </c>
      <c r="K83" s="122" t="s">
        <v>472</v>
      </c>
      <c r="L83" s="122"/>
    </row>
    <row r="84" spans="1:13">
      <c r="A84" s="117" t="s">
        <v>244</v>
      </c>
      <c r="B84" s="118">
        <v>6</v>
      </c>
      <c r="C84" s="118" t="s">
        <v>205</v>
      </c>
      <c r="D84" s="118">
        <v>29636409</v>
      </c>
      <c r="E84" s="118" t="s">
        <v>66</v>
      </c>
      <c r="F84" s="118">
        <v>2940</v>
      </c>
      <c r="G84" s="119">
        <v>0.16021199999999999</v>
      </c>
      <c r="H84" s="119">
        <v>3.21923E-2</v>
      </c>
      <c r="I84" s="120">
        <v>6.8415099999999997E-7</v>
      </c>
      <c r="J84" s="121">
        <v>0.17141100000000001</v>
      </c>
      <c r="K84" s="122" t="s">
        <v>472</v>
      </c>
      <c r="L84" s="122"/>
    </row>
    <row r="85" spans="1:13">
      <c r="A85" s="117" t="s">
        <v>244</v>
      </c>
      <c r="B85" s="118">
        <v>6</v>
      </c>
      <c r="C85" s="118" t="s">
        <v>206</v>
      </c>
      <c r="D85" s="118">
        <v>29638434</v>
      </c>
      <c r="E85" s="118" t="s">
        <v>66</v>
      </c>
      <c r="F85" s="118">
        <v>2940</v>
      </c>
      <c r="G85" s="119">
        <v>0.16021199999999999</v>
      </c>
      <c r="H85" s="119">
        <v>3.21923E-2</v>
      </c>
      <c r="I85" s="120">
        <v>6.8415099999999997E-7</v>
      </c>
      <c r="J85" s="121">
        <v>0.17141100000000001</v>
      </c>
      <c r="K85" s="122" t="s">
        <v>472</v>
      </c>
      <c r="L85" s="122"/>
    </row>
    <row r="86" spans="1:13">
      <c r="A86" s="117" t="s">
        <v>244</v>
      </c>
      <c r="B86" s="118">
        <v>6</v>
      </c>
      <c r="C86" s="118" t="s">
        <v>207</v>
      </c>
      <c r="D86" s="118">
        <v>29640039</v>
      </c>
      <c r="E86" s="118" t="s">
        <v>68</v>
      </c>
      <c r="F86" s="118">
        <v>2940</v>
      </c>
      <c r="G86" s="119">
        <v>0.16021199999999999</v>
      </c>
      <c r="H86" s="119">
        <v>3.21923E-2</v>
      </c>
      <c r="I86" s="120">
        <v>6.8415099999999997E-7</v>
      </c>
      <c r="J86" s="121">
        <v>0.17141100000000001</v>
      </c>
      <c r="K86" s="122" t="s">
        <v>472</v>
      </c>
      <c r="L86" s="122"/>
    </row>
    <row r="87" spans="1:13">
      <c r="A87" s="123" t="s">
        <v>236</v>
      </c>
      <c r="B87" s="118">
        <v>8</v>
      </c>
      <c r="C87" s="118" t="s">
        <v>277</v>
      </c>
      <c r="D87" s="118">
        <v>96797569</v>
      </c>
      <c r="E87" s="118" t="s">
        <v>66</v>
      </c>
      <c r="F87" s="118">
        <v>2869</v>
      </c>
      <c r="G87" s="119">
        <v>0.429726</v>
      </c>
      <c r="H87" s="119">
        <v>8.6385000000000003E-2</v>
      </c>
      <c r="I87" s="120">
        <v>6.9276899999999995E-7</v>
      </c>
      <c r="J87" s="119">
        <v>2.2633199999999999E-2</v>
      </c>
      <c r="K87" s="122" t="s">
        <v>259</v>
      </c>
      <c r="L87" s="122"/>
    </row>
    <row r="88" spans="1:13">
      <c r="A88" s="117" t="s">
        <v>244</v>
      </c>
      <c r="B88" s="118">
        <v>6</v>
      </c>
      <c r="C88" s="118" t="s">
        <v>224</v>
      </c>
      <c r="D88" s="118">
        <v>29635099</v>
      </c>
      <c r="E88" s="118" t="s">
        <v>169</v>
      </c>
      <c r="F88" s="118">
        <v>2940</v>
      </c>
      <c r="G88" s="119">
        <v>0.159776</v>
      </c>
      <c r="H88" s="119">
        <v>3.21257E-2</v>
      </c>
      <c r="I88" s="120">
        <v>6.9559900000000003E-7</v>
      </c>
      <c r="J88" s="121">
        <v>0.17266500000000001</v>
      </c>
      <c r="K88" s="122" t="s">
        <v>472</v>
      </c>
      <c r="L88" s="122"/>
    </row>
    <row r="89" spans="1:13">
      <c r="A89" s="117" t="s">
        <v>242</v>
      </c>
      <c r="B89" s="118">
        <v>10</v>
      </c>
      <c r="C89" s="118" t="s">
        <v>159</v>
      </c>
      <c r="D89" s="118">
        <v>133068283</v>
      </c>
      <c r="E89" s="118" t="s">
        <v>63</v>
      </c>
      <c r="F89" s="118">
        <v>2853</v>
      </c>
      <c r="G89" s="119">
        <v>0.13702300000000001</v>
      </c>
      <c r="H89" s="119">
        <v>2.75654E-2</v>
      </c>
      <c r="I89" s="120">
        <v>7.0617300000000001E-7</v>
      </c>
      <c r="J89" s="119">
        <v>0.30307200000000001</v>
      </c>
      <c r="K89" s="122" t="s">
        <v>156</v>
      </c>
      <c r="L89" s="122"/>
      <c r="M89" s="10"/>
    </row>
    <row r="90" spans="1:13">
      <c r="A90" s="117" t="s">
        <v>240</v>
      </c>
      <c r="B90" s="118">
        <v>2</v>
      </c>
      <c r="C90" s="118" t="s">
        <v>180</v>
      </c>
      <c r="D90" s="118">
        <v>163505316</v>
      </c>
      <c r="E90" s="118" t="s">
        <v>64</v>
      </c>
      <c r="F90" s="118">
        <v>2944</v>
      </c>
      <c r="G90" s="119">
        <v>0.15389</v>
      </c>
      <c r="H90" s="119">
        <v>3.09673E-2</v>
      </c>
      <c r="I90" s="120">
        <v>7.1001199999999999E-7</v>
      </c>
      <c r="J90" s="121">
        <v>0.21717900000000001</v>
      </c>
      <c r="K90" s="122" t="s">
        <v>181</v>
      </c>
      <c r="L90" s="122"/>
      <c r="M90" s="10"/>
    </row>
    <row r="91" spans="1:13">
      <c r="A91" s="117" t="s">
        <v>242</v>
      </c>
      <c r="B91" s="118">
        <v>10</v>
      </c>
      <c r="C91" s="118" t="s">
        <v>158</v>
      </c>
      <c r="D91" s="118">
        <v>133064924</v>
      </c>
      <c r="E91" s="118" t="s">
        <v>63</v>
      </c>
      <c r="F91" s="118">
        <v>2853</v>
      </c>
      <c r="G91" s="119">
        <v>0.13700699999999999</v>
      </c>
      <c r="H91" s="119">
        <v>2.7569199999999999E-2</v>
      </c>
      <c r="I91" s="120">
        <v>7.1085000000000004E-7</v>
      </c>
      <c r="J91" s="119">
        <v>0.300564</v>
      </c>
      <c r="K91" s="122" t="s">
        <v>156</v>
      </c>
      <c r="L91" s="122"/>
      <c r="M91" s="10"/>
    </row>
    <row r="92" spans="1:13">
      <c r="A92" s="117" t="s">
        <v>242</v>
      </c>
      <c r="B92" s="118">
        <v>10</v>
      </c>
      <c r="C92" s="118" t="s">
        <v>155</v>
      </c>
      <c r="D92" s="118">
        <v>133052244</v>
      </c>
      <c r="E92" s="118" t="s">
        <v>66</v>
      </c>
      <c r="F92" s="118">
        <v>2853</v>
      </c>
      <c r="G92" s="119">
        <v>0.14590600000000001</v>
      </c>
      <c r="H92" s="119">
        <v>2.94063E-2</v>
      </c>
      <c r="I92" s="120">
        <v>7.3982599999999997E-7</v>
      </c>
      <c r="J92" s="119">
        <v>0.24915399999999999</v>
      </c>
      <c r="K92" s="122" t="s">
        <v>156</v>
      </c>
      <c r="L92" s="122"/>
      <c r="M92" s="10"/>
    </row>
    <row r="93" spans="1:13">
      <c r="A93" s="117" t="s">
        <v>236</v>
      </c>
      <c r="B93" s="118">
        <v>5</v>
      </c>
      <c r="C93" s="118" t="s">
        <v>256</v>
      </c>
      <c r="D93" s="118">
        <v>11124841</v>
      </c>
      <c r="E93" s="118" t="s">
        <v>63</v>
      </c>
      <c r="F93" s="118">
        <v>2869</v>
      </c>
      <c r="G93" s="119">
        <v>-0.18232300000000001</v>
      </c>
      <c r="H93" s="119">
        <v>3.67491E-2</v>
      </c>
      <c r="I93" s="120">
        <v>7.4138799999999999E-7</v>
      </c>
      <c r="J93" s="119">
        <v>0.15009400000000001</v>
      </c>
      <c r="K93" s="122" t="s">
        <v>191</v>
      </c>
      <c r="L93" s="122"/>
      <c r="M93" s="10"/>
    </row>
    <row r="94" spans="1:13">
      <c r="A94" s="117" t="s">
        <v>240</v>
      </c>
      <c r="B94" s="118">
        <v>10</v>
      </c>
      <c r="C94" s="118" t="s">
        <v>153</v>
      </c>
      <c r="D94" s="118">
        <v>109578861</v>
      </c>
      <c r="E94" s="118" t="s">
        <v>64</v>
      </c>
      <c r="F94" s="118">
        <v>2847</v>
      </c>
      <c r="G94" s="119">
        <v>0.46651799999999999</v>
      </c>
      <c r="H94" s="119">
        <v>9.4144900000000004E-2</v>
      </c>
      <c r="I94" s="120">
        <v>7.6459100000000002E-7</v>
      </c>
      <c r="J94" s="121">
        <v>1.9937300000000002E-2</v>
      </c>
      <c r="K94" s="122"/>
      <c r="L94" s="122" t="s">
        <v>154</v>
      </c>
      <c r="M94" s="10"/>
    </row>
    <row r="95" spans="1:13">
      <c r="A95" s="117" t="s">
        <v>243</v>
      </c>
      <c r="B95" s="118">
        <v>11</v>
      </c>
      <c r="C95" s="126" t="s">
        <v>232</v>
      </c>
      <c r="D95" s="118">
        <v>119902521</v>
      </c>
      <c r="E95" s="118" t="s">
        <v>63</v>
      </c>
      <c r="F95" s="118">
        <v>2885</v>
      </c>
      <c r="G95" s="119">
        <v>0.247476</v>
      </c>
      <c r="H95" s="119">
        <v>4.9960400000000002E-2</v>
      </c>
      <c r="I95" s="120">
        <v>7.7137300000000003E-7</v>
      </c>
      <c r="J95" s="121">
        <v>6.8840100000000001E-2</v>
      </c>
      <c r="K95" s="122"/>
      <c r="L95" s="122" t="s">
        <v>165</v>
      </c>
      <c r="M95" s="10"/>
    </row>
    <row r="96" spans="1:13">
      <c r="A96" s="117" t="s">
        <v>243</v>
      </c>
      <c r="B96" s="118">
        <v>11</v>
      </c>
      <c r="C96" s="126" t="s">
        <v>168</v>
      </c>
      <c r="D96" s="118">
        <v>119908015</v>
      </c>
      <c r="E96" s="118" t="s">
        <v>68</v>
      </c>
      <c r="F96" s="118">
        <v>2885</v>
      </c>
      <c r="G96" s="119">
        <v>0.247476</v>
      </c>
      <c r="H96" s="119">
        <v>4.9960400000000002E-2</v>
      </c>
      <c r="I96" s="120">
        <v>7.7137300000000003E-7</v>
      </c>
      <c r="J96" s="121">
        <v>6.8463899999999994E-2</v>
      </c>
      <c r="K96" s="122"/>
      <c r="L96" s="122" t="s">
        <v>165</v>
      </c>
      <c r="M96" s="10"/>
    </row>
    <row r="97" spans="1:13">
      <c r="A97" s="72" t="s">
        <v>314</v>
      </c>
      <c r="B97" s="74">
        <v>9</v>
      </c>
      <c r="C97" s="74">
        <v>72262481</v>
      </c>
      <c r="D97" s="74" t="s">
        <v>75</v>
      </c>
      <c r="E97" s="74" t="s">
        <v>63</v>
      </c>
      <c r="F97" s="74">
        <v>2826</v>
      </c>
      <c r="G97" s="73">
        <v>0.16072700000000001</v>
      </c>
      <c r="H97" s="73">
        <v>3.24493E-2</v>
      </c>
      <c r="I97" s="115">
        <v>7.7337999999999995E-7</v>
      </c>
      <c r="J97" s="127">
        <v>0.21548600000000001</v>
      </c>
      <c r="K97" s="116" t="s">
        <v>73</v>
      </c>
      <c r="L97" s="116"/>
      <c r="M97" s="10"/>
    </row>
    <row r="98" spans="1:13">
      <c r="A98" s="72" t="s">
        <v>314</v>
      </c>
      <c r="B98" s="74">
        <v>9</v>
      </c>
      <c r="C98" s="74">
        <v>72268266</v>
      </c>
      <c r="D98" s="74" t="s">
        <v>76</v>
      </c>
      <c r="E98" s="74" t="s">
        <v>64</v>
      </c>
      <c r="F98" s="74">
        <v>2826</v>
      </c>
      <c r="G98" s="73">
        <v>0.16070400000000001</v>
      </c>
      <c r="H98" s="73">
        <v>3.2447200000000002E-2</v>
      </c>
      <c r="I98" s="115">
        <v>7.7479599999999997E-7</v>
      </c>
      <c r="J98" s="127">
        <v>0.21548600000000001</v>
      </c>
      <c r="K98" s="116" t="s">
        <v>73</v>
      </c>
      <c r="L98" s="116"/>
      <c r="M98" s="10"/>
    </row>
    <row r="99" spans="1:13">
      <c r="A99" s="72" t="s">
        <v>314</v>
      </c>
      <c r="B99" s="74">
        <v>9</v>
      </c>
      <c r="C99" s="74">
        <v>72255620</v>
      </c>
      <c r="D99" s="74" t="s">
        <v>74</v>
      </c>
      <c r="E99" s="74" t="s">
        <v>63</v>
      </c>
      <c r="F99" s="74">
        <v>2826</v>
      </c>
      <c r="G99" s="73">
        <v>0.16068099999999999</v>
      </c>
      <c r="H99" s="73">
        <v>3.2460599999999999E-2</v>
      </c>
      <c r="I99" s="115">
        <v>7.8584699999999998E-7</v>
      </c>
      <c r="J99" s="127">
        <v>0.21498400000000001</v>
      </c>
      <c r="K99" s="116" t="s">
        <v>73</v>
      </c>
      <c r="L99" s="116"/>
      <c r="M99" s="10"/>
    </row>
    <row r="100" spans="1:13">
      <c r="A100" s="117" t="s">
        <v>242</v>
      </c>
      <c r="B100" s="118">
        <v>6</v>
      </c>
      <c r="C100" s="118" t="s">
        <v>201</v>
      </c>
      <c r="D100" s="118">
        <v>105606018</v>
      </c>
      <c r="E100" s="118" t="s">
        <v>63</v>
      </c>
      <c r="F100" s="118">
        <v>2853</v>
      </c>
      <c r="G100" s="119">
        <v>-0.23402800000000001</v>
      </c>
      <c r="H100" s="119">
        <v>4.7309799999999999E-2</v>
      </c>
      <c r="I100" s="120">
        <v>7.9876899999999997E-7</v>
      </c>
      <c r="J100" s="121">
        <v>7.4921600000000005E-2</v>
      </c>
      <c r="K100" s="122" t="s">
        <v>202</v>
      </c>
      <c r="L100" s="122"/>
      <c r="M100" s="10"/>
    </row>
    <row r="101" spans="1:13">
      <c r="A101" s="72" t="s">
        <v>308</v>
      </c>
      <c r="B101" s="74">
        <v>7</v>
      </c>
      <c r="C101" s="74">
        <v>17303292</v>
      </c>
      <c r="D101" s="74" t="s">
        <v>309</v>
      </c>
      <c r="E101" s="74" t="s">
        <v>310</v>
      </c>
      <c r="F101" s="74">
        <v>2844</v>
      </c>
      <c r="G101" s="73">
        <v>0.15568000000000001</v>
      </c>
      <c r="H101" s="73">
        <v>3.1484999999999999E-2</v>
      </c>
      <c r="I101" s="115">
        <v>8.0761099999999999E-7</v>
      </c>
      <c r="J101" s="74">
        <v>0.22</v>
      </c>
      <c r="K101" s="116" t="s">
        <v>311</v>
      </c>
      <c r="L101" s="116"/>
      <c r="M101" s="10"/>
    </row>
    <row r="102" spans="1:13">
      <c r="A102" s="72" t="s">
        <v>312</v>
      </c>
      <c r="B102" s="74">
        <v>14</v>
      </c>
      <c r="C102" s="74">
        <v>77271613</v>
      </c>
      <c r="D102" s="74" t="s">
        <v>315</v>
      </c>
      <c r="E102" s="74" t="s">
        <v>68</v>
      </c>
      <c r="F102" s="74">
        <v>2942</v>
      </c>
      <c r="G102" s="73">
        <v>-0.54383400000000004</v>
      </c>
      <c r="H102" s="73">
        <v>0.11003300000000001</v>
      </c>
      <c r="I102" s="115">
        <v>8.1489799999999997E-7</v>
      </c>
      <c r="J102" s="74">
        <v>1.4E-2</v>
      </c>
      <c r="K102" s="116" t="s">
        <v>313</v>
      </c>
      <c r="L102" s="116"/>
      <c r="M102" s="10"/>
    </row>
    <row r="103" spans="1:13">
      <c r="A103" s="117" t="s">
        <v>241</v>
      </c>
      <c r="B103" s="126">
        <v>7</v>
      </c>
      <c r="C103" s="126" t="s">
        <v>226</v>
      </c>
      <c r="D103" s="118">
        <v>111814994</v>
      </c>
      <c r="E103" s="118" t="s">
        <v>64</v>
      </c>
      <c r="F103" s="118">
        <v>2939</v>
      </c>
      <c r="G103" s="119">
        <v>0.17022399999999999</v>
      </c>
      <c r="H103" s="119">
        <v>3.44526E-2</v>
      </c>
      <c r="I103" s="120">
        <v>8.2172300000000001E-7</v>
      </c>
      <c r="J103" s="121">
        <v>0.17492199999999999</v>
      </c>
      <c r="K103" s="122" t="s">
        <v>210</v>
      </c>
      <c r="L103" s="122"/>
      <c r="M103" s="10"/>
    </row>
    <row r="104" spans="1:13">
      <c r="A104" s="117" t="s">
        <v>244</v>
      </c>
      <c r="B104" s="118">
        <v>7</v>
      </c>
      <c r="C104" s="118" t="s">
        <v>213</v>
      </c>
      <c r="D104" s="118">
        <v>130345210</v>
      </c>
      <c r="E104" s="118" t="s">
        <v>64</v>
      </c>
      <c r="F104" s="118">
        <v>2940</v>
      </c>
      <c r="G104" s="119">
        <v>-0.47223500000000002</v>
      </c>
      <c r="H104" s="119">
        <v>9.5599299999999998E-2</v>
      </c>
      <c r="I104" s="120">
        <v>8.2624600000000003E-7</v>
      </c>
      <c r="J104" s="119">
        <v>1.72414E-2</v>
      </c>
      <c r="K104" s="122" t="s">
        <v>214</v>
      </c>
      <c r="L104" s="122"/>
      <c r="M104" s="10"/>
    </row>
    <row r="105" spans="1:13">
      <c r="A105" s="123" t="s">
        <v>236</v>
      </c>
      <c r="B105" s="118">
        <v>8</v>
      </c>
      <c r="C105" s="118" t="s">
        <v>220</v>
      </c>
      <c r="D105" s="118">
        <v>61871269</v>
      </c>
      <c r="E105" s="118" t="s">
        <v>63</v>
      </c>
      <c r="F105" s="118">
        <v>2869</v>
      </c>
      <c r="G105" s="119">
        <v>0.13505600000000001</v>
      </c>
      <c r="H105" s="119">
        <v>2.7424500000000001E-2</v>
      </c>
      <c r="I105" s="120">
        <v>8.9322400000000001E-7</v>
      </c>
      <c r="J105" s="119">
        <v>0.34451399999999999</v>
      </c>
      <c r="K105" s="122"/>
      <c r="L105" s="122" t="s">
        <v>221</v>
      </c>
      <c r="M105" s="10"/>
    </row>
    <row r="106" spans="1:13">
      <c r="A106" s="123" t="s">
        <v>235</v>
      </c>
      <c r="B106" s="118" t="s">
        <v>249</v>
      </c>
      <c r="C106" s="118" t="s">
        <v>250</v>
      </c>
      <c r="D106" s="118">
        <v>80270019</v>
      </c>
      <c r="E106" s="118" t="s">
        <v>66</v>
      </c>
      <c r="F106" s="118">
        <v>2943</v>
      </c>
      <c r="G106" s="121" t="s">
        <v>132</v>
      </c>
      <c r="H106" s="121" t="s">
        <v>132</v>
      </c>
      <c r="I106" s="120">
        <v>8.94477127308284E-7</v>
      </c>
      <c r="J106" s="119">
        <v>1.0172499999999999E-2</v>
      </c>
      <c r="K106" s="122"/>
      <c r="L106" s="122" t="s">
        <v>251</v>
      </c>
      <c r="M106" s="10"/>
    </row>
    <row r="107" spans="1:13" s="26" customFormat="1">
      <c r="A107" s="123" t="s">
        <v>235</v>
      </c>
      <c r="B107" s="118" t="s">
        <v>249</v>
      </c>
      <c r="C107" s="118" t="s">
        <v>275</v>
      </c>
      <c r="D107" s="118">
        <v>80380587</v>
      </c>
      <c r="E107" s="118" t="s">
        <v>91</v>
      </c>
      <c r="F107" s="118">
        <v>2943</v>
      </c>
      <c r="G107" s="121" t="s">
        <v>132</v>
      </c>
      <c r="H107" s="121" t="s">
        <v>132</v>
      </c>
      <c r="I107" s="120">
        <v>8.94477127308284E-7</v>
      </c>
      <c r="J107" s="119">
        <v>1.0172499999999999E-2</v>
      </c>
      <c r="K107" s="122" t="s">
        <v>252</v>
      </c>
      <c r="L107" s="122"/>
    </row>
    <row r="108" spans="1:13" s="26" customFormat="1">
      <c r="A108" s="123" t="s">
        <v>235</v>
      </c>
      <c r="B108" s="118" t="s">
        <v>249</v>
      </c>
      <c r="C108" s="118" t="s">
        <v>253</v>
      </c>
      <c r="D108" s="118">
        <v>80406636</v>
      </c>
      <c r="E108" s="118" t="s">
        <v>63</v>
      </c>
      <c r="F108" s="118">
        <v>2943</v>
      </c>
      <c r="G108" s="121" t="s">
        <v>132</v>
      </c>
      <c r="H108" s="121" t="s">
        <v>132</v>
      </c>
      <c r="I108" s="120">
        <v>8.94477127308284E-7</v>
      </c>
      <c r="J108" s="119">
        <v>1.0172499999999999E-2</v>
      </c>
      <c r="K108" s="122" t="s">
        <v>252</v>
      </c>
      <c r="L108" s="122"/>
    </row>
    <row r="109" spans="1:13" s="26" customFormat="1">
      <c r="A109" s="117" t="s">
        <v>242</v>
      </c>
      <c r="B109" s="118">
        <v>6</v>
      </c>
      <c r="C109" s="118" t="s">
        <v>227</v>
      </c>
      <c r="D109" s="118">
        <v>105577224</v>
      </c>
      <c r="E109" s="118" t="s">
        <v>68</v>
      </c>
      <c r="F109" s="118">
        <v>2853</v>
      </c>
      <c r="G109" s="119">
        <v>-0.233155</v>
      </c>
      <c r="H109" s="119">
        <v>4.7351499999999998E-2</v>
      </c>
      <c r="I109" s="120">
        <v>8.9685899999999997E-7</v>
      </c>
      <c r="J109" s="121">
        <v>7.5235099999999999E-2</v>
      </c>
      <c r="K109" s="122" t="s">
        <v>198</v>
      </c>
      <c r="L109" s="122"/>
    </row>
    <row r="110" spans="1:13" s="26" customFormat="1">
      <c r="A110" s="117" t="s">
        <v>242</v>
      </c>
      <c r="B110" s="118">
        <v>2</v>
      </c>
      <c r="C110" s="118" t="s">
        <v>178</v>
      </c>
      <c r="D110" s="118">
        <v>101654390</v>
      </c>
      <c r="E110" s="118" t="s">
        <v>68</v>
      </c>
      <c r="F110" s="118">
        <v>2853</v>
      </c>
      <c r="G110" s="119">
        <v>0.27005800000000002</v>
      </c>
      <c r="H110" s="119">
        <v>5.48586E-2</v>
      </c>
      <c r="I110" s="120">
        <v>9.0189199999999999E-7</v>
      </c>
      <c r="J110" s="119">
        <v>6.0564300000000001E-2</v>
      </c>
      <c r="K110" s="122" t="s">
        <v>179</v>
      </c>
      <c r="L110" s="122"/>
    </row>
    <row r="111" spans="1:13" s="26" customFormat="1">
      <c r="A111" s="117" t="s">
        <v>244</v>
      </c>
      <c r="B111" s="118">
        <v>6</v>
      </c>
      <c r="C111" s="118" t="s">
        <v>209</v>
      </c>
      <c r="D111" s="118">
        <v>29654943</v>
      </c>
      <c r="E111" s="118" t="s">
        <v>64</v>
      </c>
      <c r="F111" s="118">
        <v>2940</v>
      </c>
      <c r="G111" s="119">
        <v>0.160274</v>
      </c>
      <c r="H111" s="119">
        <v>3.25603E-2</v>
      </c>
      <c r="I111" s="120">
        <v>9.0233999999999997E-7</v>
      </c>
      <c r="J111" s="121">
        <v>0.16583100000000001</v>
      </c>
      <c r="K111" s="122" t="s">
        <v>472</v>
      </c>
      <c r="L111" s="122"/>
    </row>
    <row r="112" spans="1:13" s="26" customFormat="1">
      <c r="A112" s="72" t="s">
        <v>308</v>
      </c>
      <c r="B112" s="74">
        <v>19</v>
      </c>
      <c r="C112" s="74">
        <v>40226832</v>
      </c>
      <c r="D112" s="74" t="s">
        <v>176</v>
      </c>
      <c r="E112" s="74" t="s">
        <v>169</v>
      </c>
      <c r="F112" s="74">
        <v>2844</v>
      </c>
      <c r="G112" s="73">
        <v>0.189469</v>
      </c>
      <c r="H112" s="73">
        <v>3.8508000000000001E-2</v>
      </c>
      <c r="I112" s="115">
        <v>9.1387700000000005E-7</v>
      </c>
      <c r="J112" s="127">
        <v>0.13316600000000001</v>
      </c>
      <c r="K112" s="116" t="s">
        <v>177</v>
      </c>
      <c r="L112" s="116"/>
    </row>
    <row r="113" spans="1:13" s="26" customFormat="1">
      <c r="A113" s="117" t="s">
        <v>242</v>
      </c>
      <c r="B113" s="118">
        <v>6</v>
      </c>
      <c r="C113" s="118" t="s">
        <v>200</v>
      </c>
      <c r="D113" s="118">
        <v>105550250</v>
      </c>
      <c r="E113" s="118" t="s">
        <v>68</v>
      </c>
      <c r="F113" s="118">
        <v>2853</v>
      </c>
      <c r="G113" s="119">
        <v>-0.23336100000000001</v>
      </c>
      <c r="H113" s="119">
        <v>4.7438899999999999E-2</v>
      </c>
      <c r="I113" s="120">
        <v>9.1855699999999996E-7</v>
      </c>
      <c r="J113" s="121">
        <v>7.4733499999999994E-2</v>
      </c>
      <c r="K113" s="122" t="s">
        <v>198</v>
      </c>
      <c r="L113" s="122"/>
    </row>
    <row r="114" spans="1:13" s="26" customFormat="1">
      <c r="A114" s="117" t="s">
        <v>274</v>
      </c>
      <c r="B114" s="118">
        <v>12</v>
      </c>
      <c r="C114" s="118" t="s">
        <v>254</v>
      </c>
      <c r="D114" s="118">
        <v>25771895</v>
      </c>
      <c r="E114" s="118" t="s">
        <v>68</v>
      </c>
      <c r="F114" s="118">
        <v>2856</v>
      </c>
      <c r="G114" s="119">
        <v>0.138074</v>
      </c>
      <c r="H114" s="119">
        <v>2.80796E-2</v>
      </c>
      <c r="I114" s="120">
        <v>9.2762800000000005E-7</v>
      </c>
      <c r="J114" s="119">
        <v>0.35473399999999999</v>
      </c>
      <c r="K114" s="122" t="s">
        <v>255</v>
      </c>
      <c r="L114" s="122"/>
    </row>
    <row r="115" spans="1:13" ht="17" thickBot="1">
      <c r="A115" s="128" t="s">
        <v>240</v>
      </c>
      <c r="B115" s="129">
        <v>1</v>
      </c>
      <c r="C115" s="129" t="s">
        <v>146</v>
      </c>
      <c r="D115" s="129">
        <v>180236524</v>
      </c>
      <c r="E115" s="129" t="s">
        <v>68</v>
      </c>
      <c r="F115" s="129">
        <v>2847</v>
      </c>
      <c r="G115" s="130">
        <v>0.23438500000000001</v>
      </c>
      <c r="H115" s="130">
        <v>4.77543E-2</v>
      </c>
      <c r="I115" s="131">
        <v>9.7152000000000006E-7</v>
      </c>
      <c r="J115" s="132">
        <v>7.9937300000000003E-2</v>
      </c>
      <c r="K115" s="133" t="s">
        <v>145</v>
      </c>
      <c r="L115" s="133"/>
      <c r="M115" s="10"/>
    </row>
    <row r="116" spans="1:13">
      <c r="K116" s="1"/>
      <c r="L116" s="1"/>
      <c r="M116" s="10"/>
    </row>
    <row r="118" spans="1:13">
      <c r="A118"/>
      <c r="I118" s="17"/>
      <c r="J118" s="1"/>
      <c r="K118" s="1"/>
    </row>
    <row r="119" spans="1:13">
      <c r="A119"/>
      <c r="D119" s="20"/>
      <c r="I119" s="17"/>
      <c r="J119" s="15"/>
      <c r="K119" s="23"/>
    </row>
    <row r="120" spans="1:13">
      <c r="A120"/>
      <c r="D120" s="14"/>
      <c r="I120" s="17"/>
      <c r="J120" s="21"/>
      <c r="K120" s="23"/>
    </row>
    <row r="121" spans="1:13">
      <c r="A121"/>
      <c r="I121" s="17"/>
      <c r="J121" s="1"/>
      <c r="K121" s="1"/>
      <c r="L121" s="23"/>
    </row>
    <row r="122" spans="1:13">
      <c r="A122"/>
      <c r="D122" s="20"/>
      <c r="I122" s="17"/>
      <c r="J122" s="15"/>
      <c r="K122" s="23"/>
      <c r="L122" s="23"/>
    </row>
    <row r="123" spans="1:13">
      <c r="A123"/>
      <c r="D123" s="20"/>
      <c r="I123" s="17"/>
      <c r="J123" s="15"/>
      <c r="K123" s="23"/>
      <c r="L123" s="23"/>
    </row>
    <row r="124" spans="1:13">
      <c r="A124"/>
      <c r="D124" s="20"/>
      <c r="I124" s="17"/>
      <c r="J124" s="15"/>
      <c r="K124" s="23"/>
      <c r="L124" s="23"/>
    </row>
    <row r="125" spans="1:13">
      <c r="A125"/>
      <c r="D125" s="20"/>
      <c r="I125" s="17"/>
      <c r="J125" s="15"/>
      <c r="K125" s="23"/>
      <c r="L125" s="23"/>
    </row>
    <row r="126" spans="1:13">
      <c r="A126" s="24"/>
      <c r="B126" s="20"/>
      <c r="C126" s="20"/>
      <c r="D126" s="20"/>
      <c r="E126" s="20"/>
      <c r="F126" s="20"/>
      <c r="G126" s="15"/>
      <c r="H126" s="15"/>
      <c r="I126" s="22"/>
      <c r="J126" s="21"/>
      <c r="K126" s="20"/>
      <c r="L126" s="20"/>
    </row>
    <row r="127" spans="1:13">
      <c r="A127" s="24"/>
      <c r="B127" s="20"/>
      <c r="C127" s="20"/>
      <c r="D127" s="20"/>
      <c r="E127" s="20"/>
      <c r="F127" s="20"/>
      <c r="G127" s="15"/>
      <c r="H127" s="15"/>
      <c r="I127" s="22"/>
      <c r="J127" s="21"/>
      <c r="K127" s="20"/>
      <c r="L127" s="20"/>
    </row>
    <row r="128" spans="1:13">
      <c r="A128" s="24"/>
      <c r="B128" s="20"/>
      <c r="C128" s="20"/>
      <c r="D128" s="20"/>
      <c r="E128" s="20"/>
      <c r="F128" s="20"/>
      <c r="G128" s="15"/>
      <c r="H128" s="15"/>
      <c r="I128" s="22"/>
      <c r="J128" s="21"/>
      <c r="K128" s="20"/>
      <c r="L128" s="20"/>
    </row>
    <row r="129" spans="1:12">
      <c r="A129" s="24"/>
      <c r="B129" s="20"/>
      <c r="C129" s="20"/>
      <c r="D129" s="20"/>
      <c r="E129" s="20"/>
      <c r="F129" s="20"/>
      <c r="G129" s="15"/>
      <c r="H129" s="15"/>
      <c r="I129" s="22"/>
      <c r="J129" s="21"/>
      <c r="K129" s="20"/>
      <c r="L129" s="20"/>
    </row>
    <row r="130" spans="1:12">
      <c r="A130" s="19"/>
      <c r="B130" s="20"/>
      <c r="C130" s="20"/>
      <c r="D130" s="20"/>
      <c r="E130" s="20"/>
      <c r="F130" s="20"/>
      <c r="G130" s="21"/>
      <c r="H130" s="21"/>
      <c r="I130" s="22"/>
      <c r="J130" s="21"/>
      <c r="K130" s="23"/>
      <c r="L130" s="23"/>
    </row>
    <row r="131" spans="1:12">
      <c r="A131" s="24"/>
      <c r="B131" s="20"/>
      <c r="C131" s="20"/>
      <c r="D131" s="20"/>
      <c r="E131" s="20"/>
      <c r="F131" s="20"/>
      <c r="G131" s="15"/>
      <c r="H131" s="15"/>
      <c r="I131" s="22"/>
      <c r="J131" s="21"/>
      <c r="K131" s="20"/>
      <c r="L131" s="20"/>
    </row>
    <row r="132" spans="1:12">
      <c r="A132" s="24"/>
      <c r="B132" s="20"/>
      <c r="C132" s="20"/>
      <c r="D132" s="20"/>
      <c r="E132" s="20"/>
      <c r="F132" s="20"/>
      <c r="G132" s="15"/>
      <c r="H132" s="15"/>
      <c r="I132" s="22"/>
      <c r="J132" s="21"/>
      <c r="K132" s="20"/>
      <c r="L132" s="20"/>
    </row>
    <row r="133" spans="1:12">
      <c r="A133" s="24"/>
      <c r="B133" s="20"/>
      <c r="C133" s="20"/>
      <c r="D133" s="20"/>
      <c r="E133" s="20"/>
      <c r="F133" s="20"/>
      <c r="G133" s="15"/>
      <c r="H133" s="15"/>
      <c r="I133" s="22"/>
      <c r="J133" s="21"/>
      <c r="K133" s="20"/>
      <c r="L133" s="20"/>
    </row>
    <row r="134" spans="1:12">
      <c r="A134" s="24"/>
      <c r="B134" s="20"/>
      <c r="C134" s="20"/>
      <c r="D134" s="20"/>
      <c r="E134" s="20"/>
      <c r="F134" s="20"/>
      <c r="G134" s="15"/>
      <c r="H134" s="15"/>
      <c r="I134" s="22"/>
      <c r="J134" s="21"/>
      <c r="K134" s="20"/>
      <c r="L134" s="20"/>
    </row>
    <row r="135" spans="1:12">
      <c r="A135" s="24"/>
      <c r="B135" s="20"/>
      <c r="C135" s="20"/>
      <c r="D135" s="20"/>
      <c r="E135" s="20"/>
      <c r="F135" s="20"/>
      <c r="G135" s="15"/>
      <c r="H135" s="15"/>
      <c r="I135" s="22"/>
      <c r="J135" s="21"/>
      <c r="K135" s="20"/>
      <c r="L135" s="20"/>
    </row>
    <row r="136" spans="1:12">
      <c r="A136" s="24"/>
      <c r="B136" s="20"/>
      <c r="C136" s="20"/>
      <c r="D136" s="20"/>
      <c r="E136" s="20"/>
      <c r="F136" s="20"/>
      <c r="G136" s="15"/>
      <c r="H136" s="15"/>
      <c r="I136" s="22"/>
      <c r="J136" s="21"/>
      <c r="K136" s="20"/>
      <c r="L136" s="20"/>
    </row>
    <row r="137" spans="1:12">
      <c r="A137" s="24"/>
      <c r="B137" s="20"/>
      <c r="C137" s="20"/>
      <c r="D137" s="20"/>
      <c r="E137" s="20"/>
      <c r="F137" s="20"/>
      <c r="G137" s="15"/>
      <c r="H137" s="15"/>
      <c r="I137" s="22"/>
      <c r="J137" s="21"/>
      <c r="K137" s="20"/>
      <c r="L137" s="20"/>
    </row>
    <row r="138" spans="1:12">
      <c r="A138" s="24"/>
      <c r="B138" s="20"/>
      <c r="C138" s="20"/>
      <c r="D138" s="20"/>
      <c r="E138" s="20"/>
      <c r="F138" s="20"/>
      <c r="G138" s="15"/>
      <c r="H138" s="15"/>
      <c r="I138" s="22"/>
      <c r="J138" s="21"/>
      <c r="K138" s="20"/>
      <c r="L138" s="20"/>
    </row>
    <row r="139" spans="1:12">
      <c r="A139" s="19"/>
      <c r="B139" s="20"/>
      <c r="C139" s="20"/>
      <c r="D139" s="20"/>
      <c r="E139" s="20"/>
      <c r="F139" s="20"/>
      <c r="G139" s="21"/>
      <c r="H139" s="21"/>
      <c r="I139" s="22"/>
      <c r="J139" s="21"/>
      <c r="K139" s="23"/>
      <c r="L139" s="23"/>
    </row>
    <row r="140" spans="1:12">
      <c r="A140" s="19"/>
      <c r="B140" s="20"/>
      <c r="C140" s="20"/>
      <c r="D140" s="20"/>
      <c r="E140" s="20"/>
      <c r="F140" s="20"/>
      <c r="G140" s="21"/>
      <c r="H140" s="21"/>
      <c r="I140" s="22"/>
      <c r="J140" s="21"/>
      <c r="K140" s="23"/>
      <c r="L140" s="23"/>
    </row>
    <row r="141" spans="1:12">
      <c r="A141" s="19"/>
      <c r="B141" s="20"/>
      <c r="C141" s="20"/>
      <c r="D141" s="20"/>
      <c r="E141" s="20"/>
      <c r="F141" s="20"/>
      <c r="G141" s="21"/>
      <c r="H141" s="21"/>
      <c r="I141" s="22"/>
      <c r="J141" s="15"/>
      <c r="K141" s="23"/>
      <c r="L141" s="23"/>
    </row>
    <row r="142" spans="1:12">
      <c r="A142" s="24"/>
      <c r="B142" s="20"/>
      <c r="C142" s="20"/>
      <c r="D142" s="20"/>
      <c r="E142" s="20"/>
      <c r="F142" s="20"/>
      <c r="G142" s="15"/>
      <c r="H142" s="15"/>
      <c r="I142" s="22"/>
      <c r="J142" s="21"/>
      <c r="K142" s="20"/>
      <c r="L142" s="20"/>
    </row>
    <row r="143" spans="1:12">
      <c r="A143" s="24"/>
      <c r="B143" s="20"/>
      <c r="C143" s="20"/>
      <c r="D143" s="20"/>
      <c r="E143" s="20"/>
      <c r="F143" s="20"/>
      <c r="G143" s="15"/>
      <c r="H143" s="15"/>
      <c r="I143" s="22"/>
      <c r="J143" s="21"/>
      <c r="K143" s="20"/>
      <c r="L143" s="20"/>
    </row>
    <row r="144" spans="1:12">
      <c r="A144" s="24"/>
      <c r="B144" s="20"/>
      <c r="C144" s="20"/>
      <c r="D144" s="20"/>
      <c r="E144" s="20"/>
      <c r="F144" s="20"/>
      <c r="G144" s="15"/>
      <c r="H144" s="15"/>
      <c r="I144" s="22"/>
      <c r="J144" s="21"/>
      <c r="K144" s="20"/>
      <c r="L144" s="20"/>
    </row>
    <row r="145" spans="1:12">
      <c r="A145" s="19"/>
      <c r="B145" s="14"/>
      <c r="C145" s="14"/>
      <c r="D145" s="20"/>
      <c r="E145" s="20"/>
      <c r="F145" s="20"/>
      <c r="G145" s="21"/>
      <c r="H145" s="21"/>
      <c r="I145" s="22"/>
      <c r="J145" s="21"/>
      <c r="K145" s="23"/>
      <c r="L145" s="23"/>
    </row>
    <row r="146" spans="1:12">
      <c r="A146" s="19"/>
      <c r="B146" s="20"/>
      <c r="C146" s="20"/>
      <c r="D146" s="20"/>
      <c r="E146" s="20"/>
      <c r="F146" s="20"/>
      <c r="G146" s="15"/>
      <c r="H146" s="15"/>
      <c r="I146" s="22"/>
      <c r="J146" s="21"/>
      <c r="K146" s="20"/>
      <c r="L146" s="20"/>
    </row>
    <row r="147" spans="1:12">
      <c r="A147" s="19"/>
      <c r="B147" s="20"/>
      <c r="C147" s="20"/>
      <c r="D147" s="20"/>
      <c r="E147" s="20"/>
      <c r="F147" s="20"/>
      <c r="G147" s="21"/>
      <c r="H147" s="21"/>
      <c r="I147" s="22"/>
      <c r="J147" s="21"/>
      <c r="K147" s="23"/>
      <c r="L147" s="23"/>
    </row>
    <row r="148" spans="1:12">
      <c r="A148" s="19"/>
      <c r="B148" s="20"/>
      <c r="C148" s="20"/>
      <c r="D148" s="20"/>
      <c r="E148" s="20"/>
      <c r="F148" s="20"/>
      <c r="G148" s="21"/>
      <c r="H148" s="21"/>
      <c r="I148" s="22"/>
      <c r="J148" s="21"/>
      <c r="K148" s="23"/>
      <c r="L148" s="23"/>
    </row>
    <row r="149" spans="1:12">
      <c r="A149" s="19"/>
      <c r="B149" s="20"/>
      <c r="C149" s="20"/>
      <c r="D149" s="20"/>
      <c r="E149" s="20"/>
      <c r="F149" s="20"/>
      <c r="G149" s="21"/>
      <c r="H149" s="21"/>
      <c r="I149" s="22"/>
      <c r="J149" s="21"/>
      <c r="K149" s="23"/>
      <c r="L149" s="23"/>
    </row>
    <row r="150" spans="1:12">
      <c r="A150" s="19"/>
      <c r="B150" s="20"/>
      <c r="C150" s="20"/>
      <c r="D150" s="20"/>
      <c r="E150" s="20"/>
      <c r="F150" s="20"/>
      <c r="G150" s="15"/>
      <c r="H150" s="15"/>
      <c r="I150" s="22"/>
      <c r="J150" s="21"/>
      <c r="K150" s="20"/>
      <c r="L150" s="20"/>
    </row>
    <row r="151" spans="1:12">
      <c r="A151" s="19"/>
      <c r="B151" s="20"/>
      <c r="C151" s="20"/>
      <c r="D151" s="20"/>
      <c r="E151" s="20"/>
      <c r="F151" s="20"/>
      <c r="G151" s="21"/>
      <c r="H151" s="21"/>
      <c r="I151" s="22"/>
      <c r="J151" s="15"/>
      <c r="K151" s="23"/>
      <c r="L151" s="23"/>
    </row>
    <row r="152" spans="1:12">
      <c r="A152" s="19"/>
      <c r="B152" s="20"/>
      <c r="C152" s="20"/>
      <c r="D152" s="20"/>
      <c r="E152" s="20"/>
      <c r="F152" s="20"/>
      <c r="G152" s="21"/>
      <c r="H152" s="21"/>
      <c r="I152" s="22"/>
      <c r="J152" s="21"/>
      <c r="K152" s="23"/>
      <c r="L152" s="23"/>
    </row>
    <row r="153" spans="1:12">
      <c r="A153" s="19"/>
      <c r="B153" s="20"/>
      <c r="C153" s="20"/>
      <c r="D153" s="20"/>
      <c r="E153" s="20"/>
      <c r="F153" s="20"/>
      <c r="G153" s="21"/>
      <c r="H153" s="21"/>
      <c r="I153" s="22"/>
      <c r="J153" s="21"/>
      <c r="K153" s="23"/>
      <c r="L153" s="23"/>
    </row>
    <row r="154" spans="1:12">
      <c r="A154" s="19"/>
      <c r="B154" s="20"/>
      <c r="C154" s="20"/>
      <c r="D154" s="20"/>
      <c r="E154" s="20"/>
      <c r="F154" s="20"/>
      <c r="G154" s="21"/>
      <c r="H154" s="21"/>
      <c r="I154" s="22"/>
      <c r="J154" s="21"/>
      <c r="K154" s="23"/>
      <c r="L154" s="23"/>
    </row>
    <row r="155" spans="1:12">
      <c r="A155" s="19"/>
      <c r="B155" s="20"/>
      <c r="C155" s="20"/>
      <c r="D155" s="20"/>
      <c r="E155" s="20"/>
      <c r="F155" s="20"/>
      <c r="G155" s="21"/>
      <c r="H155" s="21"/>
      <c r="I155" s="22"/>
      <c r="J155" s="21"/>
      <c r="K155" s="23"/>
      <c r="L155" s="23"/>
    </row>
    <row r="156" spans="1:12">
      <c r="A156" s="19"/>
      <c r="B156" s="20"/>
      <c r="C156" s="20"/>
      <c r="D156" s="20"/>
      <c r="E156" s="20"/>
      <c r="F156" s="20"/>
      <c r="G156" s="21"/>
      <c r="H156" s="21"/>
      <c r="I156" s="22"/>
      <c r="J156" s="21"/>
      <c r="K156" s="23"/>
      <c r="L156" s="23"/>
    </row>
    <row r="157" spans="1:12">
      <c r="A157" s="19"/>
      <c r="B157" s="20"/>
      <c r="C157" s="20"/>
      <c r="D157" s="20"/>
      <c r="E157" s="20"/>
      <c r="F157" s="20"/>
      <c r="G157" s="21"/>
      <c r="H157" s="21"/>
      <c r="I157" s="22"/>
      <c r="J157" s="21"/>
      <c r="K157" s="23"/>
      <c r="L157" s="23"/>
    </row>
    <row r="158" spans="1:12">
      <c r="A158" s="19"/>
      <c r="B158" s="20"/>
      <c r="C158" s="20"/>
      <c r="D158" s="20"/>
      <c r="E158" s="20"/>
      <c r="F158" s="20"/>
      <c r="G158" s="21"/>
      <c r="H158" s="21"/>
      <c r="I158" s="22"/>
      <c r="J158" s="15"/>
      <c r="K158" s="23"/>
      <c r="L158" s="23"/>
    </row>
    <row r="159" spans="1:12">
      <c r="A159" s="19"/>
      <c r="B159" s="14"/>
      <c r="C159" s="14"/>
      <c r="D159" s="20"/>
      <c r="E159" s="20"/>
      <c r="F159" s="20"/>
      <c r="G159" s="21"/>
      <c r="H159" s="21"/>
      <c r="I159" s="22"/>
      <c r="J159" s="15"/>
      <c r="K159" s="23"/>
      <c r="L159" s="23"/>
    </row>
    <row r="160" spans="1:12">
      <c r="A160" s="19"/>
      <c r="B160" s="20"/>
      <c r="C160" s="20"/>
      <c r="D160" s="20"/>
      <c r="E160" s="20"/>
      <c r="F160" s="20"/>
      <c r="G160" s="21"/>
      <c r="H160" s="21"/>
      <c r="I160" s="22"/>
      <c r="J160" s="15"/>
      <c r="K160" s="23"/>
      <c r="L160" s="23"/>
    </row>
    <row r="161" spans="1:12">
      <c r="A161" s="19"/>
      <c r="B161" s="20"/>
      <c r="C161" s="20"/>
      <c r="D161" s="20"/>
      <c r="E161" s="20"/>
      <c r="F161" s="20"/>
      <c r="G161" s="21"/>
      <c r="H161" s="21"/>
      <c r="I161" s="22"/>
      <c r="J161" s="15"/>
      <c r="K161" s="23"/>
      <c r="L161" s="23"/>
    </row>
    <row r="162" spans="1:12">
      <c r="A162" s="19"/>
      <c r="B162" s="20"/>
      <c r="C162" s="20"/>
      <c r="D162" s="20"/>
      <c r="E162" s="20"/>
      <c r="F162" s="20"/>
      <c r="G162" s="21"/>
      <c r="H162" s="21"/>
      <c r="I162" s="22"/>
      <c r="J162" s="21"/>
      <c r="K162" s="23"/>
      <c r="L162" s="23"/>
    </row>
    <row r="163" spans="1:12">
      <c r="A163" s="19"/>
      <c r="B163" s="20"/>
      <c r="C163" s="20"/>
      <c r="D163" s="20"/>
      <c r="E163" s="20"/>
      <c r="F163" s="20"/>
      <c r="G163" s="21"/>
      <c r="H163" s="21"/>
      <c r="I163" s="22"/>
      <c r="J163" s="21"/>
      <c r="K163" s="23"/>
      <c r="L163" s="23"/>
    </row>
    <row r="164" spans="1:12">
      <c r="A164" s="19"/>
      <c r="B164" s="20"/>
      <c r="C164" s="20"/>
      <c r="D164" s="20"/>
      <c r="E164" s="20"/>
      <c r="F164" s="20"/>
      <c r="G164" s="21"/>
      <c r="H164" s="21"/>
      <c r="I164" s="22"/>
      <c r="J164" s="21"/>
      <c r="K164" s="23"/>
      <c r="L164" s="23"/>
    </row>
    <row r="165" spans="1:12">
      <c r="A165" s="19"/>
      <c r="B165" s="20"/>
      <c r="C165" s="20"/>
      <c r="D165" s="20"/>
      <c r="E165" s="20"/>
      <c r="F165" s="20"/>
      <c r="G165" s="21"/>
      <c r="H165" s="21"/>
      <c r="I165" s="22"/>
      <c r="J165" s="21"/>
      <c r="K165" s="23"/>
      <c r="L165" s="23"/>
    </row>
    <row r="166" spans="1:12">
      <c r="A166" s="19"/>
      <c r="B166" s="20"/>
      <c r="C166" s="20"/>
      <c r="D166" s="20"/>
      <c r="E166" s="20"/>
      <c r="F166" s="20"/>
      <c r="G166" s="21"/>
      <c r="H166" s="21"/>
      <c r="I166" s="22"/>
      <c r="J166" s="21"/>
      <c r="K166" s="23"/>
      <c r="L166" s="23"/>
    </row>
    <row r="167" spans="1:12">
      <c r="A167" s="19"/>
      <c r="B167" s="20"/>
      <c r="C167" s="20"/>
      <c r="D167" s="20"/>
      <c r="E167" s="20"/>
      <c r="F167" s="20"/>
      <c r="G167" s="21"/>
      <c r="H167" s="21"/>
      <c r="I167" s="22"/>
      <c r="J167" s="21"/>
      <c r="K167" s="23"/>
      <c r="L167" s="23"/>
    </row>
  </sheetData>
  <sortState xmlns:xlrd2="http://schemas.microsoft.com/office/spreadsheetml/2017/richdata2" ref="A2:L214">
    <sortCondition ref="I1:I214"/>
  </sortState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0D6CF-D7FB-A644-8C54-AD0AB2EFA998}">
  <dimension ref="A1:M142"/>
  <sheetViews>
    <sheetView zoomScale="77" zoomScaleNormal="77" workbookViewId="0">
      <selection sqref="A1:M74"/>
    </sheetView>
  </sheetViews>
  <sheetFormatPr baseColWidth="10" defaultColWidth="11" defaultRowHeight="16"/>
  <cols>
    <col min="1" max="1" width="8.83203125" style="113" customWidth="1"/>
    <col min="2" max="2" width="13.1640625" style="42" customWidth="1"/>
    <col min="3" max="3" width="12.6640625" style="220" customWidth="1"/>
    <col min="4" max="4" width="12.33203125" style="42" customWidth="1"/>
    <col min="5" max="5" width="10.83203125" style="224"/>
    <col min="6" max="6" width="19.33203125" style="221" customWidth="1"/>
    <col min="7" max="7" width="23.33203125" style="41" customWidth="1"/>
    <col min="8" max="8" width="13.1640625" style="71" customWidth="1"/>
    <col min="9" max="9" width="13.1640625" style="42" customWidth="1"/>
    <col min="10" max="11" width="13.1640625" style="71" customWidth="1"/>
    <col min="12" max="12" width="13.1640625" style="42" customWidth="1"/>
    <col min="13" max="13" width="13.1640625" style="221" customWidth="1"/>
    <col min="14" max="16384" width="11" style="41"/>
  </cols>
  <sheetData>
    <row r="1" spans="1:13" ht="17" thickBot="1">
      <c r="A1" s="245" t="s">
        <v>60</v>
      </c>
      <c r="B1" s="245" t="s">
        <v>58</v>
      </c>
      <c r="C1" s="245" t="s">
        <v>445</v>
      </c>
      <c r="D1" s="254" t="s">
        <v>446</v>
      </c>
      <c r="E1" s="252" t="s">
        <v>59</v>
      </c>
      <c r="F1" s="250" t="s">
        <v>143</v>
      </c>
      <c r="G1" s="248" t="s">
        <v>303</v>
      </c>
      <c r="H1" s="247" t="s">
        <v>454</v>
      </c>
      <c r="I1" s="247"/>
      <c r="J1" s="247"/>
      <c r="K1" s="247"/>
      <c r="L1" s="247"/>
      <c r="M1" s="247"/>
    </row>
    <row r="2" spans="1:13" ht="34">
      <c r="A2" s="246"/>
      <c r="B2" s="246"/>
      <c r="C2" s="246"/>
      <c r="D2" s="255"/>
      <c r="E2" s="253"/>
      <c r="F2" s="251"/>
      <c r="G2" s="249"/>
      <c r="H2" s="137" t="s">
        <v>301</v>
      </c>
      <c r="I2" s="137" t="s">
        <v>302</v>
      </c>
      <c r="J2" s="137" t="s">
        <v>450</v>
      </c>
      <c r="K2" s="137" t="s">
        <v>3</v>
      </c>
      <c r="L2" s="137" t="s">
        <v>4</v>
      </c>
      <c r="M2" s="137" t="s">
        <v>5</v>
      </c>
    </row>
    <row r="3" spans="1:13">
      <c r="A3" s="113">
        <v>1</v>
      </c>
      <c r="B3" s="113" t="s">
        <v>304</v>
      </c>
      <c r="C3" s="113">
        <v>12414859</v>
      </c>
      <c r="D3" s="42" t="s">
        <v>64</v>
      </c>
      <c r="E3" s="71">
        <v>3.59248E-2</v>
      </c>
      <c r="F3" s="112" t="s">
        <v>121</v>
      </c>
      <c r="G3" s="112"/>
      <c r="H3" s="71">
        <v>0.70146399999999998</v>
      </c>
      <c r="I3" s="71">
        <v>2.72494E-2</v>
      </c>
      <c r="J3" s="71">
        <v>4.9936399999999999E-2</v>
      </c>
      <c r="K3" s="71">
        <v>0.23350499999999999</v>
      </c>
      <c r="L3" s="226">
        <v>4.7963800000000002E-7</v>
      </c>
      <c r="M3" s="71">
        <v>7.6804999999999998E-2</v>
      </c>
    </row>
    <row r="4" spans="1:13">
      <c r="A4" s="113">
        <v>1</v>
      </c>
      <c r="B4" s="113" t="s">
        <v>122</v>
      </c>
      <c r="C4" s="113">
        <v>12442894</v>
      </c>
      <c r="D4" s="42" t="s">
        <v>63</v>
      </c>
      <c r="E4" s="71">
        <v>3.59248E-2</v>
      </c>
      <c r="F4" s="112" t="s">
        <v>121</v>
      </c>
      <c r="G4" s="112"/>
      <c r="H4" s="71">
        <v>0.70146399999999998</v>
      </c>
      <c r="I4" s="71">
        <v>2.72494E-2</v>
      </c>
      <c r="J4" s="71">
        <v>4.9936399999999999E-2</v>
      </c>
      <c r="K4" s="71">
        <v>0.23350499999999999</v>
      </c>
      <c r="L4" s="226">
        <v>4.7963800000000002E-7</v>
      </c>
      <c r="M4" s="71">
        <v>7.6804999999999998E-2</v>
      </c>
    </row>
    <row r="5" spans="1:13">
      <c r="A5" s="113">
        <v>1</v>
      </c>
      <c r="B5" s="113" t="s">
        <v>305</v>
      </c>
      <c r="C5" s="113">
        <v>156755388</v>
      </c>
      <c r="D5" s="42" t="s">
        <v>66</v>
      </c>
      <c r="E5" s="71">
        <v>0.22225700000000001</v>
      </c>
      <c r="F5" s="112" t="s">
        <v>141</v>
      </c>
      <c r="G5" s="112"/>
      <c r="H5" s="71">
        <v>0.27506000000000003</v>
      </c>
      <c r="I5" s="71">
        <v>0.82294</v>
      </c>
      <c r="J5" s="71">
        <v>0.66340299999999996</v>
      </c>
      <c r="K5" s="71">
        <v>0.51322599999999996</v>
      </c>
      <c r="L5" s="71">
        <v>3.3158600000000003E-2</v>
      </c>
      <c r="M5" s="226">
        <v>9.649319999999999E-7</v>
      </c>
    </row>
    <row r="6" spans="1:13">
      <c r="A6" s="113">
        <v>1</v>
      </c>
      <c r="B6" s="113" t="s">
        <v>306</v>
      </c>
      <c r="C6" s="113">
        <v>156755388</v>
      </c>
      <c r="D6" s="42" t="s">
        <v>66</v>
      </c>
      <c r="E6" s="71">
        <v>0.22225700000000001</v>
      </c>
      <c r="F6" s="112" t="s">
        <v>141</v>
      </c>
      <c r="G6" s="112"/>
      <c r="H6" s="71">
        <v>0.27506000000000003</v>
      </c>
      <c r="I6" s="71">
        <v>0.82294</v>
      </c>
      <c r="J6" s="71">
        <v>0.66340299999999996</v>
      </c>
      <c r="K6" s="71">
        <v>0.51322599999999996</v>
      </c>
      <c r="L6" s="71">
        <v>3.3158600000000003E-2</v>
      </c>
      <c r="M6" s="226">
        <v>9.649319999999999E-7</v>
      </c>
    </row>
    <row r="7" spans="1:13">
      <c r="A7" s="113">
        <v>2</v>
      </c>
      <c r="B7" s="113" t="s">
        <v>140</v>
      </c>
      <c r="C7" s="113">
        <v>204993453</v>
      </c>
      <c r="D7" s="42" t="s">
        <v>66</v>
      </c>
      <c r="E7" s="71">
        <v>0.38633200000000001</v>
      </c>
      <c r="F7" s="112"/>
      <c r="G7" s="112" t="s">
        <v>84</v>
      </c>
      <c r="H7" s="71">
        <v>0.80486000000000002</v>
      </c>
      <c r="I7" s="71">
        <v>0.64376</v>
      </c>
      <c r="J7" s="71">
        <v>0.49708799999999997</v>
      </c>
      <c r="K7" s="71">
        <v>0.67232499999999995</v>
      </c>
      <c r="L7" s="71">
        <v>1.5874699999999999E-2</v>
      </c>
      <c r="M7" s="226">
        <v>9.0312500000000004E-7</v>
      </c>
    </row>
    <row r="8" spans="1:13">
      <c r="A8" s="113">
        <v>2</v>
      </c>
      <c r="B8" s="113" t="s">
        <v>95</v>
      </c>
      <c r="C8" s="113">
        <v>204995265</v>
      </c>
      <c r="D8" s="42" t="s">
        <v>66</v>
      </c>
      <c r="E8" s="71">
        <v>0.36219400000000002</v>
      </c>
      <c r="F8" s="112"/>
      <c r="G8" s="112" t="s">
        <v>84</v>
      </c>
      <c r="H8" s="71">
        <v>0.53676900000000005</v>
      </c>
      <c r="I8" s="71">
        <v>0.89712400000000003</v>
      </c>
      <c r="J8" s="71">
        <v>0.937782</v>
      </c>
      <c r="K8" s="71">
        <v>0.65859500000000004</v>
      </c>
      <c r="L8" s="92">
        <v>6.1381500000000002E-3</v>
      </c>
      <c r="M8" s="226">
        <v>3.0231400000000002E-7</v>
      </c>
    </row>
    <row r="9" spans="1:13">
      <c r="A9" s="113">
        <v>2</v>
      </c>
      <c r="B9" s="113" t="s">
        <v>96</v>
      </c>
      <c r="C9" s="113">
        <v>204997036</v>
      </c>
      <c r="D9" s="42" t="s">
        <v>68</v>
      </c>
      <c r="E9" s="71">
        <v>0.36213200000000001</v>
      </c>
      <c r="F9" s="112"/>
      <c r="G9" s="112" t="s">
        <v>84</v>
      </c>
      <c r="H9" s="71">
        <v>0.53676900000000005</v>
      </c>
      <c r="I9" s="71">
        <v>0.89712400000000003</v>
      </c>
      <c r="J9" s="71">
        <v>0.937782</v>
      </c>
      <c r="K9" s="71">
        <v>0.65859500000000004</v>
      </c>
      <c r="L9" s="92">
        <v>6.1381500000000002E-3</v>
      </c>
      <c r="M9" s="226">
        <v>3.0231400000000002E-7</v>
      </c>
    </row>
    <row r="10" spans="1:13">
      <c r="A10" s="113">
        <v>2</v>
      </c>
      <c r="B10" s="113" t="s">
        <v>97</v>
      </c>
      <c r="C10" s="113">
        <v>204999862</v>
      </c>
      <c r="D10" s="42" t="s">
        <v>68</v>
      </c>
      <c r="E10" s="71">
        <v>0.36219400000000002</v>
      </c>
      <c r="F10" s="112"/>
      <c r="G10" s="112" t="s">
        <v>84</v>
      </c>
      <c r="H10" s="71">
        <v>0.53676900000000005</v>
      </c>
      <c r="I10" s="71">
        <v>0.89712400000000003</v>
      </c>
      <c r="J10" s="71">
        <v>0.937782</v>
      </c>
      <c r="K10" s="71">
        <v>0.65859500000000004</v>
      </c>
      <c r="L10" s="92">
        <v>6.1381500000000002E-3</v>
      </c>
      <c r="M10" s="226">
        <v>3.0231400000000002E-7</v>
      </c>
    </row>
    <row r="11" spans="1:13">
      <c r="A11" s="113">
        <v>2</v>
      </c>
      <c r="B11" s="113" t="s">
        <v>98</v>
      </c>
      <c r="C11" s="113">
        <v>205001060</v>
      </c>
      <c r="D11" s="42" t="s">
        <v>63</v>
      </c>
      <c r="E11" s="71">
        <v>0.36219400000000002</v>
      </c>
      <c r="F11" s="112"/>
      <c r="G11" s="112" t="s">
        <v>84</v>
      </c>
      <c r="H11" s="71">
        <v>0.53676900000000005</v>
      </c>
      <c r="I11" s="71">
        <v>0.89712400000000003</v>
      </c>
      <c r="J11" s="71">
        <v>0.937782</v>
      </c>
      <c r="K11" s="71">
        <v>0.65859500000000004</v>
      </c>
      <c r="L11" s="92">
        <v>6.1381500000000002E-3</v>
      </c>
      <c r="M11" s="226">
        <v>3.0231400000000002E-7</v>
      </c>
    </row>
    <row r="12" spans="1:13">
      <c r="A12" s="113">
        <v>2</v>
      </c>
      <c r="B12" s="113" t="s">
        <v>99</v>
      </c>
      <c r="C12" s="113">
        <v>205001382</v>
      </c>
      <c r="D12" s="42" t="s">
        <v>68</v>
      </c>
      <c r="E12" s="71">
        <v>0.362257</v>
      </c>
      <c r="F12" s="112"/>
      <c r="G12" s="112" t="s">
        <v>84</v>
      </c>
      <c r="H12" s="71">
        <v>0.53676900000000005</v>
      </c>
      <c r="I12" s="71">
        <v>0.89712400000000003</v>
      </c>
      <c r="J12" s="71">
        <v>0.937782</v>
      </c>
      <c r="K12" s="71">
        <v>0.65859500000000004</v>
      </c>
      <c r="L12" s="92">
        <v>6.1381500000000002E-3</v>
      </c>
      <c r="M12" s="226">
        <v>3.0231400000000002E-7</v>
      </c>
    </row>
    <row r="13" spans="1:13">
      <c r="A13" s="113">
        <v>2</v>
      </c>
      <c r="B13" s="113" t="s">
        <v>100</v>
      </c>
      <c r="C13" s="113">
        <v>205001563</v>
      </c>
      <c r="D13" s="42" t="s">
        <v>68</v>
      </c>
      <c r="E13" s="71">
        <v>0.36231999999999998</v>
      </c>
      <c r="F13" s="112"/>
      <c r="G13" s="112" t="s">
        <v>84</v>
      </c>
      <c r="H13" s="71">
        <v>0.53676900000000005</v>
      </c>
      <c r="I13" s="71">
        <v>0.89712400000000003</v>
      </c>
      <c r="J13" s="71">
        <v>0.937782</v>
      </c>
      <c r="K13" s="71">
        <v>0.65859500000000004</v>
      </c>
      <c r="L13" s="92">
        <v>6.1381500000000002E-3</v>
      </c>
      <c r="M13" s="226">
        <v>3.0231400000000002E-7</v>
      </c>
    </row>
    <row r="14" spans="1:13">
      <c r="A14" s="113">
        <v>2</v>
      </c>
      <c r="B14" s="113" t="s">
        <v>101</v>
      </c>
      <c r="C14" s="113">
        <v>205007037</v>
      </c>
      <c r="D14" s="42" t="s">
        <v>63</v>
      </c>
      <c r="E14" s="71">
        <v>0.36169299999999999</v>
      </c>
      <c r="F14" s="112"/>
      <c r="G14" s="112" t="s">
        <v>84</v>
      </c>
      <c r="H14" s="71">
        <v>0.53683599999999998</v>
      </c>
      <c r="I14" s="71">
        <v>0.83968600000000004</v>
      </c>
      <c r="J14" s="71">
        <v>0.89340600000000003</v>
      </c>
      <c r="K14" s="71">
        <v>0.585233</v>
      </c>
      <c r="L14" s="92">
        <v>6.5383799999999999E-3</v>
      </c>
      <c r="M14" s="226">
        <v>3.1200100000000002E-7</v>
      </c>
    </row>
    <row r="15" spans="1:13">
      <c r="A15" s="113">
        <v>2</v>
      </c>
      <c r="B15" s="113" t="s">
        <v>102</v>
      </c>
      <c r="C15" s="113">
        <v>205007344</v>
      </c>
      <c r="D15" s="42" t="s">
        <v>63</v>
      </c>
      <c r="E15" s="71">
        <v>0.36181799999999997</v>
      </c>
      <c r="F15" s="112"/>
      <c r="G15" s="112" t="s">
        <v>84</v>
      </c>
      <c r="H15" s="71">
        <v>0.53683599999999998</v>
      </c>
      <c r="I15" s="71">
        <v>0.83968600000000004</v>
      </c>
      <c r="J15" s="71">
        <v>0.89340600000000003</v>
      </c>
      <c r="K15" s="71">
        <v>0.585233</v>
      </c>
      <c r="L15" s="92">
        <v>6.5383799999999999E-3</v>
      </c>
      <c r="M15" s="226">
        <v>3.1200100000000002E-7</v>
      </c>
    </row>
    <row r="16" spans="1:13">
      <c r="A16" s="113">
        <v>2</v>
      </c>
      <c r="B16" s="113" t="s">
        <v>83</v>
      </c>
      <c r="C16" s="113">
        <v>205033905</v>
      </c>
      <c r="D16" s="42" t="s">
        <v>64</v>
      </c>
      <c r="E16" s="71">
        <v>0.43705300000000002</v>
      </c>
      <c r="F16" s="112"/>
      <c r="G16" s="112" t="s">
        <v>84</v>
      </c>
      <c r="H16" s="71">
        <v>8.17663E-2</v>
      </c>
      <c r="I16" s="71">
        <v>0.78789100000000001</v>
      </c>
      <c r="J16" s="71">
        <v>0.325658</v>
      </c>
      <c r="K16" s="71">
        <v>0.47014800000000001</v>
      </c>
      <c r="L16" s="92">
        <v>3.25392E-3</v>
      </c>
      <c r="M16" s="226">
        <v>2.7966299999999998E-7</v>
      </c>
    </row>
    <row r="17" spans="1:13">
      <c r="A17" s="113">
        <v>2</v>
      </c>
      <c r="B17" s="113" t="s">
        <v>307</v>
      </c>
      <c r="C17" s="113">
        <v>205033905</v>
      </c>
      <c r="D17" s="42" t="s">
        <v>64</v>
      </c>
      <c r="E17" s="71">
        <v>0.43705300000000002</v>
      </c>
      <c r="F17" s="112"/>
      <c r="G17" s="112" t="s">
        <v>84</v>
      </c>
      <c r="H17" s="71">
        <v>8.17663E-2</v>
      </c>
      <c r="I17" s="71">
        <v>0.78789100000000001</v>
      </c>
      <c r="J17" s="71">
        <v>0.325658</v>
      </c>
      <c r="K17" s="71">
        <v>0.47014800000000001</v>
      </c>
      <c r="L17" s="92">
        <v>3.25392E-3</v>
      </c>
      <c r="M17" s="226">
        <v>2.7966299999999998E-7</v>
      </c>
    </row>
    <row r="18" spans="1:13">
      <c r="A18" s="113">
        <v>4</v>
      </c>
      <c r="B18" s="113" t="s">
        <v>85</v>
      </c>
      <c r="C18" s="113">
        <v>76734727</v>
      </c>
      <c r="D18" s="42" t="s">
        <v>64</v>
      </c>
      <c r="E18" s="71">
        <v>1.49216E-2</v>
      </c>
      <c r="F18" s="112" t="s">
        <v>86</v>
      </c>
      <c r="G18" s="112"/>
      <c r="H18" s="71">
        <v>0.43590000000000001</v>
      </c>
      <c r="I18" s="71">
        <v>1.6702799999999999E-3</v>
      </c>
      <c r="J18" s="226">
        <v>3.77142E-7</v>
      </c>
      <c r="K18" s="71">
        <v>8.3719000000000002E-2</v>
      </c>
      <c r="L18" s="71">
        <v>0.376834</v>
      </c>
      <c r="M18" s="71">
        <v>0.35169600000000001</v>
      </c>
    </row>
    <row r="19" spans="1:13">
      <c r="A19" s="113">
        <v>5</v>
      </c>
      <c r="B19" s="113" t="s">
        <v>280</v>
      </c>
      <c r="C19" s="113">
        <v>165389328</v>
      </c>
      <c r="D19" s="42" t="s">
        <v>64</v>
      </c>
      <c r="E19" s="71">
        <v>1.05329E-2</v>
      </c>
      <c r="F19" s="112"/>
      <c r="G19" s="112" t="s">
        <v>481</v>
      </c>
      <c r="H19" s="229">
        <v>9.9709800000000011E-7</v>
      </c>
      <c r="I19" s="71">
        <v>0.72534799999999999</v>
      </c>
      <c r="J19" s="71">
        <v>0.75459100000000001</v>
      </c>
      <c r="K19" s="71">
        <v>2.3567100000000001E-2</v>
      </c>
      <c r="L19" s="71">
        <v>0.26405899999999999</v>
      </c>
      <c r="M19" s="71">
        <v>0.28417900000000001</v>
      </c>
    </row>
    <row r="20" spans="1:13">
      <c r="A20" s="113">
        <v>6</v>
      </c>
      <c r="B20" s="113" t="s">
        <v>120</v>
      </c>
      <c r="C20" s="113">
        <v>29664312</v>
      </c>
      <c r="D20" s="42" t="s">
        <v>63</v>
      </c>
      <c r="E20" s="71">
        <v>0.17962400000000001</v>
      </c>
      <c r="F20" s="112"/>
      <c r="G20" s="112" t="s">
        <v>479</v>
      </c>
      <c r="H20" s="71">
        <v>0.83144499999999999</v>
      </c>
      <c r="I20" s="71">
        <v>0.472327</v>
      </c>
      <c r="J20" s="71">
        <v>0.13980200000000001</v>
      </c>
      <c r="K20" s="226">
        <v>4.8062700000000001E-7</v>
      </c>
      <c r="L20" s="71">
        <v>0.92854800000000004</v>
      </c>
      <c r="M20" s="71">
        <v>0.40432600000000002</v>
      </c>
    </row>
    <row r="21" spans="1:13">
      <c r="A21" s="113">
        <v>6</v>
      </c>
      <c r="B21" s="113" t="s">
        <v>77</v>
      </c>
      <c r="C21" s="113">
        <v>29690539</v>
      </c>
      <c r="D21" s="42" t="s">
        <v>68</v>
      </c>
      <c r="E21" s="71">
        <v>0.30821300000000001</v>
      </c>
      <c r="F21" s="112"/>
      <c r="G21" s="112" t="s">
        <v>480</v>
      </c>
      <c r="H21" s="71">
        <v>0.492226</v>
      </c>
      <c r="I21" s="71">
        <v>0.38607999999999998</v>
      </c>
      <c r="J21" s="71">
        <v>0.243506</v>
      </c>
      <c r="K21" s="226">
        <v>1.91865E-7</v>
      </c>
      <c r="L21" s="71">
        <v>0.89644100000000004</v>
      </c>
      <c r="M21" s="71">
        <v>0.46909899999999999</v>
      </c>
    </row>
    <row r="22" spans="1:13">
      <c r="A22" s="113">
        <v>6</v>
      </c>
      <c r="B22" s="113" t="s">
        <v>134</v>
      </c>
      <c r="C22" s="113">
        <v>29693938</v>
      </c>
      <c r="D22" s="42" t="s">
        <v>68</v>
      </c>
      <c r="E22" s="71">
        <v>0.16376199999999999</v>
      </c>
      <c r="F22" s="112" t="s">
        <v>471</v>
      </c>
      <c r="G22" s="112"/>
      <c r="H22" s="71">
        <v>0.83769199999999999</v>
      </c>
      <c r="I22" s="71">
        <v>0.90951800000000005</v>
      </c>
      <c r="J22" s="71">
        <v>5.3507699999999998E-2</v>
      </c>
      <c r="K22" s="226">
        <v>6.69404E-7</v>
      </c>
      <c r="L22" s="71">
        <v>0.388824</v>
      </c>
      <c r="M22" s="71">
        <v>0.66470799999999997</v>
      </c>
    </row>
    <row r="23" spans="1:13">
      <c r="A23" s="113">
        <v>6</v>
      </c>
      <c r="B23" s="113" t="s">
        <v>112</v>
      </c>
      <c r="C23" s="113">
        <v>29698050</v>
      </c>
      <c r="D23" s="42" t="s">
        <v>66</v>
      </c>
      <c r="E23" s="71">
        <v>0.17893400000000001</v>
      </c>
      <c r="F23" s="112" t="s">
        <v>472</v>
      </c>
      <c r="G23" s="112"/>
      <c r="H23" s="71">
        <v>0.93569899999999995</v>
      </c>
      <c r="I23" s="71">
        <v>0.98834999999999995</v>
      </c>
      <c r="J23" s="71">
        <v>6.9131899999999996E-2</v>
      </c>
      <c r="K23" s="226">
        <v>3.60094E-7</v>
      </c>
      <c r="L23" s="71">
        <v>0.37815500000000002</v>
      </c>
      <c r="M23" s="71">
        <v>0.63961299999999999</v>
      </c>
    </row>
    <row r="24" spans="1:13">
      <c r="A24" s="113">
        <v>6</v>
      </c>
      <c r="B24" s="113" t="s">
        <v>113</v>
      </c>
      <c r="C24" s="113">
        <v>29699498</v>
      </c>
      <c r="D24" s="42" t="s">
        <v>63</v>
      </c>
      <c r="E24" s="71">
        <v>0.16708500000000001</v>
      </c>
      <c r="F24" s="112" t="s">
        <v>472</v>
      </c>
      <c r="G24" s="112"/>
      <c r="H24" s="71">
        <v>0.91299699999999995</v>
      </c>
      <c r="I24" s="71">
        <v>0.81657800000000003</v>
      </c>
      <c r="J24" s="71">
        <v>2.1379599999999999E-2</v>
      </c>
      <c r="K24" s="226">
        <v>3.5998199999999997E-7</v>
      </c>
      <c r="L24" s="71">
        <v>0.28804999999999997</v>
      </c>
      <c r="M24" s="71">
        <v>0.51743300000000003</v>
      </c>
    </row>
    <row r="25" spans="1:13">
      <c r="A25" s="113">
        <v>6</v>
      </c>
      <c r="B25" s="113" t="s">
        <v>90</v>
      </c>
      <c r="C25" s="113">
        <v>29701652</v>
      </c>
      <c r="D25" s="42" t="s">
        <v>91</v>
      </c>
      <c r="E25" s="71">
        <v>0.16714699999999999</v>
      </c>
      <c r="F25" s="112" t="s">
        <v>472</v>
      </c>
      <c r="G25" s="112"/>
      <c r="H25" s="71">
        <v>0.9244</v>
      </c>
      <c r="I25" s="71">
        <v>0.76228600000000002</v>
      </c>
      <c r="J25" s="71">
        <v>2.0468400000000001E-2</v>
      </c>
      <c r="K25" s="226">
        <v>2.9464299999999997E-7</v>
      </c>
      <c r="L25" s="71">
        <v>0.29551899999999998</v>
      </c>
      <c r="M25" s="71">
        <v>0.55079999999999996</v>
      </c>
    </row>
    <row r="26" spans="1:13">
      <c r="A26" s="113">
        <v>6</v>
      </c>
      <c r="B26" s="113" t="s">
        <v>88</v>
      </c>
      <c r="C26" s="113">
        <v>29702206</v>
      </c>
      <c r="D26" s="42" t="s">
        <v>66</v>
      </c>
      <c r="E26" s="71">
        <v>0.163386</v>
      </c>
      <c r="F26" s="112" t="s">
        <v>472</v>
      </c>
      <c r="G26" s="112"/>
      <c r="H26" s="71">
        <v>0.82510600000000001</v>
      </c>
      <c r="I26" s="71">
        <v>0.87182999999999999</v>
      </c>
      <c r="J26" s="71">
        <v>3.90871E-2</v>
      </c>
      <c r="K26" s="226">
        <v>2.9460699999999999E-7</v>
      </c>
      <c r="L26" s="71">
        <v>0.36733199999999999</v>
      </c>
      <c r="M26" s="71">
        <v>0.715445</v>
      </c>
    </row>
    <row r="27" spans="1:13">
      <c r="A27" s="113">
        <v>6</v>
      </c>
      <c r="B27" s="113" t="s">
        <v>92</v>
      </c>
      <c r="C27" s="113">
        <v>29704833</v>
      </c>
      <c r="D27" s="42" t="s">
        <v>64</v>
      </c>
      <c r="E27" s="71">
        <v>0.16714699999999999</v>
      </c>
      <c r="F27" s="112" t="s">
        <v>472</v>
      </c>
      <c r="G27" s="112"/>
      <c r="H27" s="71">
        <v>0.9244</v>
      </c>
      <c r="I27" s="71">
        <v>0.76228600000000002</v>
      </c>
      <c r="J27" s="71">
        <v>2.0468400000000001E-2</v>
      </c>
      <c r="K27" s="226">
        <v>2.9464299999999997E-7</v>
      </c>
      <c r="L27" s="71">
        <v>0.29551899999999998</v>
      </c>
      <c r="M27" s="71">
        <v>0.55079999999999996</v>
      </c>
    </row>
    <row r="28" spans="1:13">
      <c r="A28" s="113">
        <v>6</v>
      </c>
      <c r="B28" s="113" t="s">
        <v>89</v>
      </c>
      <c r="C28" s="113">
        <v>29706050</v>
      </c>
      <c r="D28" s="42" t="s">
        <v>68</v>
      </c>
      <c r="E28" s="71">
        <v>0.163386</v>
      </c>
      <c r="F28" s="112" t="s">
        <v>472</v>
      </c>
      <c r="G28" s="112"/>
      <c r="H28" s="71">
        <v>0.82510600000000001</v>
      </c>
      <c r="I28" s="71">
        <v>0.87182999999999999</v>
      </c>
      <c r="J28" s="71">
        <v>3.90871E-2</v>
      </c>
      <c r="K28" s="226">
        <v>2.9460699999999999E-7</v>
      </c>
      <c r="L28" s="71">
        <v>0.36733199999999999</v>
      </c>
      <c r="M28" s="71">
        <v>0.715445</v>
      </c>
    </row>
    <row r="29" spans="1:13">
      <c r="A29" s="113">
        <v>6</v>
      </c>
      <c r="B29" s="113" t="s">
        <v>93</v>
      </c>
      <c r="C29" s="113">
        <v>29708417</v>
      </c>
      <c r="D29" s="42" t="s">
        <v>66</v>
      </c>
      <c r="E29" s="71">
        <v>0.16708500000000001</v>
      </c>
      <c r="F29" s="112" t="s">
        <v>472</v>
      </c>
      <c r="G29" s="112"/>
      <c r="H29" s="71">
        <v>0.9244</v>
      </c>
      <c r="I29" s="71">
        <v>0.76228600000000002</v>
      </c>
      <c r="J29" s="71">
        <v>2.0468400000000001E-2</v>
      </c>
      <c r="K29" s="226">
        <v>2.9464299999999997E-7</v>
      </c>
      <c r="L29" s="71">
        <v>0.29551899999999998</v>
      </c>
      <c r="M29" s="71">
        <v>0.55079999999999996</v>
      </c>
    </row>
    <row r="30" spans="1:13">
      <c r="A30" s="113">
        <v>6</v>
      </c>
      <c r="B30" s="113" t="s">
        <v>94</v>
      </c>
      <c r="C30" s="113">
        <v>29709286</v>
      </c>
      <c r="D30" s="42" t="s">
        <v>63</v>
      </c>
      <c r="E30" s="71">
        <v>0.16708500000000001</v>
      </c>
      <c r="F30" s="112" t="s">
        <v>472</v>
      </c>
      <c r="G30" s="112"/>
      <c r="H30" s="71">
        <v>0.9244</v>
      </c>
      <c r="I30" s="71">
        <v>0.76228600000000002</v>
      </c>
      <c r="J30" s="71">
        <v>2.0468400000000001E-2</v>
      </c>
      <c r="K30" s="226">
        <v>2.9464299999999997E-7</v>
      </c>
      <c r="L30" s="71">
        <v>0.29551899999999998</v>
      </c>
      <c r="M30" s="71">
        <v>0.55079999999999996</v>
      </c>
    </row>
    <row r="31" spans="1:13">
      <c r="A31" s="113">
        <v>6</v>
      </c>
      <c r="B31" s="113" t="s">
        <v>125</v>
      </c>
      <c r="C31" s="113">
        <v>29710628</v>
      </c>
      <c r="D31" s="42" t="s">
        <v>68</v>
      </c>
      <c r="E31" s="71">
        <v>0.16752400000000001</v>
      </c>
      <c r="F31" s="112" t="s">
        <v>470</v>
      </c>
      <c r="G31" s="112"/>
      <c r="H31" s="71">
        <v>0.81247899999999995</v>
      </c>
      <c r="I31" s="71">
        <v>0.784555</v>
      </c>
      <c r="J31" s="71">
        <v>2.6074099999999999E-2</v>
      </c>
      <c r="K31" s="226">
        <v>4.9375800000000005E-7</v>
      </c>
      <c r="L31" s="71">
        <v>0.30336299999999999</v>
      </c>
      <c r="M31" s="71">
        <v>0.51209700000000002</v>
      </c>
    </row>
    <row r="32" spans="1:13">
      <c r="A32" s="113">
        <v>6</v>
      </c>
      <c r="B32" s="113" t="s">
        <v>136</v>
      </c>
      <c r="C32" s="113">
        <v>29711747</v>
      </c>
      <c r="D32" s="42" t="s">
        <v>68</v>
      </c>
      <c r="E32" s="71">
        <v>0.16081500000000001</v>
      </c>
      <c r="F32" s="112" t="s">
        <v>470</v>
      </c>
      <c r="G32" s="112"/>
      <c r="H32" s="71">
        <v>0.61156200000000005</v>
      </c>
      <c r="I32" s="71">
        <v>0.80301199999999995</v>
      </c>
      <c r="J32" s="71">
        <v>4.38582E-2</v>
      </c>
      <c r="K32" s="226">
        <v>7.1772300000000003E-7</v>
      </c>
      <c r="L32" s="71">
        <v>0.43726199999999998</v>
      </c>
      <c r="M32" s="71">
        <v>0.64835900000000002</v>
      </c>
    </row>
    <row r="33" spans="1:13">
      <c r="A33" s="113">
        <v>6</v>
      </c>
      <c r="B33" s="113" t="s">
        <v>131</v>
      </c>
      <c r="C33" s="113">
        <v>29711854</v>
      </c>
      <c r="D33" s="42" t="s">
        <v>66</v>
      </c>
      <c r="E33" s="71">
        <v>0.16739799999999999</v>
      </c>
      <c r="F33" s="112" t="s">
        <v>470</v>
      </c>
      <c r="G33" s="112"/>
      <c r="H33" s="71">
        <v>0.79464699999999999</v>
      </c>
      <c r="I33" s="71">
        <v>0.77408699999999997</v>
      </c>
      <c r="J33" s="71">
        <v>2.6418000000000001E-2</v>
      </c>
      <c r="K33" s="226">
        <v>5.3221999999999998E-7</v>
      </c>
      <c r="L33" s="71">
        <v>0.30038399999999998</v>
      </c>
      <c r="M33" s="71">
        <v>0.52013299999999996</v>
      </c>
    </row>
    <row r="34" spans="1:13">
      <c r="A34" s="113">
        <v>6</v>
      </c>
      <c r="B34" s="113" t="s">
        <v>124</v>
      </c>
      <c r="C34" s="113">
        <v>29712759</v>
      </c>
      <c r="D34" s="42" t="s">
        <v>68</v>
      </c>
      <c r="E34" s="71">
        <v>0.16376199999999999</v>
      </c>
      <c r="F34" s="112" t="s">
        <v>470</v>
      </c>
      <c r="G34" s="112"/>
      <c r="H34" s="71">
        <v>0.71546200000000004</v>
      </c>
      <c r="I34" s="71">
        <v>0.89489600000000002</v>
      </c>
      <c r="J34" s="71">
        <v>4.8822699999999997E-2</v>
      </c>
      <c r="K34" s="226">
        <v>4.9606099999999998E-7</v>
      </c>
      <c r="L34" s="71">
        <v>0.37635600000000002</v>
      </c>
      <c r="M34" s="71">
        <v>0.67130400000000001</v>
      </c>
    </row>
    <row r="35" spans="1:13">
      <c r="A35" s="113">
        <v>6</v>
      </c>
      <c r="B35" s="113" t="s">
        <v>126</v>
      </c>
      <c r="C35" s="113">
        <v>29713926</v>
      </c>
      <c r="D35" s="42" t="s">
        <v>68</v>
      </c>
      <c r="E35" s="71">
        <v>0.16752400000000001</v>
      </c>
      <c r="F35" s="112" t="s">
        <v>470</v>
      </c>
      <c r="G35" s="112"/>
      <c r="H35" s="71">
        <v>0.81247899999999995</v>
      </c>
      <c r="I35" s="71">
        <v>0.784555</v>
      </c>
      <c r="J35" s="71">
        <v>2.6074099999999999E-2</v>
      </c>
      <c r="K35" s="226">
        <v>4.9375800000000005E-7</v>
      </c>
      <c r="L35" s="71">
        <v>0.30336299999999999</v>
      </c>
      <c r="M35" s="71">
        <v>0.51209700000000002</v>
      </c>
    </row>
    <row r="36" spans="1:13">
      <c r="A36" s="113">
        <v>6</v>
      </c>
      <c r="B36" s="113" t="s">
        <v>127</v>
      </c>
      <c r="C36" s="113">
        <v>29715154</v>
      </c>
      <c r="D36" s="42" t="s">
        <v>63</v>
      </c>
      <c r="E36" s="71">
        <v>0.16752400000000001</v>
      </c>
      <c r="F36" s="112" t="s">
        <v>470</v>
      </c>
      <c r="G36" s="112"/>
      <c r="H36" s="71">
        <v>0.81247899999999995</v>
      </c>
      <c r="I36" s="71">
        <v>0.784555</v>
      </c>
      <c r="J36" s="71">
        <v>2.6074099999999999E-2</v>
      </c>
      <c r="K36" s="226">
        <v>4.9375800000000005E-7</v>
      </c>
      <c r="L36" s="71">
        <v>0.30336299999999999</v>
      </c>
      <c r="M36" s="71">
        <v>0.51209700000000002</v>
      </c>
    </row>
    <row r="37" spans="1:13">
      <c r="A37" s="113">
        <v>6</v>
      </c>
      <c r="B37" s="113" t="s">
        <v>106</v>
      </c>
      <c r="C37" s="113">
        <v>29718165</v>
      </c>
      <c r="D37" s="42" t="s">
        <v>64</v>
      </c>
      <c r="E37" s="71">
        <v>0.16721</v>
      </c>
      <c r="F37" s="112"/>
      <c r="G37" s="112" t="s">
        <v>470</v>
      </c>
      <c r="H37" s="71">
        <v>0.71321599999999996</v>
      </c>
      <c r="I37" s="71">
        <v>0.83419399999999999</v>
      </c>
      <c r="J37" s="71">
        <v>3.1051700000000002E-2</v>
      </c>
      <c r="K37" s="226">
        <v>3.51531E-7</v>
      </c>
      <c r="L37" s="71">
        <v>0.35323700000000002</v>
      </c>
      <c r="M37" s="71">
        <v>0.42729099999999998</v>
      </c>
    </row>
    <row r="38" spans="1:13">
      <c r="A38" s="113">
        <v>6</v>
      </c>
      <c r="B38" s="113" t="s">
        <v>107</v>
      </c>
      <c r="C38" s="113">
        <v>29718224</v>
      </c>
      <c r="D38" s="42" t="s">
        <v>66</v>
      </c>
      <c r="E38" s="71">
        <v>0.16721</v>
      </c>
      <c r="F38" s="112"/>
      <c r="G38" s="112" t="s">
        <v>470</v>
      </c>
      <c r="H38" s="71">
        <v>0.71321599999999996</v>
      </c>
      <c r="I38" s="71">
        <v>0.83419399999999999</v>
      </c>
      <c r="J38" s="71">
        <v>3.1051700000000002E-2</v>
      </c>
      <c r="K38" s="226">
        <v>3.51531E-7</v>
      </c>
      <c r="L38" s="71">
        <v>0.35323700000000002</v>
      </c>
      <c r="M38" s="71">
        <v>0.42729099999999998</v>
      </c>
    </row>
    <row r="39" spans="1:13">
      <c r="A39" s="113">
        <v>6</v>
      </c>
      <c r="B39" s="113" t="s">
        <v>87</v>
      </c>
      <c r="C39" s="113">
        <v>29720853</v>
      </c>
      <c r="D39" s="42" t="s">
        <v>64</v>
      </c>
      <c r="E39" s="71">
        <v>0.16708500000000001</v>
      </c>
      <c r="F39" s="112"/>
      <c r="G39" s="112" t="s">
        <v>470</v>
      </c>
      <c r="H39" s="71">
        <v>0.71720300000000003</v>
      </c>
      <c r="I39" s="71">
        <v>0.83410099999999998</v>
      </c>
      <c r="J39" s="71">
        <v>3.3191699999999998E-2</v>
      </c>
      <c r="K39" s="226">
        <v>2.8962999999999998E-7</v>
      </c>
      <c r="L39" s="71">
        <v>0.36443300000000001</v>
      </c>
      <c r="M39" s="71">
        <v>0.42177599999999998</v>
      </c>
    </row>
    <row r="40" spans="1:13">
      <c r="A40" s="113">
        <v>6</v>
      </c>
      <c r="B40" s="113" t="s">
        <v>108</v>
      </c>
      <c r="C40" s="113">
        <v>29721305</v>
      </c>
      <c r="D40" s="42" t="s">
        <v>66</v>
      </c>
      <c r="E40" s="71">
        <v>0.16721</v>
      </c>
      <c r="F40" s="112"/>
      <c r="G40" s="112" t="s">
        <v>470</v>
      </c>
      <c r="H40" s="71">
        <v>0.71321599999999996</v>
      </c>
      <c r="I40" s="71">
        <v>0.83419399999999999</v>
      </c>
      <c r="J40" s="71">
        <v>3.1051700000000002E-2</v>
      </c>
      <c r="K40" s="226">
        <v>3.51531E-7</v>
      </c>
      <c r="L40" s="71">
        <v>0.35323700000000002</v>
      </c>
      <c r="M40" s="71">
        <v>0.42729099999999998</v>
      </c>
    </row>
    <row r="41" spans="1:13">
      <c r="A41" s="113">
        <v>6</v>
      </c>
      <c r="B41" s="113" t="s">
        <v>105</v>
      </c>
      <c r="C41" s="113">
        <v>29722084</v>
      </c>
      <c r="D41" s="42" t="s">
        <v>63</v>
      </c>
      <c r="E41" s="71">
        <v>0.16351099999999999</v>
      </c>
      <c r="F41" s="112"/>
      <c r="G41" s="112" t="s">
        <v>470</v>
      </c>
      <c r="H41" s="71">
        <v>0.619842</v>
      </c>
      <c r="I41" s="71">
        <v>0.94622700000000004</v>
      </c>
      <c r="J41" s="71">
        <v>5.7324600000000003E-2</v>
      </c>
      <c r="K41" s="226">
        <v>3.5194099999999999E-7</v>
      </c>
      <c r="L41" s="71">
        <v>0.43376100000000001</v>
      </c>
      <c r="M41" s="71">
        <v>0.57280900000000001</v>
      </c>
    </row>
    <row r="42" spans="1:13">
      <c r="A42" s="113">
        <v>6</v>
      </c>
      <c r="B42" s="113" t="s">
        <v>109</v>
      </c>
      <c r="C42" s="113">
        <v>29722159</v>
      </c>
      <c r="D42" s="42" t="s">
        <v>63</v>
      </c>
      <c r="E42" s="71">
        <v>0.16727300000000001</v>
      </c>
      <c r="F42" s="112"/>
      <c r="G42" s="112" t="s">
        <v>470</v>
      </c>
      <c r="H42" s="71">
        <v>0.71321599999999996</v>
      </c>
      <c r="I42" s="71">
        <v>0.83419399999999999</v>
      </c>
      <c r="J42" s="71">
        <v>3.1051700000000002E-2</v>
      </c>
      <c r="K42" s="226">
        <v>3.51531E-7</v>
      </c>
      <c r="L42" s="71">
        <v>0.35323700000000002</v>
      </c>
      <c r="M42" s="71">
        <v>0.42729099999999998</v>
      </c>
    </row>
    <row r="43" spans="1:13">
      <c r="A43" s="113">
        <v>6</v>
      </c>
      <c r="B43" s="113" t="s">
        <v>137</v>
      </c>
      <c r="C43" s="113">
        <v>29724991</v>
      </c>
      <c r="D43" s="42" t="s">
        <v>66</v>
      </c>
      <c r="E43" s="71">
        <v>0.170157</v>
      </c>
      <c r="F43" s="112"/>
      <c r="G43" s="112" t="s">
        <v>470</v>
      </c>
      <c r="H43" s="71">
        <v>0.72108099999999997</v>
      </c>
      <c r="I43" s="71">
        <v>0.85169799999999996</v>
      </c>
      <c r="J43" s="71">
        <v>3.78357E-2</v>
      </c>
      <c r="K43" s="226">
        <v>7.6269399999999996E-7</v>
      </c>
      <c r="L43" s="71">
        <v>0.37520999999999999</v>
      </c>
      <c r="M43" s="71">
        <v>0.36688199999999999</v>
      </c>
    </row>
    <row r="44" spans="1:13">
      <c r="A44" s="113">
        <v>6</v>
      </c>
      <c r="B44" s="113" t="s">
        <v>103</v>
      </c>
      <c r="C44" s="113">
        <v>29731787</v>
      </c>
      <c r="D44" s="42" t="s">
        <v>64</v>
      </c>
      <c r="E44" s="71">
        <v>0.16652</v>
      </c>
      <c r="F44" s="112"/>
      <c r="G44" s="112" t="s">
        <v>470</v>
      </c>
      <c r="H44" s="71">
        <v>0.77746499999999996</v>
      </c>
      <c r="I44" s="71">
        <v>0.78506100000000001</v>
      </c>
      <c r="J44" s="71">
        <v>2.9060599999999999E-2</v>
      </c>
      <c r="K44" s="226">
        <v>3.2740799999999999E-7</v>
      </c>
      <c r="L44" s="71">
        <v>0.31464999999999999</v>
      </c>
      <c r="M44" s="71">
        <v>0.436718</v>
      </c>
    </row>
    <row r="45" spans="1:13">
      <c r="A45" s="113">
        <v>6</v>
      </c>
      <c r="B45" s="113" t="s">
        <v>114</v>
      </c>
      <c r="C45" s="113">
        <v>29732430</v>
      </c>
      <c r="D45" s="42" t="s">
        <v>68</v>
      </c>
      <c r="E45" s="71">
        <v>0.157304</v>
      </c>
      <c r="F45" s="112"/>
      <c r="G45" s="112" t="s">
        <v>470</v>
      </c>
      <c r="H45" s="71">
        <v>0.77703100000000003</v>
      </c>
      <c r="I45" s="71">
        <v>0.83591099999999996</v>
      </c>
      <c r="J45" s="71">
        <v>0.117504</v>
      </c>
      <c r="K45" s="226">
        <v>3.7437100000000001E-7</v>
      </c>
      <c r="L45" s="71">
        <v>0.66878599999999999</v>
      </c>
      <c r="M45" s="71">
        <v>0.54658300000000004</v>
      </c>
    </row>
    <row r="46" spans="1:13">
      <c r="A46" s="113">
        <v>6</v>
      </c>
      <c r="B46" s="113" t="s">
        <v>123</v>
      </c>
      <c r="C46" s="113">
        <v>112243625</v>
      </c>
      <c r="D46" s="42" t="s">
        <v>63</v>
      </c>
      <c r="E46" s="71">
        <v>3.3416899999999999E-2</v>
      </c>
      <c r="F46" s="112"/>
      <c r="G46" s="112" t="s">
        <v>473</v>
      </c>
      <c r="H46" s="71">
        <v>4.5225599999999998E-2</v>
      </c>
      <c r="I46" s="71">
        <v>3.6598800000000001E-2</v>
      </c>
      <c r="J46" s="228">
        <v>6.4577099999999995E-4</v>
      </c>
      <c r="K46" s="71">
        <v>0.79251000000000005</v>
      </c>
      <c r="L46" s="226">
        <v>4.9024000000000003E-7</v>
      </c>
      <c r="M46" s="71">
        <v>4.1647799999999999E-2</v>
      </c>
    </row>
    <row r="47" spans="1:13">
      <c r="A47" s="113">
        <v>6</v>
      </c>
      <c r="B47" s="113" t="s">
        <v>128</v>
      </c>
      <c r="C47" s="113">
        <v>131053625</v>
      </c>
      <c r="D47" s="42" t="s">
        <v>68</v>
      </c>
      <c r="E47" s="71">
        <v>0.38620700000000002</v>
      </c>
      <c r="F47" s="112"/>
      <c r="G47" s="112" t="s">
        <v>475</v>
      </c>
      <c r="H47" s="71">
        <v>0.35516500000000001</v>
      </c>
      <c r="I47" s="71">
        <v>0.99009199999999997</v>
      </c>
      <c r="J47" s="71">
        <v>0.25464599999999998</v>
      </c>
      <c r="K47" s="71">
        <v>0.37945099999999998</v>
      </c>
      <c r="L47" s="92">
        <v>2.2079299999999999E-3</v>
      </c>
      <c r="M47" s="226">
        <v>4.6986299999999998E-7</v>
      </c>
    </row>
    <row r="48" spans="1:13">
      <c r="A48" s="113">
        <v>6</v>
      </c>
      <c r="B48" s="113" t="s">
        <v>129</v>
      </c>
      <c r="C48" s="113">
        <v>131054271</v>
      </c>
      <c r="D48" s="42" t="s">
        <v>63</v>
      </c>
      <c r="E48" s="71">
        <v>0.38620700000000002</v>
      </c>
      <c r="F48" s="112"/>
      <c r="G48" s="112" t="s">
        <v>475</v>
      </c>
      <c r="H48" s="71">
        <v>0.35516500000000001</v>
      </c>
      <c r="I48" s="71">
        <v>0.99009199999999997</v>
      </c>
      <c r="J48" s="71">
        <v>0.25464599999999998</v>
      </c>
      <c r="K48" s="71">
        <v>0.37945099999999998</v>
      </c>
      <c r="L48" s="92">
        <v>2.2079299999999999E-3</v>
      </c>
      <c r="M48" s="226">
        <v>4.6986299999999998E-7</v>
      </c>
    </row>
    <row r="49" spans="1:13">
      <c r="A49" s="113">
        <v>6</v>
      </c>
      <c r="B49" s="113" t="s">
        <v>130</v>
      </c>
      <c r="C49" s="113">
        <v>131054703</v>
      </c>
      <c r="D49" s="42" t="s">
        <v>63</v>
      </c>
      <c r="E49" s="71">
        <v>0.38614399999999999</v>
      </c>
      <c r="F49" s="112"/>
      <c r="G49" s="112" t="s">
        <v>475</v>
      </c>
      <c r="H49" s="71">
        <v>0.35516500000000001</v>
      </c>
      <c r="I49" s="71">
        <v>0.99009199999999997</v>
      </c>
      <c r="J49" s="71">
        <v>0.25464599999999998</v>
      </c>
      <c r="K49" s="71">
        <v>0.37945099999999998</v>
      </c>
      <c r="L49" s="92">
        <v>2.2079299999999999E-3</v>
      </c>
      <c r="M49" s="226">
        <v>4.6986299999999998E-7</v>
      </c>
    </row>
    <row r="50" spans="1:13">
      <c r="A50" s="113">
        <v>6</v>
      </c>
      <c r="B50" s="113" t="s">
        <v>142</v>
      </c>
      <c r="C50" s="113">
        <v>131077417</v>
      </c>
      <c r="D50" s="42" t="s">
        <v>64</v>
      </c>
      <c r="E50" s="71">
        <v>0.360815</v>
      </c>
      <c r="F50" s="112"/>
      <c r="G50" s="112" t="s">
        <v>475</v>
      </c>
      <c r="H50" s="71">
        <v>0.66082700000000005</v>
      </c>
      <c r="I50" s="71">
        <v>0.94820599999999999</v>
      </c>
      <c r="J50" s="71">
        <v>0.16236600000000001</v>
      </c>
      <c r="K50" s="71">
        <v>0.58301400000000003</v>
      </c>
      <c r="L50" s="92">
        <v>3.09202E-3</v>
      </c>
      <c r="M50" s="226">
        <v>9.6322700000000005E-7</v>
      </c>
    </row>
    <row r="51" spans="1:13">
      <c r="A51" s="113">
        <v>6</v>
      </c>
      <c r="B51" s="113" t="s">
        <v>115</v>
      </c>
      <c r="C51" s="113">
        <v>131092031</v>
      </c>
      <c r="D51" s="42" t="s">
        <v>66</v>
      </c>
      <c r="E51" s="71">
        <v>0.38633200000000001</v>
      </c>
      <c r="F51" s="112"/>
      <c r="G51" s="112" t="s">
        <v>474</v>
      </c>
      <c r="H51" s="71">
        <v>0.350269</v>
      </c>
      <c r="I51" s="71">
        <v>0.96494800000000003</v>
      </c>
      <c r="J51" s="71">
        <v>0.24318200000000001</v>
      </c>
      <c r="K51" s="71">
        <v>0.31252600000000003</v>
      </c>
      <c r="L51" s="92">
        <v>2.6487899999999998E-3</v>
      </c>
      <c r="M51" s="226">
        <v>3.59003E-7</v>
      </c>
    </row>
    <row r="52" spans="1:13">
      <c r="A52" s="113">
        <v>6</v>
      </c>
      <c r="B52" s="113" t="s">
        <v>138</v>
      </c>
      <c r="C52" s="113">
        <v>131092406</v>
      </c>
      <c r="D52" s="42" t="s">
        <v>63</v>
      </c>
      <c r="E52" s="71">
        <v>0.35536099999999998</v>
      </c>
      <c r="F52" s="112"/>
      <c r="G52" s="112" t="s">
        <v>474</v>
      </c>
      <c r="H52" s="71">
        <v>0.66967600000000005</v>
      </c>
      <c r="I52" s="71">
        <v>0.93369599999999997</v>
      </c>
      <c r="J52" s="71">
        <v>0.13756399999999999</v>
      </c>
      <c r="K52" s="71">
        <v>0.45159899999999997</v>
      </c>
      <c r="L52" s="92">
        <v>2.9441300000000001E-3</v>
      </c>
      <c r="M52" s="226">
        <v>8.12429E-7</v>
      </c>
    </row>
    <row r="53" spans="1:13">
      <c r="A53" s="113">
        <v>6</v>
      </c>
      <c r="B53" s="113" t="s">
        <v>139</v>
      </c>
      <c r="C53" s="113">
        <v>131101303</v>
      </c>
      <c r="D53" s="42" t="s">
        <v>66</v>
      </c>
      <c r="E53" s="71">
        <v>0.354796</v>
      </c>
      <c r="F53" s="112"/>
      <c r="G53" s="112" t="s">
        <v>474</v>
      </c>
      <c r="H53" s="71">
        <v>0.55389699999999997</v>
      </c>
      <c r="I53" s="71">
        <v>0.948654</v>
      </c>
      <c r="J53" s="71">
        <v>0.14818700000000001</v>
      </c>
      <c r="K53" s="71">
        <v>0.54949400000000004</v>
      </c>
      <c r="L53" s="92">
        <v>3.1506199999999998E-3</v>
      </c>
      <c r="M53" s="226">
        <v>8.6953799999999999E-7</v>
      </c>
    </row>
    <row r="54" spans="1:13">
      <c r="A54" s="113">
        <v>7</v>
      </c>
      <c r="B54" s="113" t="s">
        <v>78</v>
      </c>
      <c r="C54" s="113">
        <v>129830414</v>
      </c>
      <c r="D54" s="42" t="s">
        <v>79</v>
      </c>
      <c r="E54" s="71">
        <v>6.4702200000000001E-2</v>
      </c>
      <c r="F54" s="112" t="s">
        <v>62</v>
      </c>
      <c r="G54" s="112"/>
      <c r="H54" s="71">
        <v>0.116551</v>
      </c>
      <c r="I54" s="71">
        <v>0.49050300000000002</v>
      </c>
      <c r="J54" s="71">
        <v>0.70338100000000003</v>
      </c>
      <c r="K54" s="71">
        <v>4.9257000000000002E-2</v>
      </c>
      <c r="L54" s="71">
        <v>1.9049900000000002E-2</v>
      </c>
      <c r="M54" s="226">
        <v>1.9371000000000001E-7</v>
      </c>
    </row>
    <row r="55" spans="1:13">
      <c r="A55" s="113">
        <v>7</v>
      </c>
      <c r="B55" s="113" t="s">
        <v>65</v>
      </c>
      <c r="C55" s="113">
        <v>129833987</v>
      </c>
      <c r="D55" s="42" t="s">
        <v>66</v>
      </c>
      <c r="E55" s="71">
        <v>6.6833900000000002E-2</v>
      </c>
      <c r="F55" s="112" t="s">
        <v>62</v>
      </c>
      <c r="G55" s="112"/>
      <c r="H55" s="71">
        <v>0.13791200000000001</v>
      </c>
      <c r="I55" s="71">
        <v>0.63002899999999995</v>
      </c>
      <c r="J55" s="71">
        <v>0.80839099999999997</v>
      </c>
      <c r="K55" s="71">
        <v>0.12131500000000001</v>
      </c>
      <c r="L55" s="71">
        <v>3.01652E-2</v>
      </c>
      <c r="M55" s="226">
        <v>5.9561E-8</v>
      </c>
    </row>
    <row r="56" spans="1:13">
      <c r="A56" s="113">
        <v>7</v>
      </c>
      <c r="B56" s="113" t="s">
        <v>61</v>
      </c>
      <c r="C56" s="113">
        <v>129834057</v>
      </c>
      <c r="D56" s="42" t="s">
        <v>64</v>
      </c>
      <c r="E56" s="71">
        <v>6.5141099999999993E-2</v>
      </c>
      <c r="F56" s="112" t="s">
        <v>62</v>
      </c>
      <c r="G56" s="112"/>
      <c r="H56" s="71">
        <v>0.13848299999999999</v>
      </c>
      <c r="I56" s="71">
        <v>0.70297699999999996</v>
      </c>
      <c r="J56" s="71">
        <v>0.95475299999999996</v>
      </c>
      <c r="K56" s="71">
        <v>9.4823000000000005E-2</v>
      </c>
      <c r="L56" s="71">
        <v>3.2876500000000003E-2</v>
      </c>
      <c r="M56" s="226">
        <v>4.9966699999999997E-8</v>
      </c>
    </row>
    <row r="57" spans="1:13">
      <c r="A57" s="113">
        <v>7</v>
      </c>
      <c r="B57" s="113" t="s">
        <v>69</v>
      </c>
      <c r="C57" s="113">
        <v>129838280</v>
      </c>
      <c r="D57" s="42" t="s">
        <v>68</v>
      </c>
      <c r="E57" s="71">
        <v>6.7398100000000002E-2</v>
      </c>
      <c r="F57" s="112" t="s">
        <v>62</v>
      </c>
      <c r="G57" s="112"/>
      <c r="H57" s="71">
        <v>0.15409999999999999</v>
      </c>
      <c r="I57" s="71">
        <v>0.72707599999999994</v>
      </c>
      <c r="J57" s="71">
        <v>0.954129</v>
      </c>
      <c r="K57" s="71">
        <v>0.120952</v>
      </c>
      <c r="L57" s="71">
        <v>3.9667399999999998E-2</v>
      </c>
      <c r="M57" s="226">
        <v>9.9190500000000004E-8</v>
      </c>
    </row>
    <row r="58" spans="1:13">
      <c r="A58" s="113">
        <v>7</v>
      </c>
      <c r="B58" s="113" t="s">
        <v>67</v>
      </c>
      <c r="C58" s="113">
        <v>129838361</v>
      </c>
      <c r="D58" s="42" t="s">
        <v>68</v>
      </c>
      <c r="E58" s="71">
        <v>6.6833900000000002E-2</v>
      </c>
      <c r="F58" s="112" t="s">
        <v>62</v>
      </c>
      <c r="G58" s="112"/>
      <c r="H58" s="71">
        <v>0.13791200000000001</v>
      </c>
      <c r="I58" s="71">
        <v>0.63002899999999995</v>
      </c>
      <c r="J58" s="71">
        <v>0.80839099999999997</v>
      </c>
      <c r="K58" s="71">
        <v>0.12131500000000001</v>
      </c>
      <c r="L58" s="71">
        <v>3.01652E-2</v>
      </c>
      <c r="M58" s="226">
        <v>5.9561E-8</v>
      </c>
    </row>
    <row r="59" spans="1:13">
      <c r="A59" s="113">
        <v>7</v>
      </c>
      <c r="B59" s="113" t="s">
        <v>70</v>
      </c>
      <c r="C59" s="113">
        <v>129840103</v>
      </c>
      <c r="D59" s="42" t="s">
        <v>63</v>
      </c>
      <c r="E59" s="71">
        <v>6.7398100000000002E-2</v>
      </c>
      <c r="F59" s="112" t="s">
        <v>62</v>
      </c>
      <c r="G59" s="112"/>
      <c r="H59" s="71">
        <v>0.15409999999999999</v>
      </c>
      <c r="I59" s="71">
        <v>0.72707599999999994</v>
      </c>
      <c r="J59" s="71">
        <v>0.954129</v>
      </c>
      <c r="K59" s="71">
        <v>0.120952</v>
      </c>
      <c r="L59" s="71">
        <v>3.9667399999999998E-2</v>
      </c>
      <c r="M59" s="226">
        <v>9.9190500000000004E-8</v>
      </c>
    </row>
    <row r="60" spans="1:13">
      <c r="A60" s="113">
        <v>7</v>
      </c>
      <c r="B60" s="113" t="s">
        <v>71</v>
      </c>
      <c r="C60" s="113">
        <v>129842229</v>
      </c>
      <c r="D60" s="42" t="s">
        <v>64</v>
      </c>
      <c r="E60" s="71">
        <v>6.7398100000000002E-2</v>
      </c>
      <c r="F60" s="112" t="s">
        <v>62</v>
      </c>
      <c r="G60" s="112"/>
      <c r="H60" s="71">
        <v>0.15409999999999999</v>
      </c>
      <c r="I60" s="71">
        <v>0.72707599999999994</v>
      </c>
      <c r="J60" s="71">
        <v>0.954129</v>
      </c>
      <c r="K60" s="71">
        <v>0.120952</v>
      </c>
      <c r="L60" s="71">
        <v>3.9667399999999998E-2</v>
      </c>
      <c r="M60" s="226">
        <v>9.9190500000000004E-8</v>
      </c>
    </row>
    <row r="61" spans="1:13">
      <c r="A61" s="113">
        <v>7</v>
      </c>
      <c r="B61" s="113" t="s">
        <v>110</v>
      </c>
      <c r="C61" s="113">
        <v>129859856</v>
      </c>
      <c r="D61" s="42" t="s">
        <v>66</v>
      </c>
      <c r="E61" s="71">
        <v>6.0627E-2</v>
      </c>
      <c r="F61" s="112"/>
      <c r="G61" s="112" t="s">
        <v>476</v>
      </c>
      <c r="H61" s="71">
        <v>0.31041800000000003</v>
      </c>
      <c r="I61" s="71">
        <v>0.98654799999999998</v>
      </c>
      <c r="J61" s="71">
        <v>0.60104900000000006</v>
      </c>
      <c r="K61" s="71">
        <v>4.1149999999999999E-2</v>
      </c>
      <c r="L61" s="71">
        <v>0.11507299999999999</v>
      </c>
      <c r="M61" s="226">
        <v>3.5820299999999999E-7</v>
      </c>
    </row>
    <row r="62" spans="1:13">
      <c r="A62" s="113">
        <v>7</v>
      </c>
      <c r="B62" s="113" t="s">
        <v>80</v>
      </c>
      <c r="C62" s="113">
        <v>129860644</v>
      </c>
      <c r="D62" s="42" t="s">
        <v>66</v>
      </c>
      <c r="E62" s="71">
        <v>6.0752399999999998E-2</v>
      </c>
      <c r="F62" s="112"/>
      <c r="G62" s="112" t="s">
        <v>476</v>
      </c>
      <c r="H62" s="71">
        <v>0.313774</v>
      </c>
      <c r="I62" s="71">
        <v>0.94228599999999996</v>
      </c>
      <c r="J62" s="71">
        <v>0.52697000000000005</v>
      </c>
      <c r="K62" s="71">
        <v>2.1164499999999999E-2</v>
      </c>
      <c r="L62" s="71">
        <v>0.121917</v>
      </c>
      <c r="M62" s="226">
        <v>1.9563399999999999E-7</v>
      </c>
    </row>
    <row r="63" spans="1:13">
      <c r="A63" s="113">
        <v>7</v>
      </c>
      <c r="B63" s="113" t="s">
        <v>111</v>
      </c>
      <c r="C63" s="113">
        <v>129861638</v>
      </c>
      <c r="D63" s="42" t="s">
        <v>63</v>
      </c>
      <c r="E63" s="71">
        <v>6.0689699999999999E-2</v>
      </c>
      <c r="F63" s="112"/>
      <c r="G63" s="112" t="s">
        <v>476</v>
      </c>
      <c r="H63" s="71">
        <v>0.31041800000000003</v>
      </c>
      <c r="I63" s="71">
        <v>0.98654799999999998</v>
      </c>
      <c r="J63" s="71">
        <v>0.60104900000000006</v>
      </c>
      <c r="K63" s="71">
        <v>4.1149999999999999E-2</v>
      </c>
      <c r="L63" s="71">
        <v>0.11507299999999999</v>
      </c>
      <c r="M63" s="226">
        <v>3.5820299999999999E-7</v>
      </c>
    </row>
    <row r="64" spans="1:13">
      <c r="A64" s="113">
        <v>8</v>
      </c>
      <c r="B64" s="113" t="s">
        <v>118</v>
      </c>
      <c r="C64" s="113">
        <v>29430577</v>
      </c>
      <c r="D64" s="42" t="s">
        <v>68</v>
      </c>
      <c r="E64" s="71">
        <v>0.153417</v>
      </c>
      <c r="F64" s="112"/>
      <c r="G64" s="112" t="s">
        <v>477</v>
      </c>
      <c r="H64" s="71">
        <v>0.57664300000000002</v>
      </c>
      <c r="I64" s="71">
        <v>0.82256200000000002</v>
      </c>
      <c r="J64" s="71">
        <v>0.427811</v>
      </c>
      <c r="K64" s="71">
        <v>0.80984800000000001</v>
      </c>
      <c r="L64" s="71">
        <v>0.68945599999999996</v>
      </c>
      <c r="M64" s="226">
        <v>4.6397300000000002E-7</v>
      </c>
    </row>
    <row r="65" spans="1:13">
      <c r="A65" s="113">
        <v>15</v>
      </c>
      <c r="B65" s="113" t="s">
        <v>81</v>
      </c>
      <c r="C65" s="113">
        <v>61510973</v>
      </c>
      <c r="D65" s="42" t="s">
        <v>64</v>
      </c>
      <c r="E65" s="71">
        <v>1.7115999999999999E-2</v>
      </c>
      <c r="F65" s="112" t="s">
        <v>82</v>
      </c>
      <c r="G65" s="112"/>
      <c r="H65" s="226">
        <v>5.15988E-7</v>
      </c>
      <c r="I65" s="71">
        <v>0.60300600000000004</v>
      </c>
      <c r="J65" s="71">
        <v>2.0486899999999999E-2</v>
      </c>
      <c r="K65" s="71">
        <v>0.45600299999999999</v>
      </c>
      <c r="L65" s="71">
        <v>4.0221699999999999E-2</v>
      </c>
      <c r="M65" s="71">
        <v>0.96802600000000005</v>
      </c>
    </row>
    <row r="66" spans="1:13">
      <c r="A66" s="113">
        <v>15</v>
      </c>
      <c r="B66" s="113" t="s">
        <v>117</v>
      </c>
      <c r="C66" s="113">
        <v>61515365</v>
      </c>
      <c r="D66" s="42" t="s">
        <v>68</v>
      </c>
      <c r="E66" s="71">
        <v>1.68652E-2</v>
      </c>
      <c r="F66" s="112" t="s">
        <v>82</v>
      </c>
      <c r="G66" s="112"/>
      <c r="H66" s="226">
        <v>8.6366199999999999E-7</v>
      </c>
      <c r="I66" s="71">
        <v>0.63605900000000004</v>
      </c>
      <c r="J66" s="71">
        <v>2.56294E-2</v>
      </c>
      <c r="K66" s="71">
        <v>0.41748200000000002</v>
      </c>
      <c r="L66" s="71">
        <v>3.8465399999999997E-2</v>
      </c>
      <c r="M66" s="71">
        <v>0.96548199999999995</v>
      </c>
    </row>
    <row r="67" spans="1:13">
      <c r="A67" s="113">
        <v>16</v>
      </c>
      <c r="B67" s="113" t="s">
        <v>281</v>
      </c>
      <c r="C67" s="113">
        <v>1563582</v>
      </c>
      <c r="D67" s="42" t="s">
        <v>68</v>
      </c>
      <c r="E67" s="71">
        <v>0.130909</v>
      </c>
      <c r="F67" s="112" t="s">
        <v>282</v>
      </c>
      <c r="G67" s="112"/>
      <c r="H67" s="71">
        <v>0.44982299999999997</v>
      </c>
      <c r="I67" s="226">
        <v>7.2880500000000005E-7</v>
      </c>
      <c r="J67" s="227">
        <v>1.8449800000000001E-5</v>
      </c>
      <c r="K67" s="71">
        <v>0.30168899999999998</v>
      </c>
      <c r="L67" s="71">
        <v>0.40282000000000001</v>
      </c>
      <c r="M67" s="71">
        <v>0.81733100000000003</v>
      </c>
    </row>
    <row r="68" spans="1:13">
      <c r="A68" s="113">
        <v>18</v>
      </c>
      <c r="B68" s="113" t="s">
        <v>173</v>
      </c>
      <c r="C68" s="113">
        <v>42732172</v>
      </c>
      <c r="D68" s="42" t="s">
        <v>68</v>
      </c>
      <c r="E68" s="71">
        <v>1.96238E-2</v>
      </c>
      <c r="F68" s="112" t="s">
        <v>468</v>
      </c>
      <c r="G68" s="112"/>
      <c r="H68" s="71">
        <v>3.5623500000000002E-2</v>
      </c>
      <c r="I68" s="228">
        <v>8.5309800000000005E-4</v>
      </c>
      <c r="J68" s="226">
        <v>4.1655400000000001E-7</v>
      </c>
      <c r="K68" s="71">
        <v>0.43898100000000001</v>
      </c>
      <c r="L68" s="71">
        <v>9.61125E-3</v>
      </c>
      <c r="M68" s="71">
        <v>0.67079800000000001</v>
      </c>
    </row>
    <row r="69" spans="1:13">
      <c r="A69" s="113">
        <v>18</v>
      </c>
      <c r="B69" s="113" t="s">
        <v>174</v>
      </c>
      <c r="C69" s="113">
        <v>42752710</v>
      </c>
      <c r="D69" s="42" t="s">
        <v>63</v>
      </c>
      <c r="E69" s="71">
        <v>1.96238E-2</v>
      </c>
      <c r="F69" s="112" t="s">
        <v>175</v>
      </c>
      <c r="G69" s="112"/>
      <c r="H69" s="71">
        <v>3.5623500000000002E-2</v>
      </c>
      <c r="I69" s="228">
        <v>8.5309800000000005E-4</v>
      </c>
      <c r="J69" s="226">
        <v>4.1655400000000001E-7</v>
      </c>
      <c r="K69" s="71">
        <v>0.43898100000000001</v>
      </c>
      <c r="L69" s="71">
        <v>9.61125E-3</v>
      </c>
      <c r="M69" s="71">
        <v>0.67079800000000001</v>
      </c>
    </row>
    <row r="70" spans="1:13">
      <c r="A70" s="113">
        <v>19</v>
      </c>
      <c r="B70" s="113" t="s">
        <v>133</v>
      </c>
      <c r="C70" s="113">
        <v>46899888</v>
      </c>
      <c r="D70" s="42" t="s">
        <v>64</v>
      </c>
      <c r="E70" s="71">
        <v>2.1630099999999999E-2</v>
      </c>
      <c r="F70" s="112"/>
      <c r="G70" s="112" t="s">
        <v>478</v>
      </c>
      <c r="H70" s="71">
        <v>0.64882600000000001</v>
      </c>
      <c r="I70" s="226">
        <v>5.6753399999999995E-7</v>
      </c>
      <c r="J70" s="214">
        <v>1.7438200000000001E-3</v>
      </c>
      <c r="K70" s="71">
        <v>0.29127999999999998</v>
      </c>
      <c r="L70" s="71">
        <v>0.71138800000000002</v>
      </c>
      <c r="M70" s="71">
        <v>4.6064399999999998E-2</v>
      </c>
    </row>
    <row r="71" spans="1:13">
      <c r="A71" s="113">
        <v>21</v>
      </c>
      <c r="B71" s="113" t="s">
        <v>135</v>
      </c>
      <c r="C71" s="113">
        <v>28988276</v>
      </c>
      <c r="D71" s="42" t="s">
        <v>66</v>
      </c>
      <c r="E71" s="71">
        <v>1.9749200000000001E-2</v>
      </c>
      <c r="F71" s="112"/>
      <c r="G71" s="112" t="s">
        <v>469</v>
      </c>
      <c r="H71" s="226">
        <v>5.7669099999999999E-7</v>
      </c>
      <c r="I71" s="71">
        <v>4.9221300000000003E-2</v>
      </c>
      <c r="J71" s="71">
        <v>0.43029400000000001</v>
      </c>
      <c r="K71" s="71">
        <v>0.14501500000000001</v>
      </c>
      <c r="L71" s="71">
        <v>0.62928600000000001</v>
      </c>
      <c r="M71" s="71">
        <v>0.819052</v>
      </c>
    </row>
    <row r="72" spans="1:13">
      <c r="A72" s="113" t="s">
        <v>249</v>
      </c>
      <c r="B72" s="41" t="s">
        <v>276</v>
      </c>
      <c r="C72" s="113">
        <v>40175662</v>
      </c>
      <c r="D72" s="42" t="s">
        <v>68</v>
      </c>
      <c r="E72" s="71">
        <v>1.0999999999999999E-2</v>
      </c>
      <c r="F72" s="112"/>
      <c r="G72" s="112" t="s">
        <v>299</v>
      </c>
      <c r="H72" s="71">
        <v>0.52237277050126996</v>
      </c>
      <c r="I72" s="71">
        <v>1.34018486637954E-2</v>
      </c>
      <c r="J72" s="226">
        <v>5.2055642806171298E-7</v>
      </c>
      <c r="K72" s="71">
        <v>0.19395162589338899</v>
      </c>
      <c r="L72" s="71">
        <v>5.3109910395813899E-2</v>
      </c>
      <c r="M72" s="71">
        <v>0.62257708146785695</v>
      </c>
    </row>
    <row r="73" spans="1:13">
      <c r="A73" s="113" t="s">
        <v>249</v>
      </c>
      <c r="B73" s="41" t="s">
        <v>294</v>
      </c>
      <c r="C73" s="113">
        <v>40175663</v>
      </c>
      <c r="D73" s="42" t="s">
        <v>64</v>
      </c>
      <c r="E73" s="71">
        <v>1.0999999999999999E-2</v>
      </c>
      <c r="F73" s="112"/>
      <c r="G73" s="112" t="s">
        <v>299</v>
      </c>
      <c r="H73" s="71">
        <v>0.52237277050126996</v>
      </c>
      <c r="I73" s="71">
        <v>1.34018486637954E-2</v>
      </c>
      <c r="J73" s="226">
        <v>5.2055642806171298E-7</v>
      </c>
      <c r="K73" s="71">
        <v>0.19395162589338899</v>
      </c>
      <c r="L73" s="71">
        <v>5.3109910395813899E-2</v>
      </c>
      <c r="M73" s="71">
        <v>0.62257708146785695</v>
      </c>
    </row>
    <row r="74" spans="1:13" ht="17" thickBot="1">
      <c r="A74" s="135" t="s">
        <v>249</v>
      </c>
      <c r="B74" s="88" t="s">
        <v>298</v>
      </c>
      <c r="C74" s="135">
        <v>40175664</v>
      </c>
      <c r="D74" s="91" t="s">
        <v>63</v>
      </c>
      <c r="E74" s="90">
        <v>1.0999999999999999E-2</v>
      </c>
      <c r="F74" s="136"/>
      <c r="G74" s="136" t="s">
        <v>299</v>
      </c>
      <c r="H74" s="90">
        <v>0.52237277050126996</v>
      </c>
      <c r="I74" s="90">
        <v>1.34018486637954E-2</v>
      </c>
      <c r="J74" s="230">
        <v>5.2055642806171298E-7</v>
      </c>
      <c r="K74" s="90">
        <v>0.19395162589338899</v>
      </c>
      <c r="L74" s="90">
        <v>5.3109910395813899E-2</v>
      </c>
      <c r="M74" s="90">
        <v>0.62257708146785695</v>
      </c>
    </row>
    <row r="75" spans="1:13">
      <c r="A75" s="215"/>
      <c r="B75" s="195"/>
      <c r="C75" s="216"/>
      <c r="D75" s="195"/>
      <c r="E75" s="195"/>
      <c r="F75" s="217"/>
      <c r="H75" s="196"/>
      <c r="I75" s="195"/>
      <c r="J75" s="196"/>
      <c r="K75" s="196"/>
      <c r="L75" s="218"/>
      <c r="M75" s="217"/>
    </row>
    <row r="76" spans="1:13">
      <c r="A76" s="215"/>
      <c r="B76" s="195"/>
      <c r="C76" s="216"/>
      <c r="D76" s="195"/>
      <c r="E76" s="195"/>
      <c r="F76" s="217"/>
      <c r="H76" s="196"/>
      <c r="I76" s="195"/>
      <c r="J76" s="196"/>
      <c r="K76" s="196"/>
      <c r="L76" s="218"/>
      <c r="M76" s="217"/>
    </row>
    <row r="77" spans="1:13">
      <c r="A77" s="215"/>
      <c r="B77" s="195"/>
      <c r="C77" s="216"/>
      <c r="D77" s="195"/>
      <c r="E77" s="195"/>
      <c r="F77" s="219"/>
      <c r="H77" s="196"/>
      <c r="I77" s="195"/>
      <c r="J77" s="196"/>
      <c r="K77" s="196"/>
      <c r="L77" s="218"/>
      <c r="M77" s="219"/>
    </row>
    <row r="78" spans="1:13">
      <c r="A78" s="215"/>
      <c r="B78" s="195"/>
      <c r="C78" s="216"/>
      <c r="D78" s="195"/>
      <c r="E78" s="195"/>
      <c r="F78" s="219"/>
      <c r="H78" s="196"/>
      <c r="I78" s="195"/>
      <c r="J78" s="196"/>
      <c r="K78" s="196"/>
      <c r="L78" s="218"/>
      <c r="M78" s="219"/>
    </row>
    <row r="79" spans="1:13">
      <c r="A79" s="215"/>
      <c r="B79" s="195"/>
      <c r="C79" s="216"/>
      <c r="D79" s="195"/>
      <c r="E79" s="195"/>
      <c r="F79" s="217"/>
      <c r="H79" s="196"/>
      <c r="I79" s="195"/>
      <c r="J79" s="196"/>
      <c r="K79" s="196"/>
      <c r="L79" s="218"/>
      <c r="M79" s="217"/>
    </row>
    <row r="80" spans="1:13">
      <c r="A80" s="215"/>
      <c r="B80" s="195"/>
      <c r="C80" s="216"/>
      <c r="D80" s="195"/>
      <c r="E80" s="195"/>
      <c r="F80" s="217"/>
      <c r="H80" s="196"/>
      <c r="I80" s="195"/>
      <c r="J80" s="196"/>
      <c r="K80" s="196"/>
      <c r="L80" s="218"/>
      <c r="M80" s="217"/>
    </row>
    <row r="81" spans="1:13">
      <c r="A81" s="215"/>
      <c r="B81" s="195"/>
      <c r="C81" s="216"/>
      <c r="D81" s="195"/>
      <c r="E81" s="195"/>
      <c r="F81" s="217"/>
      <c r="H81" s="196"/>
      <c r="I81" s="195"/>
      <c r="J81" s="196"/>
      <c r="K81" s="196"/>
      <c r="L81" s="218"/>
      <c r="M81" s="217"/>
    </row>
    <row r="82" spans="1:13">
      <c r="A82" s="215"/>
      <c r="B82" s="195"/>
      <c r="C82" s="216"/>
      <c r="D82" s="195"/>
      <c r="E82" s="195"/>
      <c r="F82" s="217"/>
      <c r="H82" s="196"/>
      <c r="I82" s="195"/>
      <c r="J82" s="196"/>
      <c r="K82" s="196"/>
      <c r="L82" s="218"/>
      <c r="M82" s="217"/>
    </row>
    <row r="83" spans="1:13">
      <c r="A83" s="215"/>
      <c r="B83" s="195"/>
      <c r="C83" s="216"/>
      <c r="D83" s="195"/>
      <c r="E83" s="195"/>
      <c r="F83" s="217"/>
      <c r="H83" s="196"/>
      <c r="I83" s="195"/>
      <c r="J83" s="196"/>
      <c r="K83" s="196"/>
      <c r="L83" s="218"/>
      <c r="M83" s="217"/>
    </row>
    <row r="84" spans="1:13">
      <c r="A84" s="215"/>
      <c r="B84" s="195"/>
      <c r="C84" s="216"/>
      <c r="D84" s="195"/>
      <c r="E84" s="195"/>
      <c r="F84" s="217"/>
      <c r="H84" s="196"/>
      <c r="I84" s="195"/>
      <c r="J84" s="196"/>
      <c r="K84" s="196"/>
      <c r="L84" s="218"/>
      <c r="M84" s="217"/>
    </row>
    <row r="85" spans="1:13">
      <c r="A85" s="215"/>
      <c r="B85" s="195"/>
      <c r="C85" s="216"/>
      <c r="D85" s="195"/>
      <c r="E85" s="195"/>
      <c r="F85" s="217"/>
      <c r="H85" s="196"/>
      <c r="I85" s="195"/>
      <c r="J85" s="196"/>
      <c r="K85" s="196"/>
      <c r="L85" s="218"/>
      <c r="M85" s="217"/>
    </row>
    <row r="86" spans="1:13">
      <c r="A86" s="215"/>
      <c r="B86" s="195"/>
      <c r="C86" s="216"/>
      <c r="D86" s="195"/>
      <c r="E86" s="195"/>
      <c r="F86" s="217"/>
      <c r="H86" s="196"/>
      <c r="I86" s="195"/>
      <c r="J86" s="196"/>
      <c r="K86" s="196"/>
      <c r="L86" s="218"/>
      <c r="M86" s="217"/>
    </row>
    <row r="87" spans="1:13">
      <c r="A87" s="215"/>
      <c r="B87" s="195"/>
      <c r="C87" s="216"/>
      <c r="D87" s="195"/>
      <c r="E87" s="195"/>
      <c r="F87" s="217"/>
      <c r="H87" s="196"/>
      <c r="I87" s="195"/>
      <c r="J87" s="196"/>
      <c r="K87" s="196"/>
      <c r="L87" s="218"/>
      <c r="M87" s="217"/>
    </row>
    <row r="88" spans="1:13">
      <c r="A88" s="215"/>
      <c r="B88" s="195"/>
      <c r="C88" s="216"/>
      <c r="D88" s="195"/>
      <c r="E88" s="195"/>
      <c r="F88" s="217"/>
      <c r="H88" s="196"/>
      <c r="I88" s="195"/>
      <c r="J88" s="196"/>
      <c r="K88" s="196"/>
      <c r="L88" s="218"/>
      <c r="M88" s="217"/>
    </row>
    <row r="89" spans="1:13">
      <c r="A89" s="215"/>
      <c r="B89" s="195"/>
      <c r="C89" s="216"/>
      <c r="D89" s="195"/>
      <c r="E89" s="195"/>
      <c r="F89" s="217"/>
      <c r="H89" s="196"/>
      <c r="I89" s="195"/>
      <c r="J89" s="196"/>
      <c r="K89" s="196"/>
      <c r="L89" s="218"/>
      <c r="M89" s="217"/>
    </row>
    <row r="90" spans="1:13">
      <c r="A90" s="215"/>
      <c r="B90" s="195"/>
      <c r="C90" s="216"/>
      <c r="D90" s="195"/>
      <c r="E90" s="195"/>
      <c r="F90" s="217"/>
      <c r="H90" s="196"/>
      <c r="I90" s="195"/>
      <c r="J90" s="196"/>
      <c r="K90" s="196"/>
      <c r="L90" s="218"/>
      <c r="M90" s="217"/>
    </row>
    <row r="91" spans="1:13">
      <c r="A91" s="215"/>
      <c r="B91" s="195"/>
      <c r="C91" s="216"/>
      <c r="D91" s="195"/>
      <c r="E91" s="195"/>
      <c r="F91" s="217"/>
      <c r="H91" s="196"/>
      <c r="I91" s="195"/>
      <c r="J91" s="196"/>
      <c r="K91" s="196"/>
      <c r="L91" s="218"/>
      <c r="M91" s="217"/>
    </row>
    <row r="92" spans="1:13">
      <c r="A92" s="215"/>
      <c r="B92" s="195"/>
      <c r="C92" s="216"/>
      <c r="D92" s="195"/>
      <c r="E92" s="195"/>
      <c r="F92" s="217"/>
      <c r="H92" s="196"/>
      <c r="I92" s="195"/>
      <c r="J92" s="196"/>
      <c r="K92" s="196"/>
      <c r="L92" s="218"/>
      <c r="M92" s="217"/>
    </row>
    <row r="93" spans="1:13">
      <c r="A93" s="215"/>
      <c r="B93" s="195"/>
      <c r="C93" s="216"/>
      <c r="D93" s="195"/>
      <c r="E93" s="195"/>
      <c r="F93" s="217"/>
      <c r="H93" s="196"/>
      <c r="I93" s="195"/>
      <c r="J93" s="196"/>
      <c r="K93" s="196"/>
      <c r="L93" s="218"/>
      <c r="M93" s="217"/>
    </row>
    <row r="94" spans="1:13">
      <c r="A94" s="215"/>
      <c r="B94" s="195"/>
      <c r="C94" s="216"/>
      <c r="D94" s="195"/>
      <c r="E94" s="195"/>
      <c r="F94" s="217"/>
      <c r="H94" s="196"/>
      <c r="I94" s="195"/>
      <c r="J94" s="196"/>
      <c r="K94" s="196"/>
      <c r="L94" s="218"/>
      <c r="M94" s="217"/>
    </row>
    <row r="95" spans="1:13">
      <c r="A95" s="215"/>
      <c r="B95" s="195"/>
      <c r="C95" s="216"/>
      <c r="D95" s="195"/>
      <c r="E95" s="195"/>
      <c r="F95" s="217"/>
      <c r="H95" s="196"/>
      <c r="I95" s="195"/>
      <c r="J95" s="196"/>
      <c r="K95" s="196"/>
      <c r="L95" s="218"/>
      <c r="M95" s="217"/>
    </row>
    <row r="96" spans="1:13">
      <c r="A96" s="215"/>
      <c r="B96" s="195"/>
      <c r="C96" s="216"/>
      <c r="D96" s="195"/>
      <c r="E96" s="195"/>
      <c r="F96" s="217"/>
      <c r="H96" s="196"/>
      <c r="I96" s="195"/>
      <c r="J96" s="196"/>
      <c r="K96" s="196"/>
      <c r="L96" s="218"/>
      <c r="M96" s="217"/>
    </row>
    <row r="97" spans="1:13">
      <c r="A97" s="215"/>
      <c r="B97" s="195"/>
      <c r="C97" s="216"/>
      <c r="D97" s="195"/>
      <c r="E97" s="195"/>
      <c r="F97" s="217"/>
      <c r="H97" s="196"/>
      <c r="I97" s="195"/>
      <c r="J97" s="196"/>
      <c r="K97" s="196"/>
      <c r="L97" s="218"/>
      <c r="M97" s="217"/>
    </row>
    <row r="98" spans="1:13">
      <c r="A98" s="215"/>
      <c r="B98" s="195"/>
      <c r="C98" s="216"/>
      <c r="D98" s="195"/>
      <c r="E98" s="195"/>
      <c r="F98" s="217"/>
      <c r="H98" s="196"/>
      <c r="I98" s="195"/>
      <c r="J98" s="196"/>
      <c r="K98" s="196"/>
      <c r="L98" s="218"/>
      <c r="M98" s="217"/>
    </row>
    <row r="99" spans="1:13">
      <c r="A99" s="215"/>
      <c r="B99" s="195"/>
      <c r="C99" s="216"/>
      <c r="D99" s="195"/>
      <c r="E99" s="195"/>
      <c r="F99" s="217"/>
      <c r="H99" s="196"/>
      <c r="I99" s="195"/>
      <c r="J99" s="196"/>
      <c r="K99" s="196"/>
      <c r="L99" s="218"/>
      <c r="M99" s="217"/>
    </row>
    <row r="100" spans="1:13">
      <c r="A100" s="215"/>
      <c r="B100" s="195"/>
      <c r="C100" s="216"/>
      <c r="D100" s="195"/>
      <c r="E100" s="195"/>
      <c r="F100" s="217"/>
      <c r="H100" s="196"/>
      <c r="I100" s="195"/>
      <c r="J100" s="196"/>
      <c r="K100" s="196"/>
      <c r="L100" s="218"/>
      <c r="M100" s="217"/>
    </row>
    <row r="101" spans="1:13">
      <c r="A101" s="215"/>
      <c r="B101" s="195"/>
      <c r="C101" s="216"/>
      <c r="D101" s="195"/>
      <c r="E101" s="195"/>
      <c r="F101" s="217"/>
      <c r="H101" s="196"/>
      <c r="I101" s="195"/>
      <c r="J101" s="196"/>
      <c r="K101" s="196"/>
      <c r="L101" s="218"/>
      <c r="M101" s="217"/>
    </row>
    <row r="102" spans="1:13">
      <c r="A102" s="215"/>
      <c r="B102" s="195"/>
      <c r="C102" s="216"/>
      <c r="D102" s="195"/>
      <c r="E102" s="195"/>
      <c r="F102" s="217"/>
      <c r="H102" s="196"/>
      <c r="I102" s="195"/>
      <c r="J102" s="196"/>
      <c r="K102" s="196"/>
      <c r="L102" s="218"/>
      <c r="M102" s="217"/>
    </row>
    <row r="103" spans="1:13">
      <c r="A103" s="215"/>
      <c r="B103" s="195"/>
      <c r="C103" s="216"/>
      <c r="D103" s="195"/>
      <c r="E103" s="195"/>
      <c r="F103" s="217"/>
      <c r="H103" s="196"/>
      <c r="I103" s="195"/>
      <c r="J103" s="196"/>
      <c r="K103" s="196"/>
      <c r="L103" s="218"/>
      <c r="M103" s="217"/>
    </row>
    <row r="104" spans="1:13">
      <c r="A104" s="215"/>
      <c r="B104" s="195"/>
      <c r="C104" s="216"/>
      <c r="D104" s="195"/>
      <c r="E104" s="195"/>
      <c r="F104" s="217"/>
      <c r="H104" s="196"/>
      <c r="I104" s="195"/>
      <c r="J104" s="196"/>
      <c r="K104" s="196"/>
      <c r="L104" s="218"/>
      <c r="M104" s="217"/>
    </row>
    <row r="105" spans="1:13">
      <c r="A105" s="215"/>
      <c r="B105" s="195"/>
      <c r="C105" s="216"/>
      <c r="D105" s="195"/>
      <c r="E105" s="195"/>
      <c r="F105" s="217"/>
      <c r="H105" s="196"/>
      <c r="I105" s="195"/>
      <c r="J105" s="196"/>
      <c r="K105" s="196"/>
      <c r="L105" s="218"/>
      <c r="M105" s="217"/>
    </row>
    <row r="106" spans="1:13">
      <c r="A106" s="215"/>
      <c r="B106" s="195"/>
      <c r="C106" s="216"/>
      <c r="D106" s="195"/>
      <c r="E106" s="195"/>
      <c r="F106" s="217"/>
      <c r="H106" s="196"/>
      <c r="I106" s="195"/>
      <c r="J106" s="196"/>
      <c r="K106" s="196"/>
      <c r="L106" s="218"/>
      <c r="M106" s="217"/>
    </row>
    <row r="107" spans="1:13">
      <c r="A107" s="215"/>
      <c r="B107" s="195"/>
      <c r="C107" s="216"/>
      <c r="D107" s="195"/>
      <c r="E107" s="195"/>
      <c r="F107" s="217"/>
      <c r="H107" s="196"/>
      <c r="I107" s="195"/>
      <c r="J107" s="196"/>
      <c r="K107" s="196"/>
      <c r="L107" s="218"/>
      <c r="M107" s="217"/>
    </row>
    <row r="108" spans="1:13">
      <c r="A108" s="215"/>
      <c r="B108" s="195"/>
      <c r="C108" s="216"/>
      <c r="D108" s="195"/>
      <c r="E108" s="195"/>
      <c r="F108" s="217"/>
      <c r="H108" s="196"/>
      <c r="I108" s="195"/>
      <c r="J108" s="196"/>
      <c r="K108" s="196"/>
      <c r="L108" s="218"/>
      <c r="M108" s="217"/>
    </row>
    <row r="109" spans="1:13">
      <c r="A109" s="215"/>
      <c r="B109" s="195"/>
      <c r="C109" s="216"/>
      <c r="D109" s="195"/>
      <c r="E109" s="195"/>
      <c r="F109" s="219"/>
      <c r="H109" s="196"/>
      <c r="I109" s="195"/>
      <c r="J109" s="196"/>
      <c r="K109" s="196"/>
      <c r="L109" s="218"/>
      <c r="M109" s="219"/>
    </row>
    <row r="110" spans="1:13">
      <c r="A110" s="215"/>
      <c r="B110" s="195"/>
      <c r="C110" s="216"/>
      <c r="D110" s="195"/>
      <c r="E110" s="195"/>
      <c r="F110" s="217"/>
      <c r="H110" s="196"/>
      <c r="I110" s="195"/>
      <c r="J110" s="196"/>
      <c r="K110" s="196"/>
      <c r="L110" s="218"/>
      <c r="M110" s="217"/>
    </row>
    <row r="111" spans="1:13">
      <c r="A111" s="215"/>
      <c r="B111" s="195"/>
      <c r="C111" s="216"/>
      <c r="D111" s="195"/>
      <c r="E111" s="195"/>
      <c r="F111" s="217"/>
      <c r="H111" s="196"/>
      <c r="I111" s="195"/>
      <c r="J111" s="196"/>
      <c r="K111" s="196"/>
      <c r="L111" s="218"/>
      <c r="M111" s="217"/>
    </row>
    <row r="112" spans="1:13">
      <c r="A112" s="215"/>
      <c r="B112" s="195"/>
      <c r="C112" s="216"/>
      <c r="D112" s="195"/>
      <c r="E112" s="195"/>
      <c r="F112" s="217"/>
      <c r="H112" s="196"/>
      <c r="I112" s="195"/>
      <c r="J112" s="196"/>
      <c r="K112" s="196"/>
      <c r="L112" s="218"/>
      <c r="M112" s="217"/>
    </row>
    <row r="113" spans="1:13">
      <c r="A113" s="215"/>
      <c r="B113" s="195"/>
      <c r="C113" s="216"/>
      <c r="D113" s="195"/>
      <c r="E113" s="195"/>
      <c r="F113" s="217"/>
      <c r="H113" s="196"/>
      <c r="I113" s="195"/>
      <c r="J113" s="196"/>
      <c r="K113" s="196"/>
      <c r="L113" s="218"/>
      <c r="M113" s="217"/>
    </row>
    <row r="114" spans="1:13">
      <c r="A114" s="215"/>
      <c r="B114" s="195"/>
      <c r="C114" s="216"/>
      <c r="D114" s="195"/>
      <c r="E114" s="195"/>
      <c r="F114" s="217"/>
      <c r="H114" s="196"/>
      <c r="I114" s="195"/>
      <c r="J114" s="196"/>
      <c r="K114" s="196"/>
      <c r="L114" s="218"/>
      <c r="M114" s="217"/>
    </row>
    <row r="115" spans="1:13">
      <c r="E115" s="42"/>
      <c r="L115" s="110"/>
    </row>
    <row r="116" spans="1:13">
      <c r="A116" s="215"/>
      <c r="B116" s="195"/>
      <c r="C116" s="216"/>
      <c r="D116" s="195"/>
      <c r="E116" s="195"/>
      <c r="F116" s="217"/>
      <c r="H116" s="196"/>
      <c r="I116" s="195"/>
      <c r="J116" s="196"/>
      <c r="K116" s="196"/>
      <c r="L116" s="218"/>
      <c r="M116" s="217"/>
    </row>
    <row r="117" spans="1:13">
      <c r="A117" s="215"/>
      <c r="B117" s="195"/>
      <c r="C117" s="216"/>
      <c r="D117" s="195"/>
      <c r="E117" s="195"/>
      <c r="F117" s="217"/>
      <c r="H117" s="196"/>
      <c r="I117" s="195"/>
      <c r="J117" s="196"/>
      <c r="K117" s="196"/>
      <c r="L117" s="218"/>
      <c r="M117" s="217"/>
    </row>
    <row r="118" spans="1:13">
      <c r="A118" s="215"/>
      <c r="B118" s="195"/>
      <c r="C118" s="216"/>
      <c r="D118" s="195"/>
      <c r="E118" s="195"/>
      <c r="F118" s="217"/>
      <c r="H118" s="196"/>
      <c r="I118" s="195"/>
      <c r="J118" s="196"/>
      <c r="K118" s="196"/>
      <c r="L118" s="218"/>
      <c r="M118" s="217"/>
    </row>
    <row r="119" spans="1:13">
      <c r="A119" s="215"/>
      <c r="B119" s="195"/>
      <c r="C119" s="216"/>
      <c r="D119" s="195"/>
      <c r="E119" s="195"/>
      <c r="F119" s="217"/>
      <c r="H119" s="196"/>
      <c r="I119" s="195"/>
      <c r="J119" s="196"/>
      <c r="K119" s="196"/>
      <c r="L119" s="218"/>
      <c r="M119" s="217"/>
    </row>
    <row r="120" spans="1:13">
      <c r="A120" s="215"/>
      <c r="B120" s="195"/>
      <c r="C120" s="216"/>
      <c r="D120" s="195"/>
      <c r="E120" s="195"/>
      <c r="F120" s="217"/>
      <c r="H120" s="196"/>
      <c r="I120" s="195"/>
      <c r="J120" s="196"/>
      <c r="K120" s="196"/>
      <c r="L120" s="218"/>
      <c r="M120" s="217"/>
    </row>
    <row r="121" spans="1:13">
      <c r="A121" s="215"/>
      <c r="B121" s="195"/>
      <c r="C121" s="216"/>
      <c r="D121" s="195"/>
      <c r="E121" s="195"/>
      <c r="F121" s="217"/>
      <c r="H121" s="196"/>
      <c r="I121" s="195"/>
      <c r="J121" s="196"/>
      <c r="K121" s="196"/>
      <c r="L121" s="218"/>
      <c r="M121" s="217"/>
    </row>
    <row r="122" spans="1:13">
      <c r="A122" s="215"/>
      <c r="B122" s="195"/>
      <c r="C122" s="216"/>
      <c r="D122" s="195"/>
      <c r="E122" s="195"/>
      <c r="F122" s="217"/>
      <c r="H122" s="196"/>
      <c r="I122" s="195"/>
      <c r="J122" s="196"/>
      <c r="K122" s="196"/>
      <c r="L122" s="218"/>
      <c r="M122" s="217"/>
    </row>
    <row r="123" spans="1:13">
      <c r="A123" s="215"/>
      <c r="B123" s="195"/>
      <c r="C123" s="216"/>
      <c r="D123" s="195"/>
      <c r="E123" s="195"/>
      <c r="F123" s="217"/>
      <c r="H123" s="196"/>
      <c r="I123" s="195"/>
      <c r="J123" s="196"/>
      <c r="K123" s="196"/>
      <c r="L123" s="218"/>
      <c r="M123" s="217"/>
    </row>
    <row r="124" spans="1:13">
      <c r="A124" s="215"/>
      <c r="B124" s="195"/>
      <c r="C124" s="216"/>
      <c r="D124" s="195"/>
      <c r="E124" s="195"/>
      <c r="F124" s="217"/>
      <c r="H124" s="196"/>
      <c r="I124" s="195"/>
      <c r="J124" s="196"/>
      <c r="K124" s="196"/>
      <c r="L124" s="218"/>
      <c r="M124" s="217"/>
    </row>
    <row r="125" spans="1:13">
      <c r="A125" s="215"/>
      <c r="B125" s="195"/>
      <c r="C125" s="216"/>
      <c r="D125" s="195"/>
      <c r="E125" s="195"/>
      <c r="F125" s="219"/>
      <c r="H125" s="196"/>
      <c r="I125" s="195"/>
      <c r="J125" s="196"/>
      <c r="K125" s="196"/>
      <c r="L125" s="218"/>
      <c r="M125" s="219"/>
    </row>
    <row r="126" spans="1:13">
      <c r="A126" s="215"/>
      <c r="B126" s="195"/>
      <c r="C126" s="216"/>
      <c r="D126" s="195"/>
      <c r="E126" s="195"/>
      <c r="F126" s="217"/>
      <c r="H126" s="196"/>
      <c r="I126" s="195"/>
      <c r="J126" s="196"/>
      <c r="K126" s="196"/>
      <c r="L126" s="218"/>
      <c r="M126" s="217"/>
    </row>
    <row r="127" spans="1:13">
      <c r="A127" s="41"/>
      <c r="B127" s="41"/>
      <c r="C127" s="41"/>
      <c r="D127" s="41"/>
      <c r="E127" s="41"/>
      <c r="F127" s="41"/>
      <c r="H127" s="41"/>
      <c r="I127" s="41"/>
      <c r="J127" s="41"/>
      <c r="K127" s="41"/>
      <c r="L127" s="41"/>
      <c r="M127" s="41"/>
    </row>
    <row r="128" spans="1:13">
      <c r="A128" s="41"/>
      <c r="B128" s="41"/>
      <c r="C128" s="41"/>
      <c r="D128" s="41"/>
      <c r="E128" s="41"/>
      <c r="F128" s="41"/>
      <c r="H128" s="41"/>
      <c r="I128" s="41"/>
      <c r="J128" s="41"/>
      <c r="K128" s="41"/>
      <c r="L128" s="41"/>
      <c r="M128" s="41"/>
    </row>
    <row r="129" spans="1:13">
      <c r="A129" s="41"/>
      <c r="B129" s="41"/>
      <c r="C129" s="41"/>
      <c r="D129" s="41"/>
      <c r="E129" s="41"/>
      <c r="F129" s="41"/>
      <c r="H129" s="41"/>
      <c r="I129" s="41"/>
      <c r="J129" s="41"/>
      <c r="K129" s="41"/>
      <c r="L129" s="41"/>
      <c r="M129" s="41"/>
    </row>
    <row r="130" spans="1:13">
      <c r="A130" s="41"/>
      <c r="B130" s="41"/>
      <c r="C130" s="41"/>
      <c r="D130" s="41"/>
      <c r="E130" s="41"/>
      <c r="F130" s="41"/>
      <c r="H130" s="41"/>
      <c r="I130" s="41"/>
      <c r="J130" s="41"/>
      <c r="K130" s="41"/>
      <c r="L130" s="41"/>
      <c r="M130" s="41"/>
    </row>
    <row r="131" spans="1:13">
      <c r="A131" s="41"/>
      <c r="B131" s="41"/>
      <c r="C131" s="41"/>
      <c r="D131" s="41"/>
      <c r="E131" s="41"/>
      <c r="F131" s="41"/>
      <c r="H131" s="41"/>
      <c r="I131" s="41"/>
      <c r="J131" s="41"/>
      <c r="K131" s="41"/>
      <c r="L131" s="41"/>
      <c r="M131" s="41"/>
    </row>
    <row r="132" spans="1:13">
      <c r="A132" s="41"/>
      <c r="B132" s="41"/>
      <c r="C132" s="41"/>
      <c r="D132" s="41"/>
      <c r="E132" s="41"/>
      <c r="F132" s="41"/>
      <c r="H132" s="41"/>
      <c r="I132" s="41"/>
      <c r="J132" s="41"/>
      <c r="K132" s="41"/>
      <c r="L132" s="41"/>
      <c r="M132" s="41"/>
    </row>
    <row r="133" spans="1:13">
      <c r="A133" s="41"/>
      <c r="B133" s="41"/>
      <c r="C133" s="41"/>
      <c r="D133" s="41"/>
      <c r="E133" s="41"/>
      <c r="F133" s="41"/>
      <c r="H133" s="41"/>
      <c r="I133" s="41"/>
      <c r="J133" s="41"/>
      <c r="K133" s="41"/>
      <c r="L133" s="41"/>
      <c r="M133" s="41"/>
    </row>
    <row r="134" spans="1:13">
      <c r="A134" s="41"/>
      <c r="B134" s="41"/>
      <c r="C134" s="41"/>
      <c r="D134" s="41"/>
      <c r="E134" s="41"/>
      <c r="F134" s="41"/>
      <c r="H134" s="41"/>
      <c r="I134" s="41"/>
      <c r="J134" s="41"/>
      <c r="K134" s="41"/>
      <c r="L134" s="41"/>
      <c r="M134" s="41"/>
    </row>
    <row r="135" spans="1:13">
      <c r="A135" s="41"/>
      <c r="B135" s="41"/>
      <c r="C135" s="41"/>
      <c r="D135" s="41"/>
      <c r="E135" s="41"/>
      <c r="F135" s="41"/>
      <c r="H135" s="41"/>
      <c r="I135" s="41"/>
      <c r="J135" s="41"/>
      <c r="K135" s="41"/>
      <c r="L135" s="41"/>
      <c r="M135" s="41"/>
    </row>
    <row r="136" spans="1:13">
      <c r="A136" s="41"/>
      <c r="B136" s="41"/>
      <c r="C136" s="41"/>
      <c r="D136" s="41"/>
      <c r="E136" s="41"/>
      <c r="F136" s="41"/>
      <c r="H136" s="41"/>
      <c r="I136" s="41"/>
      <c r="J136" s="41"/>
      <c r="K136" s="41"/>
      <c r="L136" s="41"/>
      <c r="M136" s="41"/>
    </row>
    <row r="137" spans="1:13">
      <c r="A137" s="41"/>
      <c r="B137" s="41"/>
      <c r="C137" s="41"/>
      <c r="D137" s="41"/>
      <c r="E137" s="41"/>
      <c r="F137" s="41"/>
      <c r="H137" s="41"/>
      <c r="I137" s="41"/>
      <c r="J137" s="41"/>
      <c r="K137" s="41"/>
      <c r="L137" s="41"/>
      <c r="M137" s="41"/>
    </row>
    <row r="138" spans="1:13">
      <c r="A138" s="41"/>
      <c r="B138" s="41"/>
      <c r="C138" s="41"/>
      <c r="D138" s="41"/>
      <c r="E138" s="41"/>
      <c r="F138" s="41"/>
      <c r="H138" s="41"/>
      <c r="I138" s="41"/>
      <c r="J138" s="41"/>
      <c r="K138" s="41"/>
      <c r="L138" s="41"/>
      <c r="M138" s="41"/>
    </row>
    <row r="139" spans="1:13">
      <c r="A139" s="41"/>
      <c r="B139" s="41"/>
      <c r="C139" s="41"/>
      <c r="D139" s="41"/>
      <c r="E139" s="41"/>
      <c r="F139" s="41"/>
      <c r="H139" s="41"/>
      <c r="I139" s="41"/>
      <c r="J139" s="41"/>
      <c r="K139" s="41"/>
      <c r="L139" s="41"/>
      <c r="M139" s="41"/>
    </row>
    <row r="140" spans="1:13">
      <c r="A140" s="215"/>
      <c r="B140" s="41"/>
      <c r="C140" s="222"/>
      <c r="D140" s="41"/>
      <c r="E140" s="223"/>
      <c r="H140" s="41"/>
      <c r="I140" s="195"/>
      <c r="J140" s="223"/>
      <c r="K140" s="41"/>
      <c r="L140" s="223"/>
      <c r="M140" s="42"/>
    </row>
    <row r="141" spans="1:13">
      <c r="A141" s="215"/>
      <c r="B141" s="41"/>
      <c r="C141" s="222"/>
      <c r="D141" s="41"/>
      <c r="E141" s="223"/>
      <c r="H141" s="41"/>
      <c r="I141" s="195"/>
      <c r="J141" s="223"/>
      <c r="K141" s="41"/>
      <c r="L141" s="223"/>
      <c r="M141" s="42"/>
    </row>
    <row r="142" spans="1:13">
      <c r="A142" s="215"/>
      <c r="B142" s="41"/>
      <c r="C142" s="222"/>
      <c r="D142" s="41"/>
      <c r="E142" s="223"/>
      <c r="H142" s="41"/>
      <c r="I142" s="195"/>
      <c r="J142" s="223"/>
      <c r="K142" s="41"/>
      <c r="L142" s="223"/>
      <c r="M142" s="42"/>
    </row>
  </sheetData>
  <sortState xmlns:xlrd2="http://schemas.microsoft.com/office/spreadsheetml/2017/richdata2" ref="A3:M137">
    <sortCondition ref="B3:B137"/>
    <sortCondition ref="C3:C137"/>
  </sortState>
  <mergeCells count="8">
    <mergeCell ref="A1:A2"/>
    <mergeCell ref="H1:M1"/>
    <mergeCell ref="G1:G2"/>
    <mergeCell ref="F1:F2"/>
    <mergeCell ref="E1:E2"/>
    <mergeCell ref="D1:D2"/>
    <mergeCell ref="C1:C2"/>
    <mergeCell ref="B1:B2"/>
  </mergeCells>
  <phoneticPr fontId="37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SupplementaryTableInfo</vt:lpstr>
      <vt:lpstr>Supp1</vt:lpstr>
      <vt:lpstr>Suppl2</vt:lpstr>
      <vt:lpstr>Suppl3</vt:lpstr>
      <vt:lpstr>Suppl4</vt:lpstr>
      <vt:lpstr>Suppl5</vt:lpstr>
      <vt:lpstr>Suppl6</vt:lpstr>
      <vt:lpstr>Suppl7</vt:lpstr>
      <vt:lpstr>Suppl8</vt:lpstr>
      <vt:lpstr>Suppl9</vt:lpstr>
      <vt:lpstr>Suppl10</vt:lpstr>
      <vt:lpstr>Suppl11</vt:lpstr>
      <vt:lpstr>Suppl12</vt:lpstr>
      <vt:lpstr>Suppl13</vt:lpstr>
      <vt:lpstr>Supp1!_ftn1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WQ Deng</dc:creator>
  <cp:lastModifiedBy>W.Q. Deng</cp:lastModifiedBy>
  <dcterms:created xsi:type="dcterms:W3CDTF">2022-12-21T18:35:38Z</dcterms:created>
  <dcterms:modified xsi:type="dcterms:W3CDTF">2024-08-15T14:58:09Z</dcterms:modified>
</cp:coreProperties>
</file>