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ject\E555140_PBL_CLIMA_2016\Data\3 Products Task 2\2016 Current Policies report\Figures\mec17\"/>
    </mc:Choice>
  </mc:AlternateContent>
  <bookViews>
    <workbookView xWindow="480" yWindow="30" windowWidth="18195" windowHeight="10485"/>
  </bookViews>
  <sheets>
    <sheet name="data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Q33" i="1" l="1"/>
  <c r="AL33" i="1"/>
  <c r="AG33" i="1"/>
  <c r="AQ32" i="1"/>
  <c r="AL32" i="1"/>
  <c r="AG32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Q57" i="1" l="1"/>
  <c r="AQ56" i="1"/>
  <c r="AG53" i="1"/>
  <c r="AG52" i="1"/>
</calcChain>
</file>

<file path=xl/sharedStrings.xml><?xml version="1.0" encoding="utf-8"?>
<sst xmlns="http://schemas.openxmlformats.org/spreadsheetml/2006/main" count="306" uniqueCount="128">
  <si>
    <t>Historic data excl LULUCF</t>
  </si>
  <si>
    <t>History</t>
  </si>
  <si>
    <t>low</t>
  </si>
  <si>
    <t>Range of implemented policies</t>
  </si>
  <si>
    <t>high</t>
  </si>
  <si>
    <t>Range of planned policies</t>
  </si>
  <si>
    <t>Range of enhanced policies (bottom-up)</t>
  </si>
  <si>
    <t>Enhanced policies (top-down)</t>
  </si>
  <si>
    <t>LULUCF - history</t>
  </si>
  <si>
    <t>Historic data incl LULUCF</t>
  </si>
  <si>
    <t>Excluding LULUCF</t>
  </si>
  <si>
    <t>Including LULUCF</t>
  </si>
  <si>
    <t>Voor ChartView!!</t>
  </si>
  <si>
    <t>Pledge</t>
  </si>
  <si>
    <t>LULUCF - implemented policies (range)</t>
  </si>
  <si>
    <t>Unconditional low</t>
  </si>
  <si>
    <t>Unconditional high</t>
  </si>
  <si>
    <t>Conditional low</t>
  </si>
  <si>
    <t>Conditional high</t>
  </si>
  <si>
    <t>Max LULUCF</t>
  </si>
  <si>
    <t>Min LULUCF</t>
  </si>
  <si>
    <t>Max Current Policy Excluding</t>
  </si>
  <si>
    <t>Min Current Policy Excluding</t>
  </si>
  <si>
    <t>Max Current Policy Including</t>
  </si>
  <si>
    <t>Min Current Policy Including</t>
  </si>
  <si>
    <t>Brazil</t>
  </si>
  <si>
    <t>Min Unconditional Target Excluding</t>
  </si>
  <si>
    <t>Min Conditional Target Excluding</t>
  </si>
  <si>
    <t>Max Conditional Target Excluding</t>
  </si>
  <si>
    <t>Min Unconditional Target Including</t>
  </si>
  <si>
    <t>Min Conditional Target Including</t>
  </si>
  <si>
    <t xml:space="preserve"> nan</t>
  </si>
  <si>
    <t>Max Conditional Target Including</t>
  </si>
  <si>
    <t>Max Unconditional Target Excluding</t>
  </si>
  <si>
    <t>Max Unconditional Target Including</t>
  </si>
  <si>
    <t>Russian Federation</t>
  </si>
  <si>
    <t>Absolute emissions (Mton CO2 eq)</t>
  </si>
  <si>
    <t>min.</t>
  </si>
  <si>
    <t>max.</t>
  </si>
  <si>
    <t>Historic / BAU</t>
  </si>
  <si>
    <t>Current policy</t>
  </si>
  <si>
    <t>Pledge / NDC</t>
  </si>
  <si>
    <t>Relative to 2010</t>
  </si>
  <si>
    <t>Per capita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</si>
  <si>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</si>
  <si>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</si>
  <si>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</si>
  <si>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</si>
  <si>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</si>
  <si>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</si>
  <si>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</si>
  <si>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</si>
  <si>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</si>
  <si>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</si>
  <si>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</si>
  <si>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</si>
  <si>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</si>
  <si>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</si>
  <si>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</si>
  <si>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</si>
  <si>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</si>
  <si>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</si>
  <si>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</si>
  <si>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</si>
  <si>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</si>
  <si>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</si>
  <si>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</si>
  <si>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</si>
  <si>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</si>
  <si>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</si>
  <si>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</si>
  <si>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</si>
  <si>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</si>
  <si>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</si>
  <si>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</si>
  <si>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</si>
  <si>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</si>
  <si>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</si>
  <si>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</si>
  <si>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</si>
  <si>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</si>
  <si>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</si>
  <si>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</si>
  <si>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</si>
  <si>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</si>
  <si>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LULUCF</t>
  </si>
  <si>
    <t>Country_name</t>
  </si>
  <si>
    <t>id</t>
  </si>
  <si>
    <t>Argentina</t>
  </si>
  <si>
    <t>bur</t>
  </si>
  <si>
    <t>Australia</t>
  </si>
  <si>
    <t>crfsar</t>
  </si>
  <si>
    <t>Canada</t>
  </si>
  <si>
    <t>Chile</t>
  </si>
  <si>
    <t>factsheet</t>
  </si>
  <si>
    <t>China</t>
  </si>
  <si>
    <t>Colombia</t>
  </si>
  <si>
    <t>Congo, Democratic Republic</t>
  </si>
  <si>
    <t>edgar</t>
  </si>
  <si>
    <t>faostat</t>
  </si>
  <si>
    <t>Ethiopia</t>
  </si>
  <si>
    <t>India</t>
  </si>
  <si>
    <t>Indonesia</t>
  </si>
  <si>
    <t>Iran</t>
  </si>
  <si>
    <t>Japan</t>
  </si>
  <si>
    <t>Kazakhstan</t>
  </si>
  <si>
    <t>South Korea</t>
  </si>
  <si>
    <t>Mexico</t>
  </si>
  <si>
    <t>Morocco</t>
  </si>
  <si>
    <t>Philippines</t>
  </si>
  <si>
    <t>Saudi Arabia</t>
  </si>
  <si>
    <t>South Africa</t>
  </si>
  <si>
    <t>Thailand</t>
  </si>
  <si>
    <t>Turkey</t>
  </si>
  <si>
    <t>Ukraine</t>
  </si>
  <si>
    <t>United States</t>
  </si>
  <si>
    <t>EU28</t>
  </si>
  <si>
    <t>Excl</t>
  </si>
  <si>
    <t>Incl?</t>
  </si>
  <si>
    <t>Country Plot</t>
  </si>
  <si>
    <t>Country Table</t>
  </si>
  <si>
    <t>Emission series</t>
  </si>
  <si>
    <t>Sources used</t>
  </si>
  <si>
    <t>Pledge - NDC (range) Unconditional</t>
  </si>
  <si>
    <t>Pledge - NDC (range) Conditional</t>
  </si>
  <si>
    <t>NDC</t>
  </si>
  <si>
    <t>Should be: left including, middle excluding, right only LULUCF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</si>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</sst>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4" fillId="2" borderId="1" applyNumberFormat="0" applyFont="0" applyAlignment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3" fontId="4" fillId="3" borderId="1" xfId="1" applyNumberFormat="1" applyFill="1"/>
    <xf numFmtId="0" fontId="4" fillId="2" borderId="1" xfId="1"/>
    <xf numFmtId="3" fontId="0" fillId="3" borderId="0" xfId="0" applyNumberFormat="1" applyFill="1"/>
    <xf numFmtId="0" fontId="1" fillId="0" borderId="0" xfId="0" applyFont="1"/>
    <xf numFmtId="0" fontId="5" fillId="4" borderId="0" xfId="0" applyFont="1" applyFill="1"/>
    <xf numFmtId="0" fontId="5" fillId="4" borderId="0" xfId="0" quotePrefix="1" applyFont="1" applyFill="1"/>
    <xf numFmtId="0" fontId="0" fillId="5" borderId="0" xfId="0" applyFill="1"/>
    <xf numFmtId="0" fontId="0" fillId="0" borderId="0" xfId="0" applyFill="1"/>
    <xf numFmtId="0" fontId="6" fillId="5" borderId="0" xfId="0" applyFont="1" applyFill="1"/>
    <xf numFmtId="0" fontId="3" fillId="5" borderId="0" xfId="0" applyFont="1" applyFill="1"/>
    <xf numFmtId="0" fontId="9" fillId="6" borderId="6" xfId="0" applyFont="1" applyFill="1" applyBorder="1" applyAlignment="1">
      <alignment horizontal="right"/>
    </xf>
    <xf numFmtId="0" fontId="9" fillId="6" borderId="7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1" fontId="10" fillId="7" borderId="8" xfId="0" applyNumberFormat="1" applyFont="1" applyFill="1" applyBorder="1"/>
    <xf numFmtId="1" fontId="10" fillId="7" borderId="9" xfId="0" applyNumberFormat="1" applyFont="1" applyFill="1" applyBorder="1"/>
    <xf numFmtId="1" fontId="10" fillId="7" borderId="10" xfId="0" applyNumberFormat="1" applyFont="1" applyFill="1" applyBorder="1"/>
    <xf numFmtId="0" fontId="0" fillId="8" borderId="8" xfId="0" applyFill="1" applyBorder="1"/>
    <xf numFmtId="0" fontId="0" fillId="8" borderId="9" xfId="0" applyFill="1" applyBorder="1"/>
    <xf numFmtId="1" fontId="10" fillId="8" borderId="8" xfId="0" applyNumberFormat="1" applyFont="1" applyFill="1" applyBorder="1"/>
    <xf numFmtId="1" fontId="10" fillId="8" borderId="9" xfId="0" applyNumberFormat="1" applyFont="1" applyFill="1" applyBorder="1"/>
    <xf numFmtId="1" fontId="10" fillId="8" borderId="10" xfId="0" applyNumberFormat="1" applyFont="1" applyFill="1" applyBorder="1"/>
    <xf numFmtId="0" fontId="9" fillId="9" borderId="0" xfId="0" applyFont="1" applyFill="1" applyBorder="1" applyAlignment="1">
      <alignment horizontal="right"/>
    </xf>
    <xf numFmtId="0" fontId="9" fillId="9" borderId="14" xfId="0" applyFont="1" applyFill="1" applyBorder="1" applyAlignment="1">
      <alignment horizontal="right"/>
    </xf>
    <xf numFmtId="0" fontId="0" fillId="7" borderId="15" xfId="0" applyFill="1" applyBorder="1"/>
    <xf numFmtId="0" fontId="0" fillId="7" borderId="16" xfId="0" applyFill="1" applyBorder="1"/>
    <xf numFmtId="9" fontId="11" fillId="7" borderId="17" xfId="2" applyFont="1" applyFill="1" applyBorder="1"/>
    <xf numFmtId="9" fontId="11" fillId="7" borderId="16" xfId="2" applyFont="1" applyFill="1" applyBorder="1"/>
    <xf numFmtId="0" fontId="0" fillId="10" borderId="18" xfId="0" applyFill="1" applyBorder="1"/>
    <xf numFmtId="0" fontId="0" fillId="10" borderId="19" xfId="0" applyFill="1" applyBorder="1"/>
    <xf numFmtId="9" fontId="11" fillId="10" borderId="20" xfId="2" applyFont="1" applyFill="1" applyBorder="1"/>
    <xf numFmtId="9" fontId="11" fillId="10" borderId="19" xfId="2" applyFont="1" applyFill="1" applyBorder="1"/>
    <xf numFmtId="9" fontId="11" fillId="7" borderId="20" xfId="2" applyFont="1" applyFill="1" applyBorder="1"/>
    <xf numFmtId="9" fontId="11" fillId="7" borderId="19" xfId="2" applyFont="1" applyFill="1" applyBorder="1"/>
    <xf numFmtId="0" fontId="9" fillId="11" borderId="21" xfId="0" applyFont="1" applyFill="1" applyBorder="1" applyAlignment="1">
      <alignment horizontal="right"/>
    </xf>
    <xf numFmtId="0" fontId="0" fillId="7" borderId="21" xfId="0" applyFill="1" applyBorder="1"/>
    <xf numFmtId="0" fontId="12" fillId="7" borderId="21" xfId="0" applyFont="1" applyFill="1" applyBorder="1"/>
    <xf numFmtId="0" fontId="0" fillId="12" borderId="21" xfId="0" applyFill="1" applyBorder="1"/>
    <xf numFmtId="0" fontId="12" fillId="12" borderId="21" xfId="0" applyFont="1" applyFill="1" applyBorder="1"/>
    <xf numFmtId="0" fontId="0" fillId="4" borderId="0" xfId="0" applyFill="1"/>
    <xf numFmtId="0" fontId="13" fillId="5" borderId="0" xfId="0" applyFont="1" applyFill="1"/>
    <xf numFmtId="0" fontId="1" fillId="13" borderId="0" xfId="0" applyFont="1" applyFill="1"/>
    <xf numFmtId="0" fontId="0" fillId="13" borderId="0" xfId="0" applyFill="1"/>
    <xf numFmtId="0" fontId="8" fillId="11" borderId="2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</cellXfs>
  <cellStyles count="3">
    <cellStyle name="E_Calculation1" xfId="1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65</xdr:row>
      <xdr:rowOff>0</xdr:rowOff>
    </xdr:from>
    <xdr:to>
      <xdr:col>10</xdr:col>
      <xdr:colOff>551774</xdr:colOff>
      <xdr:row>96</xdr:row>
      <xdr:rowOff>161167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6531" y="12406313"/>
          <a:ext cx="5409524" cy="606666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9:AQ53" totalsRowShown="0" headerRowDxfId="0">
  <tableColumns count="42">
    <tableColumn id="1" name="Brazil"/>
    <tableColumn id="2" name="1990"/>
    <tableColumn id="3" name="1991"/>
    <tableColumn id="4" name="1992"/>
    <tableColumn id="5" name="1993"/>
    <tableColumn id="6" name="1994"/>
    <tableColumn id="7" name="1995"/>
    <tableColumn id="8" name="1996"/>
    <tableColumn id="9" name="1997"/>
    <tableColumn id="10" name="1998"/>
    <tableColumn id="11" name="1999"/>
    <tableColumn id="12" name="2000"/>
    <tableColumn id="13" name="2001"/>
    <tableColumn id="14" name="2002"/>
    <tableColumn id="15" name="2003"/>
    <tableColumn id="16" name="2004"/>
    <tableColumn id="17" name="2005"/>
    <tableColumn id="18" name="2006"/>
    <tableColumn id="19" name="2007"/>
    <tableColumn id="20" name="2008"/>
    <tableColumn id="21" name="2009"/>
    <tableColumn id="22" name="2010"/>
    <tableColumn id="23" name="2011"/>
    <tableColumn id="24" name="2012"/>
    <tableColumn id="25" name="2013"/>
    <tableColumn id="26" name="2014"/>
    <tableColumn id="27" name="2015"/>
    <tableColumn id="28" name="2016"/>
    <tableColumn id="29" name="2017"/>
    <tableColumn id="30" name="2018"/>
    <tableColumn id="31" name="2019"/>
    <tableColumn id="32" name="2020"/>
    <tableColumn id="33" name="2021"/>
    <tableColumn id="34" name="2022"/>
    <tableColumn id="35" name="2023"/>
    <tableColumn id="36" name="2024"/>
    <tableColumn id="37" name="2025"/>
    <tableColumn id="38" name="2026"/>
    <tableColumn id="39" name="2027"/>
    <tableColumn id="40" name="2028"/>
    <tableColumn id="41" name="2029"/>
    <tableColumn id="42" name="20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7:F83" totalsRowShown="0">
  <tableColumns count="5">
    <tableColumn id="1" name="Country_name"/>
    <tableColumn id="2" name="id"/>
    <tableColumn id="3" name="Incl?"/>
    <tableColumn id="4" name="Excl"/>
    <tableColumn id="5" name="LULUCF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15"/>
  <sheetViews>
    <sheetView tabSelected="1" zoomScale="80" zoomScaleNormal="80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M47" sqref="M47"/>
    </sheetView>
  </sheetViews>
  <sheetFormatPr defaultRowHeight="15" x14ac:dyDescent="0.25"/>
  <cols>
    <col min="2" max="2" width="31.7109375" customWidth="1"/>
  </cols>
  <sheetData>
    <row r="1" spans="1:48" x14ac:dyDescent="0.25">
      <c r="AR1" t="s">
        <v>12</v>
      </c>
    </row>
    <row r="2" spans="1:4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48" x14ac:dyDescent="0.25">
      <c r="A3" s="7" t="s">
        <v>10</v>
      </c>
    </row>
    <row r="4" spans="1:48" x14ac:dyDescent="0.25">
      <c r="B4" t="s">
        <v>0</v>
      </c>
      <c r="C4" s="3">
        <v>1990</v>
      </c>
      <c r="D4" s="3">
        <v>1991</v>
      </c>
      <c r="E4" s="3">
        <v>1992</v>
      </c>
      <c r="F4" s="3">
        <v>1993</v>
      </c>
      <c r="G4" s="3">
        <v>1994</v>
      </c>
      <c r="H4" s="3">
        <v>1995</v>
      </c>
      <c r="I4" s="3">
        <v>1996</v>
      </c>
      <c r="J4" s="3">
        <v>1997</v>
      </c>
      <c r="K4" s="3">
        <v>1998</v>
      </c>
      <c r="L4" s="3">
        <v>1999</v>
      </c>
      <c r="M4" s="3">
        <v>2000</v>
      </c>
      <c r="N4" s="3">
        <v>2001</v>
      </c>
      <c r="O4" s="3">
        <v>2002</v>
      </c>
      <c r="P4" s="3">
        <v>2003</v>
      </c>
      <c r="Q4" s="3">
        <v>2004</v>
      </c>
      <c r="R4" s="3">
        <v>2005</v>
      </c>
      <c r="S4" s="3">
        <v>2006</v>
      </c>
      <c r="T4" s="3">
        <v>2007</v>
      </c>
      <c r="U4" s="3">
        <v>2008</v>
      </c>
      <c r="V4" s="3">
        <v>2009</v>
      </c>
      <c r="W4" s="3">
        <v>2010</v>
      </c>
      <c r="X4" s="13">
        <v>2011</v>
      </c>
      <c r="Y4" s="13">
        <v>2012</v>
      </c>
      <c r="Z4" s="13">
        <v>2013</v>
      </c>
      <c r="AA4" s="13">
        <v>2014</v>
      </c>
      <c r="AB4" s="13">
        <v>2015</v>
      </c>
      <c r="AC4" s="3">
        <v>2016</v>
      </c>
      <c r="AD4" s="3">
        <v>2017</v>
      </c>
      <c r="AE4" s="3">
        <v>2018</v>
      </c>
      <c r="AF4" s="3">
        <v>2019</v>
      </c>
      <c r="AG4" s="3">
        <v>2020</v>
      </c>
      <c r="AH4" s="3">
        <v>2021</v>
      </c>
      <c r="AI4" s="3">
        <v>2022</v>
      </c>
      <c r="AJ4" s="3">
        <v>2023</v>
      </c>
      <c r="AK4" s="3">
        <v>2024</v>
      </c>
      <c r="AL4" s="3">
        <v>2025</v>
      </c>
      <c r="AM4" s="3">
        <v>2026</v>
      </c>
      <c r="AN4" s="3">
        <v>2027</v>
      </c>
      <c r="AO4" s="3">
        <v>2028</v>
      </c>
      <c r="AP4" s="3">
        <v>2029</v>
      </c>
      <c r="AQ4" s="3">
        <v>2030</v>
      </c>
      <c r="AR4" s="3">
        <v>2030.5</v>
      </c>
      <c r="AS4" s="3">
        <v>2031</v>
      </c>
      <c r="AT4" s="3">
        <v>2020</v>
      </c>
      <c r="AU4" s="3">
        <v>2025</v>
      </c>
      <c r="AV4" s="3">
        <v>2030</v>
      </c>
    </row>
    <row r="5" spans="1:48" x14ac:dyDescent="0.25">
      <c r="B5" t="s">
        <v>1</v>
      </c>
      <c r="C5" s="4">
        <f>C101</f>
        <v>554.177008</v>
      </c>
      <c r="D5" s="4">
        <f t="shared" ref="D5:AB5" si="0">D101</f>
        <v>575.48885600000006</v>
      </c>
      <c r="E5" s="4">
        <f t="shared" si="0"/>
        <v>585.49259600000005</v>
      </c>
      <c r="F5" s="4">
        <f t="shared" si="0"/>
        <v>598.34560999999906</v>
      </c>
      <c r="G5" s="4">
        <f t="shared" si="0"/>
        <v>616.16082100000006</v>
      </c>
      <c r="H5" s="4">
        <f t="shared" si="0"/>
        <v>643.83413800000005</v>
      </c>
      <c r="I5" s="4">
        <f t="shared" si="0"/>
        <v>652.82454800000005</v>
      </c>
      <c r="J5" s="4">
        <f t="shared" si="0"/>
        <v>677.77754600000003</v>
      </c>
      <c r="K5" s="4">
        <f t="shared" si="0"/>
        <v>695.41811199999904</v>
      </c>
      <c r="L5" s="4">
        <f t="shared" si="0"/>
        <v>711.86327900000003</v>
      </c>
      <c r="M5" s="4">
        <f t="shared" si="0"/>
        <v>733.275395</v>
      </c>
      <c r="N5" s="4">
        <f t="shared" si="0"/>
        <v>752.44049199999904</v>
      </c>
      <c r="O5" s="4">
        <f t="shared" si="0"/>
        <v>768.80719999999906</v>
      </c>
      <c r="P5" s="4">
        <f t="shared" si="0"/>
        <v>785.27205100000003</v>
      </c>
      <c r="Q5" s="4">
        <f t="shared" si="0"/>
        <v>822.72322499999905</v>
      </c>
      <c r="R5" s="4">
        <f t="shared" si="0"/>
        <v>839.425792</v>
      </c>
      <c r="S5" s="4">
        <f t="shared" si="0"/>
        <v>845.14130699999896</v>
      </c>
      <c r="T5" s="4">
        <f t="shared" si="0"/>
        <v>854.57550900000001</v>
      </c>
      <c r="U5" s="4">
        <f t="shared" si="0"/>
        <v>881.16294900000003</v>
      </c>
      <c r="V5" s="4">
        <f t="shared" si="0"/>
        <v>868.07831699999895</v>
      </c>
      <c r="W5" s="4">
        <f t="shared" si="0"/>
        <v>931.70506</v>
      </c>
      <c r="X5" s="4">
        <f t="shared" si="0"/>
        <v>964.20228299999906</v>
      </c>
      <c r="Y5" s="4">
        <f t="shared" si="0"/>
        <v>993.19657600000005</v>
      </c>
      <c r="Z5" s="4">
        <f t="shared" si="0"/>
        <v>1032.8917879999899</v>
      </c>
      <c r="AA5" s="4">
        <f t="shared" si="0"/>
        <v>1067.3781489999899</v>
      </c>
      <c r="AB5" s="4">
        <f t="shared" si="0"/>
        <v>1043.561659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8" x14ac:dyDescent="0.25">
      <c r="A6" t="s">
        <v>2</v>
      </c>
      <c r="B6" t="s">
        <v>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>
        <f t="shared" ref="D6:AQ7" si="1">AC101</f>
        <v>1043.185199</v>
      </c>
      <c r="AD6" s="44">
        <f t="shared" si="1"/>
        <v>1042.821344</v>
      </c>
      <c r="AE6" s="44">
        <f t="shared" si="1"/>
        <v>1042.470262</v>
      </c>
      <c r="AF6" s="44">
        <f t="shared" si="1"/>
        <v>1042.132122</v>
      </c>
      <c r="AG6" s="44">
        <f t="shared" si="1"/>
        <v>1041.8070969999901</v>
      </c>
      <c r="AH6" s="44">
        <f t="shared" si="1"/>
        <v>1051.1534609999901</v>
      </c>
      <c r="AI6" s="44">
        <f t="shared" si="1"/>
        <v>1060.513293</v>
      </c>
      <c r="AJ6" s="44">
        <f t="shared" si="1"/>
        <v>1069.8867700000001</v>
      </c>
      <c r="AK6" s="44">
        <f t="shared" si="1"/>
        <v>1079.274075</v>
      </c>
      <c r="AL6" s="44">
        <f t="shared" si="1"/>
        <v>1088.675393</v>
      </c>
      <c r="AM6" s="44">
        <f t="shared" si="1"/>
        <v>1097.6396709999899</v>
      </c>
      <c r="AN6" s="44">
        <f t="shared" si="1"/>
        <v>1106.6183369999901</v>
      </c>
      <c r="AO6" s="44">
        <f t="shared" si="1"/>
        <v>1115.611582</v>
      </c>
      <c r="AP6" s="44">
        <f t="shared" si="1"/>
        <v>1124.619602</v>
      </c>
      <c r="AQ6" s="44">
        <f t="shared" si="1"/>
        <v>1133.642591</v>
      </c>
    </row>
    <row r="7" spans="1:48" x14ac:dyDescent="0.25">
      <c r="A7" t="s">
        <v>4</v>
      </c>
      <c r="B7" t="s">
        <v>3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>
        <f t="shared" si="1"/>
        <v>1074.568769</v>
      </c>
      <c r="AD7" s="44">
        <f t="shared" si="1"/>
        <v>1105.5758780000001</v>
      </c>
      <c r="AE7" s="44">
        <f t="shared" si="1"/>
        <v>1136.5829879999999</v>
      </c>
      <c r="AF7" s="44">
        <f t="shared" si="1"/>
        <v>1167.5900979999899</v>
      </c>
      <c r="AG7" s="44">
        <f t="shared" si="1"/>
        <v>1198.5972079999899</v>
      </c>
      <c r="AH7" s="44">
        <f t="shared" si="1"/>
        <v>1216.5637750000001</v>
      </c>
      <c r="AI7" s="44">
        <f t="shared" si="1"/>
        <v>1234.5303409999899</v>
      </c>
      <c r="AJ7" s="44">
        <f t="shared" si="1"/>
        <v>1252.4969080000001</v>
      </c>
      <c r="AK7" s="44">
        <f t="shared" si="1"/>
        <v>1270.4634739999899</v>
      </c>
      <c r="AL7" s="44">
        <f t="shared" si="1"/>
        <v>1288.4300410000001</v>
      </c>
      <c r="AM7" s="44">
        <f t="shared" si="1"/>
        <v>1305.3732669999899</v>
      </c>
      <c r="AN7" s="44">
        <f t="shared" si="1"/>
        <v>1322.3164939999899</v>
      </c>
      <c r="AO7" s="44">
        <f t="shared" si="1"/>
        <v>1339.2597209999899</v>
      </c>
      <c r="AP7" s="44">
        <f t="shared" si="1"/>
        <v>1356.2029480000001</v>
      </c>
      <c r="AQ7" s="44">
        <f t="shared" si="1"/>
        <v>1373.146174</v>
      </c>
    </row>
    <row r="8" spans="1:48" x14ac:dyDescent="0.25">
      <c r="A8" s="8" t="s">
        <v>2</v>
      </c>
      <c r="B8" s="9" t="s">
        <v>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8" x14ac:dyDescent="0.25">
      <c r="A9" s="8" t="s">
        <v>4</v>
      </c>
      <c r="B9" s="9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8" x14ac:dyDescent="0.25">
      <c r="A10" s="8" t="s">
        <v>2</v>
      </c>
      <c r="B10" s="9" t="s">
        <v>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8" x14ac:dyDescent="0.25">
      <c r="A11" s="8" t="s">
        <v>4</v>
      </c>
      <c r="B11" s="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8" x14ac:dyDescent="0.25">
      <c r="A12" s="8"/>
      <c r="B12" s="9" t="s">
        <v>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8" x14ac:dyDescent="0.25">
      <c r="A13" s="10" t="s">
        <v>2</v>
      </c>
      <c r="B13" s="12" t="s">
        <v>123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</row>
    <row r="14" spans="1:48" x14ac:dyDescent="0.25">
      <c r="A14" s="10" t="s">
        <v>4</v>
      </c>
      <c r="B14" s="12" t="s">
        <v>123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</row>
    <row r="15" spans="1:48" x14ac:dyDescent="0.25">
      <c r="A15" s="10" t="s">
        <v>2</v>
      </c>
      <c r="B15" s="12" t="s">
        <v>124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8" x14ac:dyDescent="0.25">
      <c r="A16" s="10" t="s">
        <v>4</v>
      </c>
      <c r="B16" s="12" t="s">
        <v>124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 s="11" customFormat="1" x14ac:dyDescent="0.25">
      <c r="A17"/>
      <c r="B17" t="s">
        <v>8</v>
      </c>
      <c r="C17" s="6">
        <f>C103</f>
        <v>874.03733299999897</v>
      </c>
      <c r="D17" s="6">
        <f t="shared" ref="D17:AQ17" si="2">D103</f>
        <v>723.80222800000001</v>
      </c>
      <c r="E17" s="6">
        <f t="shared" si="2"/>
        <v>883.07484299999896</v>
      </c>
      <c r="F17" s="6">
        <f t="shared" si="2"/>
        <v>948.66357700000003</v>
      </c>
      <c r="G17" s="6">
        <f t="shared" si="2"/>
        <v>948.85887000000002</v>
      </c>
      <c r="H17" s="6">
        <f t="shared" si="2"/>
        <v>1822.0550009999899</v>
      </c>
      <c r="I17" s="6">
        <f t="shared" si="2"/>
        <v>1182.718656</v>
      </c>
      <c r="J17" s="6">
        <f t="shared" si="2"/>
        <v>890.72224300000005</v>
      </c>
      <c r="K17" s="6">
        <f t="shared" si="2"/>
        <v>1121.9007919999899</v>
      </c>
      <c r="L17" s="6">
        <f t="shared" si="2"/>
        <v>1113.107802</v>
      </c>
      <c r="M17" s="6">
        <f t="shared" si="2"/>
        <v>1170.474696</v>
      </c>
      <c r="N17" s="6">
        <f t="shared" si="2"/>
        <v>1127.8363879999899</v>
      </c>
      <c r="O17" s="6">
        <f t="shared" si="2"/>
        <v>1355.6943309999899</v>
      </c>
      <c r="P17" s="6">
        <f t="shared" si="2"/>
        <v>2415.6248169999899</v>
      </c>
      <c r="Q17" s="6">
        <f t="shared" si="2"/>
        <v>2581.3293669999898</v>
      </c>
      <c r="R17" s="6">
        <f t="shared" si="2"/>
        <v>1872.889817</v>
      </c>
      <c r="S17" s="6">
        <f t="shared" si="2"/>
        <v>1438.032389</v>
      </c>
      <c r="T17" s="6">
        <f t="shared" si="2"/>
        <v>1236.9427109999899</v>
      </c>
      <c r="U17" s="6">
        <f t="shared" si="2"/>
        <v>1322.9629520000001</v>
      </c>
      <c r="V17" s="6">
        <f t="shared" si="2"/>
        <v>526.12247100000002</v>
      </c>
      <c r="W17" s="6">
        <f t="shared" si="2"/>
        <v>369.53738399999901</v>
      </c>
      <c r="X17" s="6">
        <f t="shared" si="2"/>
        <v>339.20404100000002</v>
      </c>
      <c r="Y17" s="6">
        <f t="shared" si="2"/>
        <v>266.73562099999901</v>
      </c>
      <c r="Z17" s="6">
        <f t="shared" si="2"/>
        <v>382.76541400000002</v>
      </c>
      <c r="AA17" s="6">
        <f t="shared" si="2"/>
        <v>268.63584700000001</v>
      </c>
      <c r="AB17" s="6">
        <f t="shared" si="2"/>
        <v>358.53369800000002</v>
      </c>
      <c r="AC17" s="6">
        <f t="shared" si="2"/>
        <v>332.120698</v>
      </c>
      <c r="AD17" s="6">
        <f t="shared" si="2"/>
        <v>305.70769799999999</v>
      </c>
      <c r="AE17" s="6">
        <f t="shared" si="2"/>
        <v>279.29469799999998</v>
      </c>
      <c r="AF17" s="6">
        <f t="shared" si="2"/>
        <v>252.881698</v>
      </c>
      <c r="AG17" s="6">
        <f t="shared" si="2"/>
        <v>226.46869799999999</v>
      </c>
      <c r="AH17" s="6">
        <f t="shared" si="2"/>
        <v>210.81269800000001</v>
      </c>
      <c r="AI17" s="6">
        <f t="shared" si="2"/>
        <v>195.15669800000001</v>
      </c>
      <c r="AJ17" s="6">
        <f t="shared" si="2"/>
        <v>179.500698</v>
      </c>
      <c r="AK17" s="6">
        <f t="shared" si="2"/>
        <v>163.844697999999</v>
      </c>
      <c r="AL17" s="6">
        <f t="shared" si="2"/>
        <v>148.18869799999999</v>
      </c>
      <c r="AM17" s="6">
        <f t="shared" si="2"/>
        <v>132.53269800000001</v>
      </c>
      <c r="AN17" s="6">
        <f t="shared" si="2"/>
        <v>116.876698</v>
      </c>
      <c r="AO17" s="6">
        <f t="shared" si="2"/>
        <v>101.220698</v>
      </c>
      <c r="AP17" s="6">
        <f t="shared" si="2"/>
        <v>85.564698000000007</v>
      </c>
      <c r="AQ17" s="6">
        <f t="shared" si="2"/>
        <v>69.908698000000001</v>
      </c>
    </row>
    <row r="18" spans="1:43" x14ac:dyDescent="0.25">
      <c r="B18" t="s">
        <v>14</v>
      </c>
      <c r="C18" s="44">
        <f>C103</f>
        <v>874.03733299999897</v>
      </c>
      <c r="D18" s="44">
        <f t="shared" ref="D18:AQ19" si="3">D103</f>
        <v>723.80222800000001</v>
      </c>
      <c r="E18" s="44">
        <f t="shared" si="3"/>
        <v>883.07484299999896</v>
      </c>
      <c r="F18" s="44">
        <f t="shared" si="3"/>
        <v>948.66357700000003</v>
      </c>
      <c r="G18" s="44">
        <f t="shared" si="3"/>
        <v>948.85887000000002</v>
      </c>
      <c r="H18" s="44">
        <f t="shared" si="3"/>
        <v>1822.0550009999899</v>
      </c>
      <c r="I18" s="44">
        <f t="shared" si="3"/>
        <v>1182.718656</v>
      </c>
      <c r="J18" s="44">
        <f t="shared" si="3"/>
        <v>890.72224300000005</v>
      </c>
      <c r="K18" s="44">
        <f t="shared" si="3"/>
        <v>1121.9007919999899</v>
      </c>
      <c r="L18" s="44">
        <f t="shared" si="3"/>
        <v>1113.107802</v>
      </c>
      <c r="M18" s="44">
        <f t="shared" si="3"/>
        <v>1170.474696</v>
      </c>
      <c r="N18" s="44">
        <f t="shared" si="3"/>
        <v>1127.8363879999899</v>
      </c>
      <c r="O18" s="44">
        <f t="shared" si="3"/>
        <v>1355.6943309999899</v>
      </c>
      <c r="P18" s="44">
        <f t="shared" si="3"/>
        <v>2415.6248169999899</v>
      </c>
      <c r="Q18" s="44">
        <f t="shared" si="3"/>
        <v>2581.3293669999898</v>
      </c>
      <c r="R18" s="44">
        <f t="shared" si="3"/>
        <v>1872.889817</v>
      </c>
      <c r="S18" s="44">
        <f t="shared" si="3"/>
        <v>1438.032389</v>
      </c>
      <c r="T18" s="44">
        <f t="shared" si="3"/>
        <v>1236.9427109999899</v>
      </c>
      <c r="U18" s="44">
        <f t="shared" si="3"/>
        <v>1322.9629520000001</v>
      </c>
      <c r="V18" s="44">
        <f t="shared" si="3"/>
        <v>526.12247100000002</v>
      </c>
      <c r="W18" s="44">
        <f t="shared" si="3"/>
        <v>369.53738399999901</v>
      </c>
      <c r="X18" s="44">
        <f t="shared" si="3"/>
        <v>339.20404100000002</v>
      </c>
      <c r="Y18" s="44">
        <f t="shared" si="3"/>
        <v>266.73562099999901</v>
      </c>
      <c r="Z18" s="44">
        <f t="shared" si="3"/>
        <v>382.76541400000002</v>
      </c>
      <c r="AA18" s="44">
        <f t="shared" si="3"/>
        <v>268.63584700000001</v>
      </c>
      <c r="AB18" s="44">
        <f t="shared" si="3"/>
        <v>358.53369800000002</v>
      </c>
      <c r="AC18" s="44">
        <f t="shared" si="3"/>
        <v>332.120698</v>
      </c>
      <c r="AD18" s="44">
        <f t="shared" si="3"/>
        <v>305.70769799999999</v>
      </c>
      <c r="AE18" s="44">
        <f t="shared" si="3"/>
        <v>279.29469799999998</v>
      </c>
      <c r="AF18" s="44">
        <f t="shared" si="3"/>
        <v>252.881698</v>
      </c>
      <c r="AG18" s="44">
        <f t="shared" si="3"/>
        <v>226.46869799999999</v>
      </c>
      <c r="AH18" s="44">
        <f t="shared" si="3"/>
        <v>210.81269800000001</v>
      </c>
      <c r="AI18" s="44">
        <f t="shared" si="3"/>
        <v>195.15669800000001</v>
      </c>
      <c r="AJ18" s="44">
        <f t="shared" si="3"/>
        <v>179.500698</v>
      </c>
      <c r="AK18" s="44">
        <f t="shared" si="3"/>
        <v>163.844697999999</v>
      </c>
      <c r="AL18" s="44">
        <f t="shared" si="3"/>
        <v>148.18869799999999</v>
      </c>
      <c r="AM18" s="44">
        <f t="shared" si="3"/>
        <v>132.53269800000001</v>
      </c>
      <c r="AN18" s="44">
        <f t="shared" si="3"/>
        <v>116.876698</v>
      </c>
      <c r="AO18" s="44">
        <f t="shared" si="3"/>
        <v>101.220698</v>
      </c>
      <c r="AP18" s="44">
        <f t="shared" si="3"/>
        <v>85.564698000000007</v>
      </c>
      <c r="AQ18" s="44">
        <f t="shared" si="3"/>
        <v>69.908698000000001</v>
      </c>
    </row>
    <row r="19" spans="1:43" x14ac:dyDescent="0.25">
      <c r="B19" t="s">
        <v>14</v>
      </c>
      <c r="C19" s="44">
        <f>C104</f>
        <v>874.03733299999897</v>
      </c>
      <c r="D19" s="44">
        <f t="shared" si="3"/>
        <v>723.80222800000001</v>
      </c>
      <c r="E19" s="44">
        <f t="shared" si="3"/>
        <v>883.07484299999896</v>
      </c>
      <c r="F19" s="44">
        <f t="shared" si="3"/>
        <v>948.66357700000003</v>
      </c>
      <c r="G19" s="44">
        <f t="shared" si="3"/>
        <v>948.85887000000002</v>
      </c>
      <c r="H19" s="44">
        <f t="shared" si="3"/>
        <v>1822.0550009999899</v>
      </c>
      <c r="I19" s="44">
        <f t="shared" si="3"/>
        <v>1182.718656</v>
      </c>
      <c r="J19" s="44">
        <f t="shared" si="3"/>
        <v>890.72224300000005</v>
      </c>
      <c r="K19" s="44">
        <f t="shared" si="3"/>
        <v>1121.9007919999899</v>
      </c>
      <c r="L19" s="44">
        <f t="shared" si="3"/>
        <v>1113.107802</v>
      </c>
      <c r="M19" s="44">
        <f t="shared" si="3"/>
        <v>1170.474696</v>
      </c>
      <c r="N19" s="44">
        <f t="shared" si="3"/>
        <v>1127.8363879999899</v>
      </c>
      <c r="O19" s="44">
        <f t="shared" si="3"/>
        <v>1355.6943309999899</v>
      </c>
      <c r="P19" s="44">
        <f t="shared" si="3"/>
        <v>2415.6248169999899</v>
      </c>
      <c r="Q19" s="44">
        <f t="shared" si="3"/>
        <v>2581.3293669999898</v>
      </c>
      <c r="R19" s="44">
        <f t="shared" si="3"/>
        <v>1872.889817</v>
      </c>
      <c r="S19" s="44">
        <f t="shared" si="3"/>
        <v>1438.032389</v>
      </c>
      <c r="T19" s="44">
        <f t="shared" si="3"/>
        <v>1236.9427109999899</v>
      </c>
      <c r="U19" s="44">
        <f t="shared" si="3"/>
        <v>1322.9629520000001</v>
      </c>
      <c r="V19" s="44">
        <f t="shared" si="3"/>
        <v>526.12247100000002</v>
      </c>
      <c r="W19" s="44">
        <f t="shared" si="3"/>
        <v>369.53738399999901</v>
      </c>
      <c r="X19" s="44">
        <f t="shared" si="3"/>
        <v>339.20404100000002</v>
      </c>
      <c r="Y19" s="44">
        <f t="shared" si="3"/>
        <v>266.73562099999901</v>
      </c>
      <c r="Z19" s="44">
        <f t="shared" si="3"/>
        <v>382.76541400000002</v>
      </c>
      <c r="AA19" s="44">
        <f t="shared" si="3"/>
        <v>268.63584700000001</v>
      </c>
      <c r="AB19" s="44">
        <f t="shared" si="3"/>
        <v>358.53369800000002</v>
      </c>
      <c r="AC19" s="44">
        <f t="shared" si="3"/>
        <v>332.120698</v>
      </c>
      <c r="AD19" s="44">
        <f t="shared" si="3"/>
        <v>305.70769799999999</v>
      </c>
      <c r="AE19" s="44">
        <f t="shared" si="3"/>
        <v>279.29469799999998</v>
      </c>
      <c r="AF19" s="44">
        <f t="shared" si="3"/>
        <v>252.881698</v>
      </c>
      <c r="AG19" s="44">
        <f t="shared" si="3"/>
        <v>226.46869799999999</v>
      </c>
      <c r="AH19" s="44">
        <f t="shared" si="3"/>
        <v>210.81269800000001</v>
      </c>
      <c r="AI19" s="44">
        <f t="shared" si="3"/>
        <v>195.15669800000001</v>
      </c>
      <c r="AJ19" s="44">
        <f t="shared" si="3"/>
        <v>179.500698</v>
      </c>
      <c r="AK19" s="44">
        <f t="shared" si="3"/>
        <v>163.844697999999</v>
      </c>
      <c r="AL19" s="44">
        <f t="shared" si="3"/>
        <v>148.18869799999999</v>
      </c>
      <c r="AM19" s="44">
        <f t="shared" si="3"/>
        <v>132.53269800000001</v>
      </c>
      <c r="AN19" s="44">
        <f t="shared" si="3"/>
        <v>116.876698</v>
      </c>
      <c r="AO19" s="44">
        <f t="shared" si="3"/>
        <v>101.220698</v>
      </c>
      <c r="AP19" s="44">
        <f t="shared" si="3"/>
        <v>85.564698000000007</v>
      </c>
      <c r="AQ19" s="44">
        <f t="shared" si="3"/>
        <v>69.908698000000001</v>
      </c>
    </row>
    <row r="20" spans="1:43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2" spans="1:43" x14ac:dyDescent="0.25">
      <c r="A22" s="7" t="s">
        <v>11</v>
      </c>
    </row>
    <row r="23" spans="1:43" x14ac:dyDescent="0.25">
      <c r="B23" t="s">
        <v>9</v>
      </c>
      <c r="C23" s="3">
        <v>1990</v>
      </c>
      <c r="D23" s="3">
        <v>1991</v>
      </c>
      <c r="E23" s="3">
        <v>1992</v>
      </c>
      <c r="F23" s="3">
        <v>1993</v>
      </c>
      <c r="G23" s="3">
        <v>1994</v>
      </c>
      <c r="H23" s="3">
        <v>1995</v>
      </c>
      <c r="I23" s="3">
        <v>1996</v>
      </c>
      <c r="J23" s="3">
        <v>1997</v>
      </c>
      <c r="K23" s="3">
        <v>1998</v>
      </c>
      <c r="L23" s="3">
        <v>1999</v>
      </c>
      <c r="M23" s="3">
        <v>2000</v>
      </c>
      <c r="N23" s="3">
        <v>2001</v>
      </c>
      <c r="O23" s="3">
        <v>2002</v>
      </c>
      <c r="P23" s="3">
        <v>2003</v>
      </c>
      <c r="Q23" s="3">
        <v>2004</v>
      </c>
      <c r="R23" s="3">
        <v>2005</v>
      </c>
      <c r="S23" s="3">
        <v>2006</v>
      </c>
      <c r="T23" s="3">
        <v>2007</v>
      </c>
      <c r="U23" s="3">
        <v>2008</v>
      </c>
      <c r="V23" s="3">
        <v>2009</v>
      </c>
      <c r="W23" s="3">
        <v>2010</v>
      </c>
      <c r="X23" s="13">
        <v>2011</v>
      </c>
      <c r="Y23" s="13">
        <v>2012</v>
      </c>
      <c r="Z23" s="13">
        <v>2013</v>
      </c>
      <c r="AA23" s="13">
        <v>2014</v>
      </c>
      <c r="AB23" s="13">
        <v>2015</v>
      </c>
      <c r="AC23" s="3">
        <v>2016</v>
      </c>
      <c r="AD23" s="3">
        <v>2017</v>
      </c>
      <c r="AE23" s="3">
        <v>2018</v>
      </c>
      <c r="AF23" s="3">
        <v>2019</v>
      </c>
      <c r="AG23" s="3">
        <v>2020</v>
      </c>
      <c r="AH23" s="3">
        <v>2021</v>
      </c>
      <c r="AI23" s="3">
        <v>2022</v>
      </c>
      <c r="AJ23" s="3">
        <v>2023</v>
      </c>
      <c r="AK23" s="3">
        <v>2024</v>
      </c>
      <c r="AL23" s="3">
        <v>2025</v>
      </c>
      <c r="AM23" s="3">
        <v>2026</v>
      </c>
      <c r="AN23" s="3">
        <v>2027</v>
      </c>
      <c r="AO23" s="3">
        <v>2028</v>
      </c>
      <c r="AP23" s="3">
        <v>2029</v>
      </c>
      <c r="AQ23" s="3">
        <v>2030</v>
      </c>
    </row>
    <row r="24" spans="1:43" x14ac:dyDescent="0.25">
      <c r="B24" t="s">
        <v>1</v>
      </c>
      <c r="C24" s="4">
        <f>C105</f>
        <v>1428.2143409999901</v>
      </c>
      <c r="D24" s="4">
        <f t="shared" ref="D24:AB24" si="4">D105</f>
        <v>1299.291084</v>
      </c>
      <c r="E24" s="4">
        <f t="shared" si="4"/>
        <v>1468.5674389999899</v>
      </c>
      <c r="F24" s="4">
        <f t="shared" si="4"/>
        <v>1547.0091870000001</v>
      </c>
      <c r="G24" s="4">
        <f t="shared" si="4"/>
        <v>1565.019691</v>
      </c>
      <c r="H24" s="4">
        <f t="shared" si="4"/>
        <v>2465.8891389999899</v>
      </c>
      <c r="I24" s="4">
        <f t="shared" si="4"/>
        <v>1835.5432040000001</v>
      </c>
      <c r="J24" s="4">
        <f t="shared" si="4"/>
        <v>1568.499789</v>
      </c>
      <c r="K24" s="4">
        <f t="shared" si="4"/>
        <v>1817.31890399999</v>
      </c>
      <c r="L24" s="4">
        <f t="shared" si="4"/>
        <v>1824.9710809999999</v>
      </c>
      <c r="M24" s="4">
        <f t="shared" si="4"/>
        <v>1903.7500909999901</v>
      </c>
      <c r="N24" s="4">
        <f t="shared" si="4"/>
        <v>1880.2768799999899</v>
      </c>
      <c r="O24" s="4">
        <f t="shared" si="4"/>
        <v>2124.5015309999899</v>
      </c>
      <c r="P24" s="4">
        <f t="shared" si="4"/>
        <v>3200.8968679999898</v>
      </c>
      <c r="Q24" s="4">
        <f t="shared" si="4"/>
        <v>3404.052592</v>
      </c>
      <c r="R24" s="4">
        <f t="shared" si="4"/>
        <v>2712.3156090000002</v>
      </c>
      <c r="S24" s="4">
        <f t="shared" si="4"/>
        <v>2283.1736959999898</v>
      </c>
      <c r="T24" s="4">
        <f t="shared" si="4"/>
        <v>2091.5182199999899</v>
      </c>
      <c r="U24" s="4">
        <f t="shared" si="4"/>
        <v>2204.1259009999999</v>
      </c>
      <c r="V24" s="4">
        <f t="shared" si="4"/>
        <v>1394.2007880000001</v>
      </c>
      <c r="W24" s="4">
        <f t="shared" si="4"/>
        <v>1301.242444</v>
      </c>
      <c r="X24" s="4">
        <f t="shared" si="4"/>
        <v>1303.406324</v>
      </c>
      <c r="Y24" s="4">
        <f t="shared" si="4"/>
        <v>1259.9321970000001</v>
      </c>
      <c r="Z24" s="4">
        <f t="shared" si="4"/>
        <v>1415.6572019999901</v>
      </c>
      <c r="AA24" s="4">
        <f t="shared" si="4"/>
        <v>1336.0139959999899</v>
      </c>
      <c r="AB24" s="4">
        <f t="shared" si="4"/>
        <v>1402.0953569999899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25">
      <c r="A25" t="s">
        <v>2</v>
      </c>
      <c r="B25" t="s">
        <v>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>
        <f t="shared" ref="D25:AQ26" si="5">AC105</f>
        <v>1375.305897</v>
      </c>
      <c r="AD25" s="44">
        <f t="shared" si="5"/>
        <v>1348.5290419999901</v>
      </c>
      <c r="AE25" s="44">
        <f t="shared" si="5"/>
        <v>1321.76496</v>
      </c>
      <c r="AF25" s="44">
        <f t="shared" si="5"/>
        <v>1295.0138199999899</v>
      </c>
      <c r="AG25" s="44">
        <f t="shared" si="5"/>
        <v>1268.275795</v>
      </c>
      <c r="AH25" s="44">
        <f t="shared" si="5"/>
        <v>1261.9661590000001</v>
      </c>
      <c r="AI25" s="44">
        <f t="shared" si="5"/>
        <v>1255.669991</v>
      </c>
      <c r="AJ25" s="44">
        <f t="shared" si="5"/>
        <v>1249.3874679999899</v>
      </c>
      <c r="AK25" s="44">
        <f t="shared" si="5"/>
        <v>1243.1187729999899</v>
      </c>
      <c r="AL25" s="44">
        <f t="shared" si="5"/>
        <v>1236.8640909999899</v>
      </c>
      <c r="AM25" s="44">
        <f t="shared" si="5"/>
        <v>1230.1723689999901</v>
      </c>
      <c r="AN25" s="44">
        <f t="shared" si="5"/>
        <v>1223.4950349999899</v>
      </c>
      <c r="AO25" s="44">
        <f t="shared" si="5"/>
        <v>1216.8322800000001</v>
      </c>
      <c r="AP25" s="44">
        <f t="shared" si="5"/>
        <v>1210.1842999999899</v>
      </c>
      <c r="AQ25" s="44">
        <f t="shared" si="5"/>
        <v>1203.551289</v>
      </c>
    </row>
    <row r="26" spans="1:43" x14ac:dyDescent="0.25">
      <c r="A26" t="s">
        <v>4</v>
      </c>
      <c r="B26" t="s">
        <v>3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>
        <f t="shared" si="5"/>
        <v>1406.6894669999899</v>
      </c>
      <c r="AD26" s="44">
        <f t="shared" si="5"/>
        <v>1411.283576</v>
      </c>
      <c r="AE26" s="44">
        <f t="shared" si="5"/>
        <v>1415.877686</v>
      </c>
      <c r="AF26" s="44">
        <f t="shared" si="5"/>
        <v>1420.471796</v>
      </c>
      <c r="AG26" s="44">
        <f t="shared" si="5"/>
        <v>1425.065906</v>
      </c>
      <c r="AH26" s="44">
        <f t="shared" si="5"/>
        <v>1427.376473</v>
      </c>
      <c r="AI26" s="44">
        <f t="shared" si="5"/>
        <v>1429.6870389999899</v>
      </c>
      <c r="AJ26" s="44">
        <f t="shared" si="5"/>
        <v>1431.9976059999999</v>
      </c>
      <c r="AK26" s="44">
        <f t="shared" si="5"/>
        <v>1434.308172</v>
      </c>
      <c r="AL26" s="44">
        <f t="shared" si="5"/>
        <v>1436.618739</v>
      </c>
      <c r="AM26" s="44">
        <f t="shared" si="5"/>
        <v>1437.9059649999899</v>
      </c>
      <c r="AN26" s="44">
        <f t="shared" si="5"/>
        <v>1439.193192</v>
      </c>
      <c r="AO26" s="44">
        <f t="shared" si="5"/>
        <v>1440.480419</v>
      </c>
      <c r="AP26" s="44">
        <f t="shared" si="5"/>
        <v>1441.767646</v>
      </c>
      <c r="AQ26" s="44">
        <f t="shared" si="5"/>
        <v>1443.0548719999899</v>
      </c>
    </row>
    <row r="27" spans="1:43" x14ac:dyDescent="0.25">
      <c r="A27" s="8" t="s">
        <v>2</v>
      </c>
      <c r="B27" s="9" t="s">
        <v>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s="8" t="s">
        <v>4</v>
      </c>
      <c r="B28" s="9" t="s">
        <v>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s="8" t="s">
        <v>2</v>
      </c>
      <c r="B29" s="9" t="s">
        <v>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s="8" t="s">
        <v>4</v>
      </c>
      <c r="B30" s="9" t="s">
        <v>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s="8"/>
      <c r="B31" s="9" t="s">
        <v>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s="10" t="s">
        <v>2</v>
      </c>
      <c r="B32" s="12" t="s">
        <v>123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>
        <f t="shared" ref="D32:AQ35" si="6">AG111</f>
        <v>2071.04</v>
      </c>
      <c r="AH32" s="44"/>
      <c r="AI32" s="44"/>
      <c r="AJ32" s="44"/>
      <c r="AK32" s="44"/>
      <c r="AL32" s="44">
        <f t="shared" si="6"/>
        <v>1323</v>
      </c>
      <c r="AM32" s="44"/>
      <c r="AN32" s="44"/>
      <c r="AO32" s="44"/>
      <c r="AP32" s="44"/>
      <c r="AQ32" s="44">
        <f t="shared" si="6"/>
        <v>1197</v>
      </c>
    </row>
    <row r="33" spans="1:46" x14ac:dyDescent="0.25">
      <c r="A33" s="10" t="s">
        <v>4</v>
      </c>
      <c r="B33" s="12" t="s">
        <v>123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>
        <f t="shared" si="6"/>
        <v>2071.04</v>
      </c>
      <c r="AH33" s="44"/>
      <c r="AI33" s="44"/>
      <c r="AJ33" s="44"/>
      <c r="AK33" s="44"/>
      <c r="AL33" s="44">
        <f t="shared" si="6"/>
        <v>1323</v>
      </c>
      <c r="AM33" s="44"/>
      <c r="AN33" s="44"/>
      <c r="AO33" s="44"/>
      <c r="AP33" s="44"/>
      <c r="AQ33" s="44">
        <f t="shared" si="6"/>
        <v>1197</v>
      </c>
    </row>
    <row r="34" spans="1:46" x14ac:dyDescent="0.25">
      <c r="A34" s="10" t="s">
        <v>2</v>
      </c>
      <c r="B34" s="12" t="s">
        <v>124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 spans="1:46" x14ac:dyDescent="0.25">
      <c r="A35" s="10" t="s">
        <v>4</v>
      </c>
      <c r="B35" s="12" t="s">
        <v>124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</row>
    <row r="36" spans="1:4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4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T37" s="2"/>
    </row>
    <row r="38" spans="1:4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41" spans="1:46" x14ac:dyDescent="0.25">
      <c r="A41" s="7" t="s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T41" s="2"/>
    </row>
    <row r="42" spans="1:46" x14ac:dyDescent="0.25">
      <c r="A42" s="10" t="s">
        <v>13</v>
      </c>
      <c r="B42" s="10" t="s">
        <v>15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I42" s="2"/>
      <c r="AJ42" s="2"/>
      <c r="AK42" s="2"/>
      <c r="AL42" s="2"/>
      <c r="AM42" s="2"/>
      <c r="AN42" s="2"/>
      <c r="AO42" s="2"/>
      <c r="AP42" s="2"/>
      <c r="AQ42" s="2"/>
      <c r="AT42" s="2"/>
    </row>
    <row r="43" spans="1:46" x14ac:dyDescent="0.25">
      <c r="A43" s="10" t="s">
        <v>13</v>
      </c>
      <c r="B43" s="10" t="s">
        <v>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I43" s="2"/>
      <c r="AJ43" s="2"/>
      <c r="AK43" s="2"/>
      <c r="AL43" s="2"/>
      <c r="AM43" s="2"/>
      <c r="AN43" s="2"/>
      <c r="AO43" s="2"/>
      <c r="AP43" s="2"/>
      <c r="AQ43" s="2"/>
      <c r="AT43" s="2"/>
    </row>
    <row r="44" spans="1:46" x14ac:dyDescent="0.25">
      <c r="A44" s="10" t="s">
        <v>13</v>
      </c>
      <c r="B44" s="10" t="s">
        <v>17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46" x14ac:dyDescent="0.25">
      <c r="A45" s="10" t="s">
        <v>13</v>
      </c>
      <c r="B45" s="10" t="s">
        <v>18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46" x14ac:dyDescent="0.25">
      <c r="A46" s="10" t="s">
        <v>125</v>
      </c>
      <c r="B46" s="10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46" x14ac:dyDescent="0.25">
      <c r="A47" s="10" t="s">
        <v>125</v>
      </c>
      <c r="B47" s="10" t="s">
        <v>16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46" x14ac:dyDescent="0.25">
      <c r="A48" s="10" t="s">
        <v>125</v>
      </c>
      <c r="B48" s="10" t="s">
        <v>17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46" x14ac:dyDescent="0.25">
      <c r="A49" s="10" t="s">
        <v>125</v>
      </c>
      <c r="B49" s="10" t="s">
        <v>18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46" ht="13.5" customHeigh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46" x14ac:dyDescent="0.25">
      <c r="A51" s="7" t="s">
        <v>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46" x14ac:dyDescent="0.25">
      <c r="A52" s="10" t="s">
        <v>13</v>
      </c>
      <c r="B52" s="10" t="s">
        <v>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>
        <f>AG32</f>
        <v>2071.04</v>
      </c>
      <c r="AH52" s="2"/>
      <c r="AI52" s="2"/>
      <c r="AJ52" s="2"/>
      <c r="AK52" s="2"/>
      <c r="AL52" s="2"/>
      <c r="AT52" s="2"/>
    </row>
    <row r="53" spans="1:46" x14ac:dyDescent="0.25">
      <c r="A53" s="10" t="s">
        <v>13</v>
      </c>
      <c r="B53" s="10" t="s">
        <v>16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>
        <f t="shared" ref="AG53:AG55" si="7">AG33</f>
        <v>2071.04</v>
      </c>
      <c r="AH53" s="2"/>
      <c r="AI53" s="2"/>
      <c r="AJ53" s="2"/>
      <c r="AK53" s="2"/>
      <c r="AL53" s="2"/>
      <c r="AT53" s="2"/>
    </row>
    <row r="54" spans="1:46" x14ac:dyDescent="0.25">
      <c r="A54" s="10" t="s">
        <v>13</v>
      </c>
      <c r="B54" s="10" t="s">
        <v>17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46" x14ac:dyDescent="0.25">
      <c r="A55" s="10" t="s">
        <v>13</v>
      </c>
      <c r="B55" s="10" t="s">
        <v>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46" x14ac:dyDescent="0.25">
      <c r="A56" s="10" t="s">
        <v>125</v>
      </c>
      <c r="B56" s="10" t="s">
        <v>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Q56">
        <f>AQ32</f>
        <v>1197</v>
      </c>
    </row>
    <row r="57" spans="1:46" x14ac:dyDescent="0.25">
      <c r="A57" s="10" t="s">
        <v>125</v>
      </c>
      <c r="B57" s="10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Q57">
        <f t="shared" ref="AQ57:AQ59" si="8">AQ33</f>
        <v>1197</v>
      </c>
    </row>
    <row r="58" spans="1:46" x14ac:dyDescent="0.25">
      <c r="A58" s="10" t="s">
        <v>125</v>
      </c>
      <c r="B58" s="10" t="s">
        <v>17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46" x14ac:dyDescent="0.25">
      <c r="A59" s="10" t="s">
        <v>125</v>
      </c>
      <c r="B59" s="10" t="s">
        <v>18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5" spans="3:10" ht="18.75" x14ac:dyDescent="0.3">
      <c r="C65" s="45" t="s">
        <v>126</v>
      </c>
      <c r="D65" s="10"/>
      <c r="E65" s="10"/>
      <c r="F65" s="10"/>
      <c r="G65" s="10"/>
      <c r="H65" s="10"/>
      <c r="I65" s="10"/>
      <c r="J65" s="10"/>
    </row>
    <row r="101" spans="2:43" x14ac:dyDescent="0.25">
      <c r="B101" s="46" t="s">
        <v>22</v>
      </c>
      <c r="C101" s="47">
        <v>554.177008</v>
      </c>
      <c r="D101" s="47">
        <v>575.48885600000006</v>
      </c>
      <c r="E101" s="47">
        <v>585.49259600000005</v>
      </c>
      <c r="F101" s="47">
        <v>598.34560999999906</v>
      </c>
      <c r="G101" s="47">
        <v>616.16082100000006</v>
      </c>
      <c r="H101" s="47">
        <v>643.83413800000005</v>
      </c>
      <c r="I101" s="47">
        <v>652.82454800000005</v>
      </c>
      <c r="J101" s="47">
        <v>677.77754600000003</v>
      </c>
      <c r="K101" s="47">
        <v>695.41811199999904</v>
      </c>
      <c r="L101" s="47">
        <v>711.86327900000003</v>
      </c>
      <c r="M101" s="47">
        <v>733.275395</v>
      </c>
      <c r="N101" s="47">
        <v>752.44049199999904</v>
      </c>
      <c r="O101" s="47">
        <v>768.80719999999906</v>
      </c>
      <c r="P101" s="47">
        <v>785.27205100000003</v>
      </c>
      <c r="Q101" s="47">
        <v>822.72322499999905</v>
      </c>
      <c r="R101" s="47">
        <v>839.425792</v>
      </c>
      <c r="S101" s="47">
        <v>845.14130699999896</v>
      </c>
      <c r="T101" s="47">
        <v>854.57550900000001</v>
      </c>
      <c r="U101" s="47">
        <v>881.16294900000003</v>
      </c>
      <c r="V101" s="47">
        <v>868.07831699999895</v>
      </c>
      <c r="W101" s="47">
        <v>931.70506</v>
      </c>
      <c r="X101" s="47">
        <v>964.20228299999906</v>
      </c>
      <c r="Y101" s="47">
        <v>993.19657600000005</v>
      </c>
      <c r="Z101" s="47">
        <v>1032.8917879999899</v>
      </c>
      <c r="AA101" s="47">
        <v>1067.3781489999899</v>
      </c>
      <c r="AB101" s="47">
        <v>1043.561659</v>
      </c>
      <c r="AC101" s="47">
        <v>1043.185199</v>
      </c>
      <c r="AD101" s="47">
        <v>1042.821344</v>
      </c>
      <c r="AE101" s="47">
        <v>1042.470262</v>
      </c>
      <c r="AF101" s="47">
        <v>1042.132122</v>
      </c>
      <c r="AG101" s="47">
        <v>1041.8070969999901</v>
      </c>
      <c r="AH101" s="47">
        <v>1051.1534609999901</v>
      </c>
      <c r="AI101" s="47">
        <v>1060.513293</v>
      </c>
      <c r="AJ101" s="47">
        <v>1069.8867700000001</v>
      </c>
      <c r="AK101" s="47">
        <v>1079.274075</v>
      </c>
      <c r="AL101" s="47">
        <v>1088.675393</v>
      </c>
      <c r="AM101" s="47">
        <v>1097.6396709999899</v>
      </c>
      <c r="AN101" s="47">
        <v>1106.6183369999901</v>
      </c>
      <c r="AO101" s="47">
        <v>1115.611582</v>
      </c>
      <c r="AP101" s="47">
        <v>1124.619602</v>
      </c>
      <c r="AQ101" s="47">
        <v>1133.642591</v>
      </c>
    </row>
    <row r="102" spans="2:43" x14ac:dyDescent="0.25">
      <c r="B102" s="46" t="s">
        <v>21</v>
      </c>
      <c r="C102" s="47">
        <v>554.177008</v>
      </c>
      <c r="D102" s="47">
        <v>575.48885600000006</v>
      </c>
      <c r="E102" s="47">
        <v>585.49259600000005</v>
      </c>
      <c r="F102" s="47">
        <v>598.34560999999906</v>
      </c>
      <c r="G102" s="47">
        <v>616.16082100000006</v>
      </c>
      <c r="H102" s="47">
        <v>643.83413800000005</v>
      </c>
      <c r="I102" s="47">
        <v>652.82454800000005</v>
      </c>
      <c r="J102" s="47">
        <v>677.77754600000003</v>
      </c>
      <c r="K102" s="47">
        <v>695.41811199999904</v>
      </c>
      <c r="L102" s="47">
        <v>711.86327900000003</v>
      </c>
      <c r="M102" s="47">
        <v>733.275395</v>
      </c>
      <c r="N102" s="47">
        <v>752.44049199999904</v>
      </c>
      <c r="O102" s="47">
        <v>768.80719999999906</v>
      </c>
      <c r="P102" s="47">
        <v>785.27205100000003</v>
      </c>
      <c r="Q102" s="47">
        <v>822.72322499999905</v>
      </c>
      <c r="R102" s="47">
        <v>839.425792</v>
      </c>
      <c r="S102" s="47">
        <v>845.14130699999896</v>
      </c>
      <c r="T102" s="47">
        <v>854.57550900000001</v>
      </c>
      <c r="U102" s="47">
        <v>881.16294900000003</v>
      </c>
      <c r="V102" s="47">
        <v>868.07831699999895</v>
      </c>
      <c r="W102" s="47">
        <v>931.70506</v>
      </c>
      <c r="X102" s="47">
        <v>964.20228299999906</v>
      </c>
      <c r="Y102" s="47">
        <v>993.19657600000005</v>
      </c>
      <c r="Z102" s="47">
        <v>1032.8917879999899</v>
      </c>
      <c r="AA102" s="47">
        <v>1067.3781489999899</v>
      </c>
      <c r="AB102" s="47">
        <v>1043.561659</v>
      </c>
      <c r="AC102" s="47">
        <v>1074.568769</v>
      </c>
      <c r="AD102" s="47">
        <v>1105.5758780000001</v>
      </c>
      <c r="AE102" s="47">
        <v>1136.5829879999999</v>
      </c>
      <c r="AF102" s="47">
        <v>1167.5900979999899</v>
      </c>
      <c r="AG102" s="47">
        <v>1198.5972079999899</v>
      </c>
      <c r="AH102" s="47">
        <v>1216.5637750000001</v>
      </c>
      <c r="AI102" s="47">
        <v>1234.5303409999899</v>
      </c>
      <c r="AJ102" s="47">
        <v>1252.4969080000001</v>
      </c>
      <c r="AK102" s="47">
        <v>1270.4634739999899</v>
      </c>
      <c r="AL102" s="47">
        <v>1288.4300410000001</v>
      </c>
      <c r="AM102" s="47">
        <v>1305.3732669999899</v>
      </c>
      <c r="AN102" s="47">
        <v>1322.3164939999899</v>
      </c>
      <c r="AO102" s="47">
        <v>1339.2597209999899</v>
      </c>
      <c r="AP102" s="47">
        <v>1356.2029480000001</v>
      </c>
      <c r="AQ102" s="47">
        <v>1373.146174</v>
      </c>
    </row>
    <row r="103" spans="2:43" x14ac:dyDescent="0.25">
      <c r="B103" s="7" t="s">
        <v>20</v>
      </c>
      <c r="C103">
        <v>874.03733299999897</v>
      </c>
      <c r="D103">
        <v>723.80222800000001</v>
      </c>
      <c r="E103">
        <v>883.07484299999896</v>
      </c>
      <c r="F103">
        <v>948.66357700000003</v>
      </c>
      <c r="G103">
        <v>948.85887000000002</v>
      </c>
      <c r="H103">
        <v>1822.0550009999899</v>
      </c>
      <c r="I103">
        <v>1182.718656</v>
      </c>
      <c r="J103">
        <v>890.72224300000005</v>
      </c>
      <c r="K103">
        <v>1121.9007919999899</v>
      </c>
      <c r="L103">
        <v>1113.107802</v>
      </c>
      <c r="M103">
        <v>1170.474696</v>
      </c>
      <c r="N103">
        <v>1127.8363879999899</v>
      </c>
      <c r="O103">
        <v>1355.6943309999899</v>
      </c>
      <c r="P103">
        <v>2415.6248169999899</v>
      </c>
      <c r="Q103">
        <v>2581.3293669999898</v>
      </c>
      <c r="R103">
        <v>1872.889817</v>
      </c>
      <c r="S103">
        <v>1438.032389</v>
      </c>
      <c r="T103">
        <v>1236.9427109999899</v>
      </c>
      <c r="U103">
        <v>1322.9629520000001</v>
      </c>
      <c r="V103">
        <v>526.12247100000002</v>
      </c>
      <c r="W103">
        <v>369.53738399999901</v>
      </c>
      <c r="X103">
        <v>339.20404100000002</v>
      </c>
      <c r="Y103">
        <v>266.73562099999901</v>
      </c>
      <c r="Z103">
        <v>382.76541400000002</v>
      </c>
      <c r="AA103">
        <v>268.63584700000001</v>
      </c>
      <c r="AB103">
        <v>358.53369800000002</v>
      </c>
      <c r="AC103">
        <v>332.120698</v>
      </c>
      <c r="AD103">
        <v>305.70769799999999</v>
      </c>
      <c r="AE103">
        <v>279.29469799999998</v>
      </c>
      <c r="AF103">
        <v>252.881698</v>
      </c>
      <c r="AG103">
        <v>226.46869799999999</v>
      </c>
      <c r="AH103">
        <v>210.81269800000001</v>
      </c>
      <c r="AI103">
        <v>195.15669800000001</v>
      </c>
      <c r="AJ103">
        <v>179.500698</v>
      </c>
      <c r="AK103">
        <v>163.844697999999</v>
      </c>
      <c r="AL103">
        <v>148.18869799999999</v>
      </c>
      <c r="AM103">
        <v>132.53269800000001</v>
      </c>
      <c r="AN103">
        <v>116.876698</v>
      </c>
      <c r="AO103">
        <v>101.220698</v>
      </c>
      <c r="AP103">
        <v>85.564698000000007</v>
      </c>
      <c r="AQ103">
        <v>69.908698000000001</v>
      </c>
    </row>
    <row r="104" spans="2:43" x14ac:dyDescent="0.25">
      <c r="B104" s="7" t="s">
        <v>19</v>
      </c>
      <c r="C104">
        <v>874.03733299999897</v>
      </c>
      <c r="D104">
        <v>723.80222800000001</v>
      </c>
      <c r="E104">
        <v>883.07484299999896</v>
      </c>
      <c r="F104">
        <v>948.66357700000003</v>
      </c>
      <c r="G104">
        <v>948.85887000000002</v>
      </c>
      <c r="H104">
        <v>1822.0550009999899</v>
      </c>
      <c r="I104">
        <v>1182.718656</v>
      </c>
      <c r="J104">
        <v>890.72224300000005</v>
      </c>
      <c r="K104">
        <v>1121.9007919999899</v>
      </c>
      <c r="L104">
        <v>1113.107802</v>
      </c>
      <c r="M104">
        <v>1170.474696</v>
      </c>
      <c r="N104">
        <v>1127.8363879999899</v>
      </c>
      <c r="O104">
        <v>1355.6943309999899</v>
      </c>
      <c r="P104">
        <v>2415.6248169999899</v>
      </c>
      <c r="Q104">
        <v>2581.3293669999898</v>
      </c>
      <c r="R104">
        <v>1872.889817</v>
      </c>
      <c r="S104">
        <v>1438.032389</v>
      </c>
      <c r="T104">
        <v>1236.9427109999899</v>
      </c>
      <c r="U104">
        <v>1322.9629520000001</v>
      </c>
      <c r="V104">
        <v>526.12247100000002</v>
      </c>
      <c r="W104">
        <v>369.53738399999901</v>
      </c>
      <c r="X104">
        <v>339.20404100000002</v>
      </c>
      <c r="Y104">
        <v>266.73562099999901</v>
      </c>
      <c r="Z104">
        <v>382.76541400000002</v>
      </c>
      <c r="AA104">
        <v>268.63584700000001</v>
      </c>
      <c r="AB104">
        <v>358.53369800000002</v>
      </c>
      <c r="AC104">
        <v>332.120698</v>
      </c>
      <c r="AD104">
        <v>305.70769799999999</v>
      </c>
      <c r="AE104">
        <v>279.29469799999998</v>
      </c>
      <c r="AF104">
        <v>252.881698</v>
      </c>
      <c r="AG104">
        <v>226.46869799999999</v>
      </c>
      <c r="AH104">
        <v>210.81269800000001</v>
      </c>
      <c r="AI104">
        <v>195.15669800000001</v>
      </c>
      <c r="AJ104">
        <v>179.500698</v>
      </c>
      <c r="AK104">
        <v>163.844697999999</v>
      </c>
      <c r="AL104">
        <v>148.18869799999999</v>
      </c>
      <c r="AM104">
        <v>132.53269800000001</v>
      </c>
      <c r="AN104">
        <v>116.876698</v>
      </c>
      <c r="AO104">
        <v>101.220698</v>
      </c>
      <c r="AP104">
        <v>85.564698000000007</v>
      </c>
      <c r="AQ104">
        <v>69.908698000000001</v>
      </c>
    </row>
    <row r="105" spans="2:43" x14ac:dyDescent="0.25">
      <c r="B105" s="46" t="s">
        <v>24</v>
      </c>
      <c r="C105" s="47">
        <v>1428.2143409999901</v>
      </c>
      <c r="D105" s="47">
        <v>1299.291084</v>
      </c>
      <c r="E105" s="47">
        <v>1468.5674389999899</v>
      </c>
      <c r="F105" s="47">
        <v>1547.0091870000001</v>
      </c>
      <c r="G105" s="47">
        <v>1565.019691</v>
      </c>
      <c r="H105" s="47">
        <v>2465.8891389999899</v>
      </c>
      <c r="I105" s="47">
        <v>1835.5432040000001</v>
      </c>
      <c r="J105" s="47">
        <v>1568.499789</v>
      </c>
      <c r="K105" s="47">
        <v>1817.31890399999</v>
      </c>
      <c r="L105" s="47">
        <v>1824.9710809999999</v>
      </c>
      <c r="M105" s="47">
        <v>1903.7500909999901</v>
      </c>
      <c r="N105" s="47">
        <v>1880.2768799999899</v>
      </c>
      <c r="O105" s="47">
        <v>2124.5015309999899</v>
      </c>
      <c r="P105" s="47">
        <v>3200.8968679999898</v>
      </c>
      <c r="Q105" s="47">
        <v>3404.052592</v>
      </c>
      <c r="R105" s="47">
        <v>2712.3156090000002</v>
      </c>
      <c r="S105" s="47">
        <v>2283.1736959999898</v>
      </c>
      <c r="T105" s="47">
        <v>2091.5182199999899</v>
      </c>
      <c r="U105" s="47">
        <v>2204.1259009999999</v>
      </c>
      <c r="V105" s="47">
        <v>1394.2007880000001</v>
      </c>
      <c r="W105" s="47">
        <v>1301.242444</v>
      </c>
      <c r="X105" s="47">
        <v>1303.406324</v>
      </c>
      <c r="Y105" s="47">
        <v>1259.9321970000001</v>
      </c>
      <c r="Z105" s="47">
        <v>1415.6572019999901</v>
      </c>
      <c r="AA105" s="47">
        <v>1336.0139959999899</v>
      </c>
      <c r="AB105" s="47">
        <v>1402.0953569999899</v>
      </c>
      <c r="AC105" s="47">
        <v>1375.305897</v>
      </c>
      <c r="AD105" s="47">
        <v>1348.5290419999901</v>
      </c>
      <c r="AE105" s="47">
        <v>1321.76496</v>
      </c>
      <c r="AF105" s="47">
        <v>1295.0138199999899</v>
      </c>
      <c r="AG105" s="47">
        <v>1268.275795</v>
      </c>
      <c r="AH105" s="47">
        <v>1261.9661590000001</v>
      </c>
      <c r="AI105" s="47">
        <v>1255.669991</v>
      </c>
      <c r="AJ105" s="47">
        <v>1249.3874679999899</v>
      </c>
      <c r="AK105" s="47">
        <v>1243.1187729999899</v>
      </c>
      <c r="AL105" s="47">
        <v>1236.8640909999899</v>
      </c>
      <c r="AM105" s="47">
        <v>1230.1723689999901</v>
      </c>
      <c r="AN105" s="47">
        <v>1223.4950349999899</v>
      </c>
      <c r="AO105" s="47">
        <v>1216.8322800000001</v>
      </c>
      <c r="AP105" s="47">
        <v>1210.1842999999899</v>
      </c>
      <c r="AQ105" s="47">
        <v>1203.551289</v>
      </c>
    </row>
    <row r="106" spans="2:43" x14ac:dyDescent="0.25">
      <c r="B106" s="46" t="s">
        <v>23</v>
      </c>
      <c r="C106" s="47">
        <v>1428.2143409999901</v>
      </c>
      <c r="D106" s="47">
        <v>1299.291084</v>
      </c>
      <c r="E106" s="47">
        <v>1468.5674389999899</v>
      </c>
      <c r="F106" s="47">
        <v>1547.0091870000001</v>
      </c>
      <c r="G106" s="47">
        <v>1565.019691</v>
      </c>
      <c r="H106" s="47">
        <v>2465.8891389999899</v>
      </c>
      <c r="I106" s="47">
        <v>1835.5432040000001</v>
      </c>
      <c r="J106" s="47">
        <v>1568.499789</v>
      </c>
      <c r="K106" s="47">
        <v>1817.31890399999</v>
      </c>
      <c r="L106" s="47">
        <v>1824.9710809999999</v>
      </c>
      <c r="M106" s="47">
        <v>1903.7500909999901</v>
      </c>
      <c r="N106" s="47">
        <v>1880.2768799999899</v>
      </c>
      <c r="O106" s="47">
        <v>2124.5015309999899</v>
      </c>
      <c r="P106" s="47">
        <v>3200.8968679999898</v>
      </c>
      <c r="Q106" s="47">
        <v>3404.052592</v>
      </c>
      <c r="R106" s="47">
        <v>2712.3156090000002</v>
      </c>
      <c r="S106" s="47">
        <v>2283.1736959999898</v>
      </c>
      <c r="T106" s="47">
        <v>2091.5182199999899</v>
      </c>
      <c r="U106" s="47">
        <v>2204.1259009999999</v>
      </c>
      <c r="V106" s="47">
        <v>1394.2007880000001</v>
      </c>
      <c r="W106" s="47">
        <v>1301.242444</v>
      </c>
      <c r="X106" s="47">
        <v>1303.406324</v>
      </c>
      <c r="Y106" s="47">
        <v>1259.9321970000001</v>
      </c>
      <c r="Z106" s="47">
        <v>1415.6572019999901</v>
      </c>
      <c r="AA106" s="47">
        <v>1336.0139959999899</v>
      </c>
      <c r="AB106" s="47">
        <v>1402.0953569999899</v>
      </c>
      <c r="AC106" s="47">
        <v>1406.6894669999899</v>
      </c>
      <c r="AD106" s="47">
        <v>1411.283576</v>
      </c>
      <c r="AE106" s="47">
        <v>1415.877686</v>
      </c>
      <c r="AF106" s="47">
        <v>1420.471796</v>
      </c>
      <c r="AG106" s="47">
        <v>1425.065906</v>
      </c>
      <c r="AH106" s="47">
        <v>1427.376473</v>
      </c>
      <c r="AI106" s="47">
        <v>1429.6870389999899</v>
      </c>
      <c r="AJ106" s="47">
        <v>1431.9976059999999</v>
      </c>
      <c r="AK106" s="47">
        <v>1434.308172</v>
      </c>
      <c r="AL106" s="47">
        <v>1436.618739</v>
      </c>
      <c r="AM106" s="47">
        <v>1437.9059649999899</v>
      </c>
      <c r="AN106" s="47">
        <v>1439.193192</v>
      </c>
      <c r="AO106" s="47">
        <v>1440.480419</v>
      </c>
      <c r="AP106" s="47">
        <v>1441.767646</v>
      </c>
      <c r="AQ106" s="47">
        <v>1443.0548719999899</v>
      </c>
    </row>
    <row r="107" spans="2:43" x14ac:dyDescent="0.25">
      <c r="B107" s="7" t="s">
        <v>26</v>
      </c>
    </row>
    <row r="108" spans="2:43" x14ac:dyDescent="0.25">
      <c r="B108" s="7" t="s">
        <v>33</v>
      </c>
    </row>
    <row r="109" spans="2:43" x14ac:dyDescent="0.25">
      <c r="B109" s="46" t="s">
        <v>27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</row>
    <row r="110" spans="2:43" x14ac:dyDescent="0.25">
      <c r="B110" s="46" t="s">
        <v>28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</row>
    <row r="111" spans="2:43" x14ac:dyDescent="0.25">
      <c r="B111" s="7" t="s">
        <v>29</v>
      </c>
      <c r="AG111">
        <v>2071.04</v>
      </c>
      <c r="AL111">
        <v>1323</v>
      </c>
      <c r="AQ111">
        <v>1197</v>
      </c>
    </row>
    <row r="112" spans="2:43" x14ac:dyDescent="0.25">
      <c r="B112" s="7" t="s">
        <v>34</v>
      </c>
      <c r="AG112">
        <v>2071.04</v>
      </c>
      <c r="AL112">
        <v>1323</v>
      </c>
      <c r="AQ112">
        <v>1197</v>
      </c>
    </row>
    <row r="113" spans="2:43" x14ac:dyDescent="0.25">
      <c r="B113" s="46" t="s">
        <v>30</v>
      </c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>
        <v>1973.96</v>
      </c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</row>
    <row r="114" spans="2:43" x14ac:dyDescent="0.25">
      <c r="B114" s="46" t="s">
        <v>32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>
        <v>1973.96</v>
      </c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</row>
    <row r="115" spans="2:43" x14ac:dyDescent="0.25">
      <c r="B115" t="s">
        <v>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7"/>
  <sheetViews>
    <sheetView zoomScale="80" zoomScaleNormal="80" workbookViewId="0">
      <selection activeCell="C6" sqref="C6"/>
    </sheetView>
  </sheetViews>
  <sheetFormatPr defaultRowHeight="15" x14ac:dyDescent="0.25"/>
  <cols>
    <col min="1" max="1" width="36.7109375" bestFit="1" customWidth="1"/>
  </cols>
  <sheetData>
    <row r="2" spans="1:42" x14ac:dyDescent="0.25">
      <c r="B2" s="7">
        <v>1990</v>
      </c>
      <c r="C2" s="7">
        <v>1991</v>
      </c>
      <c r="D2" s="7">
        <v>1992</v>
      </c>
      <c r="E2" s="7">
        <v>1993</v>
      </c>
      <c r="F2" s="7">
        <v>1994</v>
      </c>
      <c r="G2" s="7">
        <v>1995</v>
      </c>
      <c r="H2" s="7">
        <v>1996</v>
      </c>
      <c r="I2" s="7">
        <v>1997</v>
      </c>
      <c r="J2" s="7">
        <v>1998</v>
      </c>
      <c r="K2" s="7">
        <v>1999</v>
      </c>
      <c r="L2" s="7">
        <v>2000</v>
      </c>
      <c r="M2" s="7">
        <v>2001</v>
      </c>
      <c r="N2" s="7">
        <v>2002</v>
      </c>
      <c r="O2" s="7">
        <v>2003</v>
      </c>
      <c r="P2" s="7">
        <v>2004</v>
      </c>
      <c r="Q2" s="7">
        <v>2005</v>
      </c>
      <c r="R2" s="7">
        <v>2006</v>
      </c>
      <c r="S2" s="7">
        <v>2007</v>
      </c>
      <c r="T2" s="7">
        <v>2008</v>
      </c>
      <c r="U2" s="7">
        <v>2009</v>
      </c>
      <c r="V2" s="7">
        <v>2010</v>
      </c>
      <c r="W2" s="7">
        <v>2011</v>
      </c>
      <c r="X2" s="7">
        <v>2012</v>
      </c>
      <c r="Y2" s="7">
        <v>2013</v>
      </c>
      <c r="Z2" s="7">
        <v>2014</v>
      </c>
      <c r="AA2" s="7">
        <v>2015</v>
      </c>
      <c r="AB2" s="7">
        <v>2016</v>
      </c>
      <c r="AC2" s="7">
        <v>2017</v>
      </c>
      <c r="AD2" s="7">
        <v>2018</v>
      </c>
      <c r="AE2" s="7">
        <v>2019</v>
      </c>
      <c r="AF2" s="7">
        <v>2020</v>
      </c>
      <c r="AG2" s="7">
        <v>2021</v>
      </c>
      <c r="AH2" s="7">
        <v>2022</v>
      </c>
      <c r="AI2" s="7">
        <v>2023</v>
      </c>
      <c r="AJ2" s="7">
        <v>2024</v>
      </c>
      <c r="AK2" s="7">
        <v>2025</v>
      </c>
      <c r="AL2" s="7">
        <v>2026</v>
      </c>
      <c r="AM2" s="7">
        <v>2027</v>
      </c>
      <c r="AN2" s="7">
        <v>2028</v>
      </c>
      <c r="AO2" s="7">
        <v>2029</v>
      </c>
      <c r="AP2" s="7">
        <v>2030</v>
      </c>
    </row>
    <row r="3" spans="1:42" x14ac:dyDescent="0.25">
      <c r="A3" t="s">
        <v>25</v>
      </c>
    </row>
    <row r="4" spans="1:42" x14ac:dyDescent="0.25">
      <c r="A4" t="s">
        <v>22</v>
      </c>
      <c r="B4">
        <v>554.177008</v>
      </c>
      <c r="C4">
        <v>575.48885600000006</v>
      </c>
      <c r="D4">
        <v>585.49259600000005</v>
      </c>
      <c r="E4">
        <v>598.34560999999906</v>
      </c>
      <c r="F4">
        <v>616.16082100000006</v>
      </c>
      <c r="G4">
        <v>643.83413800000005</v>
      </c>
      <c r="H4">
        <v>652.82454800000005</v>
      </c>
      <c r="I4">
        <v>677.77754600000003</v>
      </c>
      <c r="J4">
        <v>695.41811199999904</v>
      </c>
      <c r="K4">
        <v>711.86327900000003</v>
      </c>
      <c r="L4">
        <v>733.275395</v>
      </c>
      <c r="M4">
        <v>752.44049199999904</v>
      </c>
      <c r="N4">
        <v>768.80719999999906</v>
      </c>
      <c r="O4">
        <v>785.27205100000003</v>
      </c>
      <c r="P4">
        <v>822.72322499999905</v>
      </c>
      <c r="Q4">
        <v>839.425792</v>
      </c>
      <c r="R4">
        <v>845.14130699999896</v>
      </c>
      <c r="S4">
        <v>854.57550900000001</v>
      </c>
      <c r="T4">
        <v>881.16294900000003</v>
      </c>
      <c r="U4">
        <v>868.07831699999895</v>
      </c>
      <c r="V4">
        <v>931.70506</v>
      </c>
      <c r="W4">
        <v>964.20228299999906</v>
      </c>
      <c r="X4">
        <v>993.19657600000005</v>
      </c>
      <c r="Y4">
        <v>1032.8917879999899</v>
      </c>
      <c r="Z4">
        <v>1067.3781489999899</v>
      </c>
      <c r="AA4">
        <v>1043.561659</v>
      </c>
      <c r="AB4">
        <v>1048.1279019999899</v>
      </c>
      <c r="AC4">
        <v>1052.6941449999999</v>
      </c>
      <c r="AD4">
        <v>1057.2603879999999</v>
      </c>
      <c r="AE4">
        <v>1061.826632</v>
      </c>
      <c r="AF4">
        <v>1066.392875</v>
      </c>
      <c r="AG4">
        <v>1075.9955789999999</v>
      </c>
      <c r="AH4">
        <v>1085.5982819999999</v>
      </c>
      <c r="AI4">
        <v>1095.2009860000001</v>
      </c>
      <c r="AJ4">
        <v>1104.8036890000001</v>
      </c>
      <c r="AK4">
        <v>1114.406393</v>
      </c>
      <c r="AL4">
        <v>1124.009096</v>
      </c>
      <c r="AM4">
        <v>1133.6117999999999</v>
      </c>
      <c r="AN4">
        <v>1143.2145029999999</v>
      </c>
      <c r="AO4">
        <v>1152.8172070000001</v>
      </c>
      <c r="AP4">
        <v>1162.4199100000001</v>
      </c>
    </row>
    <row r="5" spans="1:42" x14ac:dyDescent="0.25">
      <c r="A5" t="s">
        <v>21</v>
      </c>
      <c r="B5">
        <v>554.177008</v>
      </c>
      <c r="C5">
        <v>575.48885600000006</v>
      </c>
      <c r="D5">
        <v>585.49259600000005</v>
      </c>
      <c r="E5">
        <v>598.34560999999906</v>
      </c>
      <c r="F5">
        <v>616.16082100000006</v>
      </c>
      <c r="G5">
        <v>643.83413800000005</v>
      </c>
      <c r="H5">
        <v>652.82454800000005</v>
      </c>
      <c r="I5">
        <v>677.77754600000003</v>
      </c>
      <c r="J5">
        <v>695.41811199999904</v>
      </c>
      <c r="K5">
        <v>711.86327900000003</v>
      </c>
      <c r="L5">
        <v>733.275395</v>
      </c>
      <c r="M5">
        <v>752.44049199999904</v>
      </c>
      <c r="N5">
        <v>768.80719999999906</v>
      </c>
      <c r="O5">
        <v>785.27205100000003</v>
      </c>
      <c r="P5">
        <v>822.72322499999905</v>
      </c>
      <c r="Q5">
        <v>839.425792</v>
      </c>
      <c r="R5">
        <v>845.14130699999896</v>
      </c>
      <c r="S5">
        <v>854.57550900000001</v>
      </c>
      <c r="T5">
        <v>881.16294900000003</v>
      </c>
      <c r="U5">
        <v>868.07831699999895</v>
      </c>
      <c r="V5">
        <v>931.70506</v>
      </c>
      <c r="W5">
        <v>964.20228299999906</v>
      </c>
      <c r="X5">
        <v>993.19657600000005</v>
      </c>
      <c r="Y5">
        <v>1032.8917879999899</v>
      </c>
      <c r="Z5">
        <v>1067.3781489999899</v>
      </c>
      <c r="AA5">
        <v>1043.561659</v>
      </c>
      <c r="AB5">
        <v>1074.568769</v>
      </c>
      <c r="AC5">
        <v>1105.5758780000001</v>
      </c>
      <c r="AD5">
        <v>1136.5829879999999</v>
      </c>
      <c r="AE5">
        <v>1167.5900979999899</v>
      </c>
      <c r="AF5">
        <v>1198.5972079999899</v>
      </c>
      <c r="AG5">
        <v>1216.5637750000001</v>
      </c>
      <c r="AH5">
        <v>1234.5303409999899</v>
      </c>
      <c r="AI5">
        <v>1252.4969080000001</v>
      </c>
      <c r="AJ5">
        <v>1270.4634739999899</v>
      </c>
      <c r="AK5">
        <v>1288.4300410000001</v>
      </c>
      <c r="AL5">
        <v>1305.3732669999899</v>
      </c>
      <c r="AM5">
        <v>1322.3164939999899</v>
      </c>
      <c r="AN5">
        <v>1339.2597209999899</v>
      </c>
      <c r="AO5">
        <v>1356.2029480000001</v>
      </c>
      <c r="AP5">
        <v>1373.146174</v>
      </c>
    </row>
    <row r="6" spans="1:42" x14ac:dyDescent="0.25">
      <c r="A6" t="s">
        <v>20</v>
      </c>
      <c r="B6">
        <v>874.03733299999897</v>
      </c>
      <c r="C6">
        <v>723.80222800000001</v>
      </c>
      <c r="D6">
        <v>883.07484299999896</v>
      </c>
      <c r="E6">
        <v>948.66357700000003</v>
      </c>
      <c r="F6">
        <v>948.85887000000002</v>
      </c>
      <c r="G6">
        <v>1822.0550009999899</v>
      </c>
      <c r="H6">
        <v>1182.718656</v>
      </c>
      <c r="I6">
        <v>890.72224300000005</v>
      </c>
      <c r="J6">
        <v>1121.9007919999899</v>
      </c>
      <c r="K6">
        <v>1113.107802</v>
      </c>
      <c r="L6">
        <v>1170.474696</v>
      </c>
      <c r="M6">
        <v>1127.8363879999899</v>
      </c>
      <c r="N6">
        <v>1355.6943309999899</v>
      </c>
      <c r="O6">
        <v>2415.6248169999899</v>
      </c>
      <c r="P6">
        <v>2581.3293669999898</v>
      </c>
      <c r="Q6">
        <v>1872.889817</v>
      </c>
      <c r="R6">
        <v>1438.032389</v>
      </c>
      <c r="S6">
        <v>1236.9427109999899</v>
      </c>
      <c r="T6">
        <v>1322.9629520000001</v>
      </c>
      <c r="U6">
        <v>526.12247100000002</v>
      </c>
      <c r="V6">
        <v>369.53738399999901</v>
      </c>
      <c r="W6">
        <v>339.20404100000002</v>
      </c>
      <c r="X6">
        <v>266.73562099999901</v>
      </c>
      <c r="Y6">
        <v>382.76541400000002</v>
      </c>
      <c r="Z6">
        <v>268.63584700000001</v>
      </c>
      <c r="AA6">
        <v>358.53369800000002</v>
      </c>
      <c r="AB6">
        <v>332.120698</v>
      </c>
      <c r="AC6">
        <v>305.70769799999999</v>
      </c>
      <c r="AD6">
        <v>279.29469799999998</v>
      </c>
      <c r="AE6">
        <v>252.881698</v>
      </c>
      <c r="AF6">
        <v>226.46869799999999</v>
      </c>
      <c r="AG6">
        <v>210.81269800000001</v>
      </c>
      <c r="AH6">
        <v>195.15669800000001</v>
      </c>
      <c r="AI6">
        <v>179.500698</v>
      </c>
      <c r="AJ6">
        <v>163.844697999999</v>
      </c>
      <c r="AK6">
        <v>148.18869799999999</v>
      </c>
      <c r="AL6">
        <v>132.53269800000001</v>
      </c>
      <c r="AM6">
        <v>116.876698</v>
      </c>
      <c r="AN6">
        <v>101.220698</v>
      </c>
      <c r="AO6">
        <v>85.564698000000007</v>
      </c>
      <c r="AP6">
        <v>69.908698000000001</v>
      </c>
    </row>
    <row r="7" spans="1:42" x14ac:dyDescent="0.25">
      <c r="A7" t="s">
        <v>19</v>
      </c>
      <c r="B7">
        <v>874.03733299999897</v>
      </c>
      <c r="C7">
        <v>723.80222800000001</v>
      </c>
      <c r="D7">
        <v>883.07484299999896</v>
      </c>
      <c r="E7">
        <v>948.66357700000003</v>
      </c>
      <c r="F7">
        <v>948.85887000000002</v>
      </c>
      <c r="G7">
        <v>1822.0550009999899</v>
      </c>
      <c r="H7">
        <v>1182.718656</v>
      </c>
      <c r="I7">
        <v>890.72224300000005</v>
      </c>
      <c r="J7">
        <v>1121.9007919999899</v>
      </c>
      <c r="K7">
        <v>1113.107802</v>
      </c>
      <c r="L7">
        <v>1170.474696</v>
      </c>
      <c r="M7">
        <v>1127.8363879999899</v>
      </c>
      <c r="N7">
        <v>1355.6943309999899</v>
      </c>
      <c r="O7">
        <v>2415.6248169999899</v>
      </c>
      <c r="P7">
        <v>2581.3293669999898</v>
      </c>
      <c r="Q7">
        <v>1872.889817</v>
      </c>
      <c r="R7">
        <v>1438.032389</v>
      </c>
      <c r="S7">
        <v>1236.9427109999899</v>
      </c>
      <c r="T7">
        <v>1322.9629520000001</v>
      </c>
      <c r="U7">
        <v>526.12247100000002</v>
      </c>
      <c r="V7">
        <v>369.53738399999901</v>
      </c>
      <c r="W7">
        <v>339.20404100000002</v>
      </c>
      <c r="X7">
        <v>266.73562099999901</v>
      </c>
      <c r="Y7">
        <v>382.76541400000002</v>
      </c>
      <c r="Z7">
        <v>268.63584700000001</v>
      </c>
      <c r="AA7">
        <v>358.53369800000002</v>
      </c>
      <c r="AB7">
        <v>332.120698</v>
      </c>
      <c r="AC7">
        <v>305.70769799999999</v>
      </c>
      <c r="AD7">
        <v>279.29469799999998</v>
      </c>
      <c r="AE7">
        <v>252.881698</v>
      </c>
      <c r="AF7">
        <v>226.46869799999999</v>
      </c>
      <c r="AG7">
        <v>210.81269800000001</v>
      </c>
      <c r="AH7">
        <v>195.15669800000001</v>
      </c>
      <c r="AI7">
        <v>179.500698</v>
      </c>
      <c r="AJ7">
        <v>163.844697999999</v>
      </c>
      <c r="AK7">
        <v>148.18869799999999</v>
      </c>
      <c r="AL7">
        <v>132.53269800000001</v>
      </c>
      <c r="AM7">
        <v>116.876698</v>
      </c>
      <c r="AN7">
        <v>101.220698</v>
      </c>
      <c r="AO7">
        <v>85.564698000000007</v>
      </c>
      <c r="AP7">
        <v>69.908698000000001</v>
      </c>
    </row>
    <row r="8" spans="1:42" x14ac:dyDescent="0.25">
      <c r="A8" t="s">
        <v>24</v>
      </c>
      <c r="B8">
        <v>1428.2143409999901</v>
      </c>
      <c r="C8">
        <v>1299.291084</v>
      </c>
      <c r="D8">
        <v>1468.5674389999899</v>
      </c>
      <c r="E8">
        <v>1547.0091870000001</v>
      </c>
      <c r="F8">
        <v>1565.019691</v>
      </c>
      <c r="G8">
        <v>2465.8891389999899</v>
      </c>
      <c r="H8">
        <v>1835.5432040000001</v>
      </c>
      <c r="I8">
        <v>1568.499789</v>
      </c>
      <c r="J8">
        <v>1817.31890399999</v>
      </c>
      <c r="K8">
        <v>1824.9710809999999</v>
      </c>
      <c r="L8">
        <v>1903.7500909999901</v>
      </c>
      <c r="M8">
        <v>1880.2768799999899</v>
      </c>
      <c r="N8">
        <v>2124.5015309999899</v>
      </c>
      <c r="O8">
        <v>3200.8968679999898</v>
      </c>
      <c r="P8">
        <v>3404.052592</v>
      </c>
      <c r="Q8">
        <v>2712.3156090000002</v>
      </c>
      <c r="R8">
        <v>2283.1736959999898</v>
      </c>
      <c r="S8">
        <v>2091.5182199999899</v>
      </c>
      <c r="T8">
        <v>2204.1259009999999</v>
      </c>
      <c r="U8">
        <v>1394.2007880000001</v>
      </c>
      <c r="V8">
        <v>1301.242444</v>
      </c>
      <c r="W8">
        <v>1303.406324</v>
      </c>
      <c r="X8">
        <v>1259.9321970000001</v>
      </c>
      <c r="Y8">
        <v>1415.6572019999901</v>
      </c>
      <c r="Z8">
        <v>1336.0139959999899</v>
      </c>
      <c r="AA8">
        <v>1402.0953569999899</v>
      </c>
      <c r="AB8">
        <v>1380.2485999999899</v>
      </c>
      <c r="AC8">
        <v>1358.4018429999901</v>
      </c>
      <c r="AD8">
        <v>1336.5550859999901</v>
      </c>
      <c r="AE8">
        <v>1314.7083299999899</v>
      </c>
      <c r="AF8">
        <v>1292.8615729999899</v>
      </c>
      <c r="AG8">
        <v>1286.8082769999901</v>
      </c>
      <c r="AH8">
        <v>1280.7549799999899</v>
      </c>
      <c r="AI8">
        <v>1274.7016839999901</v>
      </c>
      <c r="AJ8">
        <v>1268.648387</v>
      </c>
      <c r="AK8">
        <v>1262.5950909999899</v>
      </c>
      <c r="AL8">
        <v>1256.54179399999</v>
      </c>
      <c r="AM8">
        <v>1250.4884979999899</v>
      </c>
      <c r="AN8">
        <v>1244.43520099999</v>
      </c>
      <c r="AO8">
        <v>1238.381905</v>
      </c>
      <c r="AP8">
        <v>1232.32860799999</v>
      </c>
    </row>
    <row r="9" spans="1:42" x14ac:dyDescent="0.25">
      <c r="A9" t="s">
        <v>23</v>
      </c>
      <c r="B9">
        <v>1428.2143409999901</v>
      </c>
      <c r="C9">
        <v>1299.291084</v>
      </c>
      <c r="D9">
        <v>1468.5674389999899</v>
      </c>
      <c r="E9">
        <v>1547.0091870000001</v>
      </c>
      <c r="F9">
        <v>1565.019691</v>
      </c>
      <c r="G9">
        <v>2465.8891389999899</v>
      </c>
      <c r="H9">
        <v>1835.5432040000001</v>
      </c>
      <c r="I9">
        <v>1568.499789</v>
      </c>
      <c r="J9">
        <v>1817.31890399999</v>
      </c>
      <c r="K9">
        <v>1824.9710809999999</v>
      </c>
      <c r="L9">
        <v>1903.7500909999901</v>
      </c>
      <c r="M9">
        <v>1880.2768799999899</v>
      </c>
      <c r="N9">
        <v>2124.5015309999899</v>
      </c>
      <c r="O9">
        <v>3200.8968679999898</v>
      </c>
      <c r="P9">
        <v>3404.052592</v>
      </c>
      <c r="Q9">
        <v>2712.3156090000002</v>
      </c>
      <c r="R9">
        <v>2283.1736959999898</v>
      </c>
      <c r="S9">
        <v>2091.5182199999899</v>
      </c>
      <c r="T9">
        <v>2204.1259009999999</v>
      </c>
      <c r="U9">
        <v>1394.2007880000001</v>
      </c>
      <c r="V9">
        <v>1301.242444</v>
      </c>
      <c r="W9">
        <v>1303.406324</v>
      </c>
      <c r="X9">
        <v>1259.9321970000001</v>
      </c>
      <c r="Y9">
        <v>1415.6572019999901</v>
      </c>
      <c r="Z9">
        <v>1336.0139959999899</v>
      </c>
      <c r="AA9">
        <v>1402.0953569999899</v>
      </c>
      <c r="AB9">
        <v>1406.6894669999899</v>
      </c>
      <c r="AC9">
        <v>1411.283576</v>
      </c>
      <c r="AD9">
        <v>1415.877686</v>
      </c>
      <c r="AE9">
        <v>1420.471796</v>
      </c>
      <c r="AF9">
        <v>1425.065906</v>
      </c>
      <c r="AG9">
        <v>1427.376473</v>
      </c>
      <c r="AH9">
        <v>1429.6870389999899</v>
      </c>
      <c r="AI9">
        <v>1431.9976059999999</v>
      </c>
      <c r="AJ9">
        <v>1434.308172</v>
      </c>
      <c r="AK9">
        <v>1436.618739</v>
      </c>
      <c r="AL9">
        <v>1437.9059649999899</v>
      </c>
      <c r="AM9">
        <v>1439.193192</v>
      </c>
      <c r="AN9">
        <v>1440.480419</v>
      </c>
      <c r="AO9">
        <v>1441.767646</v>
      </c>
      <c r="AP9">
        <v>1443.0548719999899</v>
      </c>
    </row>
    <row r="10" spans="1:42" x14ac:dyDescent="0.25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2071.04</v>
      </c>
      <c r="AG14">
        <v>0</v>
      </c>
      <c r="AH14">
        <v>0</v>
      </c>
      <c r="AI14">
        <v>0</v>
      </c>
      <c r="AJ14">
        <v>0</v>
      </c>
      <c r="AK14">
        <v>1323</v>
      </c>
      <c r="AL14">
        <v>0</v>
      </c>
      <c r="AM14">
        <v>0</v>
      </c>
      <c r="AN14">
        <v>0</v>
      </c>
      <c r="AO14">
        <v>0</v>
      </c>
      <c r="AP14">
        <v>1197</v>
      </c>
    </row>
    <row r="15" spans="1:42" x14ac:dyDescent="0.25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2071.04</v>
      </c>
      <c r="AG15">
        <v>0</v>
      </c>
      <c r="AH15">
        <v>0</v>
      </c>
      <c r="AI15">
        <v>0</v>
      </c>
      <c r="AJ15">
        <v>0</v>
      </c>
      <c r="AK15">
        <v>1323</v>
      </c>
      <c r="AL15">
        <v>0</v>
      </c>
      <c r="AM15">
        <v>0</v>
      </c>
      <c r="AN15">
        <v>0</v>
      </c>
      <c r="AO15">
        <v>0</v>
      </c>
      <c r="AP15">
        <v>1197</v>
      </c>
    </row>
    <row r="16" spans="1:42" x14ac:dyDescent="0.25">
      <c r="A16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1973.96</v>
      </c>
      <c r="AG16">
        <v>0</v>
      </c>
      <c r="AH16">
        <v>0</v>
      </c>
      <c r="AI16">
        <v>0</v>
      </c>
      <c r="AJ16">
        <v>0</v>
      </c>
      <c r="AK16" t="s">
        <v>31</v>
      </c>
      <c r="AL16">
        <v>0</v>
      </c>
      <c r="AM16">
        <v>0</v>
      </c>
      <c r="AN16">
        <v>0</v>
      </c>
      <c r="AO16">
        <v>0</v>
      </c>
      <c r="AP16" t="s">
        <v>31</v>
      </c>
    </row>
    <row r="17" spans="1:42" x14ac:dyDescent="0.25">
      <c r="A17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1973.96</v>
      </c>
      <c r="AG17">
        <v>0</v>
      </c>
      <c r="AH17">
        <v>0</v>
      </c>
      <c r="AI17">
        <v>0</v>
      </c>
      <c r="AJ17">
        <v>0</v>
      </c>
      <c r="AK17" t="s">
        <v>31</v>
      </c>
      <c r="AL17">
        <v>0</v>
      </c>
      <c r="AM17">
        <v>0</v>
      </c>
      <c r="AN17">
        <v>0</v>
      </c>
      <c r="AO17">
        <v>0</v>
      </c>
      <c r="AP17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83"/>
  <sheetViews>
    <sheetView topLeftCell="A3" zoomScale="80" zoomScaleNormal="80" workbookViewId="0">
      <selection activeCell="T22" sqref="K22:T22"/>
    </sheetView>
  </sheetViews>
  <sheetFormatPr defaultRowHeight="15" x14ac:dyDescent="0.25"/>
  <cols>
    <col min="2" max="2" width="37" bestFit="1" customWidth="1"/>
    <col min="6" max="6" width="10.85546875" customWidth="1"/>
  </cols>
  <sheetData>
    <row r="2" spans="2:20" x14ac:dyDescent="0.25">
      <c r="B2" s="7" t="s">
        <v>119</v>
      </c>
      <c r="I2" s="7" t="s">
        <v>120</v>
      </c>
    </row>
    <row r="4" spans="2:20" x14ac:dyDescent="0.25">
      <c r="I4" s="58" t="s">
        <v>36</v>
      </c>
      <c r="J4" s="59"/>
      <c r="K4" s="56">
        <v>2010</v>
      </c>
      <c r="L4" s="57"/>
      <c r="M4" s="56">
        <v>2015</v>
      </c>
      <c r="N4" s="57"/>
      <c r="O4" s="56">
        <v>2020</v>
      </c>
      <c r="P4" s="57"/>
      <c r="Q4" s="56">
        <v>2025</v>
      </c>
      <c r="R4" s="57"/>
      <c r="S4" s="56">
        <v>2030</v>
      </c>
      <c r="T4" s="57"/>
    </row>
    <row r="5" spans="2:20" x14ac:dyDescent="0.25">
      <c r="I5" s="60"/>
      <c r="J5" s="61"/>
      <c r="K5" s="14" t="s">
        <v>37</v>
      </c>
      <c r="L5" s="15" t="s">
        <v>38</v>
      </c>
      <c r="M5" s="16" t="s">
        <v>37</v>
      </c>
      <c r="N5" s="15" t="s">
        <v>38</v>
      </c>
      <c r="O5" s="16" t="s">
        <v>37</v>
      </c>
      <c r="P5" s="15" t="s">
        <v>38</v>
      </c>
      <c r="Q5" s="16" t="s">
        <v>37</v>
      </c>
      <c r="R5" s="15" t="s">
        <v>38</v>
      </c>
      <c r="S5" s="16" t="s">
        <v>37</v>
      </c>
      <c r="T5" s="15" t="s">
        <v>38</v>
      </c>
    </row>
    <row r="6" spans="2:20" x14ac:dyDescent="0.25">
      <c r="I6" s="17" t="s">
        <v>39</v>
      </c>
      <c r="J6" s="18"/>
      <c r="K6" s="19"/>
      <c r="L6" s="20"/>
      <c r="M6" s="21"/>
      <c r="N6" s="20"/>
      <c r="O6" s="21"/>
      <c r="P6" s="20"/>
      <c r="Q6" s="21"/>
      <c r="R6" s="20"/>
      <c r="S6" s="21"/>
      <c r="T6" s="20"/>
    </row>
    <row r="7" spans="2:20" x14ac:dyDescent="0.25">
      <c r="I7" s="22" t="s">
        <v>40</v>
      </c>
      <c r="J7" s="23"/>
      <c r="K7" s="24"/>
      <c r="L7" s="25"/>
      <c r="M7" s="26"/>
      <c r="N7" s="25"/>
      <c r="O7" s="26"/>
      <c r="P7" s="25"/>
      <c r="Q7" s="26"/>
      <c r="R7" s="25"/>
      <c r="S7" s="26"/>
      <c r="T7" s="25"/>
    </row>
    <row r="8" spans="2:20" x14ac:dyDescent="0.25">
      <c r="I8" s="17" t="s">
        <v>41</v>
      </c>
      <c r="J8" s="18"/>
      <c r="K8" s="19"/>
      <c r="L8" s="20"/>
      <c r="M8" s="21"/>
      <c r="N8" s="20"/>
      <c r="O8" s="21"/>
      <c r="P8" s="20"/>
      <c r="Q8" s="21"/>
      <c r="R8" s="20"/>
      <c r="S8" s="21"/>
      <c r="T8" s="20"/>
    </row>
    <row r="11" spans="2:20" x14ac:dyDescent="0.25">
      <c r="I11" s="49" t="s">
        <v>42</v>
      </c>
      <c r="J11" s="50"/>
      <c r="K11" s="53">
        <v>2010</v>
      </c>
      <c r="L11" s="54"/>
      <c r="M11" s="53">
        <v>2015</v>
      </c>
      <c r="N11" s="54"/>
      <c r="O11" s="53">
        <v>2020</v>
      </c>
      <c r="P11" s="54"/>
      <c r="Q11" s="53">
        <v>2025</v>
      </c>
      <c r="R11" s="54"/>
      <c r="S11" s="53">
        <v>2030</v>
      </c>
      <c r="T11" s="54"/>
    </row>
    <row r="12" spans="2:20" x14ac:dyDescent="0.25">
      <c r="I12" s="51"/>
      <c r="J12" s="52"/>
      <c r="K12" s="27" t="s">
        <v>37</v>
      </c>
      <c r="L12" s="28" t="s">
        <v>38</v>
      </c>
      <c r="M12" s="27" t="s">
        <v>37</v>
      </c>
      <c r="N12" s="28" t="s">
        <v>38</v>
      </c>
      <c r="O12" s="27" t="s">
        <v>37</v>
      </c>
      <c r="P12" s="28" t="s">
        <v>38</v>
      </c>
      <c r="Q12" s="27" t="s">
        <v>37</v>
      </c>
      <c r="R12" s="28" t="s">
        <v>38</v>
      </c>
      <c r="S12" s="27" t="s">
        <v>37</v>
      </c>
      <c r="T12" s="28" t="s">
        <v>38</v>
      </c>
    </row>
    <row r="13" spans="2:20" x14ac:dyDescent="0.25">
      <c r="I13" s="29" t="s">
        <v>39</v>
      </c>
      <c r="J13" s="30"/>
      <c r="K13" s="31"/>
      <c r="L13" s="32"/>
      <c r="M13" s="31"/>
      <c r="N13" s="32"/>
      <c r="O13" s="31"/>
      <c r="P13" s="32"/>
      <c r="Q13" s="31"/>
      <c r="R13" s="32"/>
      <c r="S13" s="31"/>
      <c r="T13" s="32"/>
    </row>
    <row r="14" spans="2:20" x14ac:dyDescent="0.25">
      <c r="I14" s="33" t="s">
        <v>40</v>
      </c>
      <c r="J14" s="34"/>
      <c r="K14" s="35"/>
      <c r="L14" s="36"/>
      <c r="M14" s="35"/>
      <c r="N14" s="36"/>
      <c r="O14" s="35"/>
      <c r="P14" s="36"/>
      <c r="Q14" s="35"/>
      <c r="R14" s="36"/>
      <c r="S14" s="35"/>
      <c r="T14" s="36"/>
    </row>
    <row r="15" spans="2:20" x14ac:dyDescent="0.25">
      <c r="I15" s="29" t="s">
        <v>41</v>
      </c>
      <c r="J15" s="30"/>
      <c r="K15" s="37"/>
      <c r="L15" s="38"/>
      <c r="M15" s="37"/>
      <c r="N15" s="38"/>
      <c r="O15" s="37"/>
      <c r="P15" s="38"/>
      <c r="Q15" s="37"/>
      <c r="R15" s="38"/>
      <c r="S15" s="37"/>
      <c r="T15" s="38"/>
    </row>
    <row r="18" spans="9:20" x14ac:dyDescent="0.25">
      <c r="I18" s="55" t="s">
        <v>43</v>
      </c>
      <c r="J18" s="55"/>
      <c r="K18" s="48">
        <v>2010</v>
      </c>
      <c r="L18" s="48"/>
      <c r="M18" s="48">
        <v>2015</v>
      </c>
      <c r="N18" s="48"/>
      <c r="O18" s="48">
        <v>2020</v>
      </c>
      <c r="P18" s="48"/>
      <c r="Q18" s="48">
        <v>2025</v>
      </c>
      <c r="R18" s="48"/>
      <c r="S18" s="48">
        <v>2030</v>
      </c>
      <c r="T18" s="48"/>
    </row>
    <row r="19" spans="9:20" x14ac:dyDescent="0.25">
      <c r="I19" s="55"/>
      <c r="J19" s="55"/>
      <c r="K19" s="39" t="s">
        <v>37</v>
      </c>
      <c r="L19" s="39" t="s">
        <v>38</v>
      </c>
      <c r="M19" s="39" t="s">
        <v>37</v>
      </c>
      <c r="N19" s="39" t="s">
        <v>38</v>
      </c>
      <c r="O19" s="39" t="s">
        <v>37</v>
      </c>
      <c r="P19" s="39" t="s">
        <v>38</v>
      </c>
      <c r="Q19" s="39" t="s">
        <v>37</v>
      </c>
      <c r="R19" s="39" t="s">
        <v>38</v>
      </c>
      <c r="S19" s="39" t="s">
        <v>37</v>
      </c>
      <c r="T19" s="39" t="s">
        <v>38</v>
      </c>
    </row>
    <row r="20" spans="9:20" x14ac:dyDescent="0.25">
      <c r="I20" s="40" t="s">
        <v>39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9:20" x14ac:dyDescent="0.25">
      <c r="I21" s="42" t="s">
        <v>40</v>
      </c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9:20" x14ac:dyDescent="0.25">
      <c r="I22" s="40" t="s">
        <v>41</v>
      </c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37" spans="2:43" x14ac:dyDescent="0.25">
      <c r="B37" s="7" t="s">
        <v>121</v>
      </c>
    </row>
    <row r="39" spans="2:43" x14ac:dyDescent="0.25">
      <c r="B39" t="s">
        <v>25</v>
      </c>
      <c r="C39" s="7" t="s">
        <v>44</v>
      </c>
      <c r="D39" s="7" t="s">
        <v>45</v>
      </c>
      <c r="E39" s="7" t="s">
        <v>46</v>
      </c>
      <c r="F39" s="7" t="s">
        <v>47</v>
      </c>
      <c r="G39" s="7" t="s">
        <v>48</v>
      </c>
      <c r="H39" s="7" t="s">
        <v>49</v>
      </c>
      <c r="I39" s="7" t="s">
        <v>50</v>
      </c>
      <c r="J39" s="7" t="s">
        <v>51</v>
      </c>
      <c r="K39" s="7" t="s">
        <v>52</v>
      </c>
      <c r="L39" s="7" t="s">
        <v>53</v>
      </c>
      <c r="M39" s="7" t="s">
        <v>54</v>
      </c>
      <c r="N39" s="7" t="s">
        <v>55</v>
      </c>
      <c r="O39" s="7" t="s">
        <v>56</v>
      </c>
      <c r="P39" s="7" t="s">
        <v>57</v>
      </c>
      <c r="Q39" s="7" t="s">
        <v>58</v>
      </c>
      <c r="R39" s="7" t="s">
        <v>59</v>
      </c>
      <c r="S39" s="7" t="s">
        <v>60</v>
      </c>
      <c r="T39" s="7" t="s">
        <v>61</v>
      </c>
      <c r="U39" s="7" t="s">
        <v>62</v>
      </c>
      <c r="V39" s="7" t="s">
        <v>63</v>
      </c>
      <c r="W39" s="7" t="s">
        <v>64</v>
      </c>
      <c r="X39" s="7" t="s">
        <v>65</v>
      </c>
      <c r="Y39" s="7" t="s">
        <v>66</v>
      </c>
      <c r="Z39" s="7" t="s">
        <v>67</v>
      </c>
      <c r="AA39" s="7" t="s">
        <v>68</v>
      </c>
      <c r="AB39" s="7" t="s">
        <v>69</v>
      </c>
      <c r="AC39" s="7" t="s">
        <v>70</v>
      </c>
      <c r="AD39" s="7" t="s">
        <v>71</v>
      </c>
      <c r="AE39" s="7" t="s">
        <v>72</v>
      </c>
      <c r="AF39" s="7" t="s">
        <v>73</v>
      </c>
      <c r="AG39" s="7" t="s">
        <v>74</v>
      </c>
      <c r="AH39" s="7" t="s">
        <v>75</v>
      </c>
      <c r="AI39" s="7" t="s">
        <v>76</v>
      </c>
      <c r="AJ39" s="7" t="s">
        <v>77</v>
      </c>
      <c r="AK39" s="7" t="s">
        <v>78</v>
      </c>
      <c r="AL39" s="7" t="s">
        <v>79</v>
      </c>
      <c r="AM39" s="7" t="s">
        <v>80</v>
      </c>
      <c r="AN39" s="7" t="s">
        <v>81</v>
      </c>
      <c r="AO39" s="7" t="s">
        <v>82</v>
      </c>
      <c r="AP39" s="7" t="s">
        <v>83</v>
      </c>
      <c r="AQ39" s="7" t="s">
        <v>84</v>
      </c>
    </row>
    <row r="40" spans="2:43" x14ac:dyDescent="0.25">
      <c r="B40" t="s">
        <v>22</v>
      </c>
    </row>
    <row r="41" spans="2:43" x14ac:dyDescent="0.25">
      <c r="B41" t="s">
        <v>21</v>
      </c>
    </row>
    <row r="42" spans="2:43" x14ac:dyDescent="0.25">
      <c r="B42" t="s">
        <v>20</v>
      </c>
    </row>
    <row r="43" spans="2:43" x14ac:dyDescent="0.25">
      <c r="B43" t="s">
        <v>19</v>
      </c>
    </row>
    <row r="44" spans="2:43" x14ac:dyDescent="0.25">
      <c r="B44" t="s">
        <v>24</v>
      </c>
    </row>
    <row r="45" spans="2:43" x14ac:dyDescent="0.25">
      <c r="B45" t="s">
        <v>23</v>
      </c>
    </row>
    <row r="46" spans="2:43" x14ac:dyDescent="0.25">
      <c r="B46" t="s">
        <v>26</v>
      </c>
    </row>
    <row r="47" spans="2:43" x14ac:dyDescent="0.25">
      <c r="B47" t="s">
        <v>33</v>
      </c>
    </row>
    <row r="48" spans="2:43" x14ac:dyDescent="0.25">
      <c r="B48" t="s">
        <v>27</v>
      </c>
    </row>
    <row r="49" spans="2:6" x14ac:dyDescent="0.25">
      <c r="B49" t="s">
        <v>28</v>
      </c>
    </row>
    <row r="50" spans="2:6" x14ac:dyDescent="0.25">
      <c r="B50" t="s">
        <v>29</v>
      </c>
    </row>
    <row r="51" spans="2:6" x14ac:dyDescent="0.25">
      <c r="B51" t="s">
        <v>34</v>
      </c>
    </row>
    <row r="52" spans="2:6" x14ac:dyDescent="0.25">
      <c r="B52" t="s">
        <v>30</v>
      </c>
    </row>
    <row r="53" spans="2:6" x14ac:dyDescent="0.25">
      <c r="B53" t="s">
        <v>32</v>
      </c>
    </row>
    <row r="55" spans="2:6" x14ac:dyDescent="0.25">
      <c r="B55" s="7" t="s">
        <v>122</v>
      </c>
    </row>
    <row r="57" spans="2:6" x14ac:dyDescent="0.25">
      <c r="B57" t="s">
        <v>86</v>
      </c>
      <c r="C57" t="s">
        <v>87</v>
      </c>
      <c r="D57" t="s">
        <v>118</v>
      </c>
      <c r="E57" t="s">
        <v>117</v>
      </c>
      <c r="F57" t="s">
        <v>85</v>
      </c>
    </row>
    <row r="58" spans="2:6" x14ac:dyDescent="0.25">
      <c r="B58" t="s">
        <v>88</v>
      </c>
      <c r="C58">
        <v>7</v>
      </c>
      <c r="D58" t="b">
        <v>1</v>
      </c>
      <c r="E58" t="s">
        <v>89</v>
      </c>
      <c r="F58" t="s">
        <v>89</v>
      </c>
    </row>
    <row r="59" spans="2:6" x14ac:dyDescent="0.25">
      <c r="B59" t="s">
        <v>90</v>
      </c>
      <c r="C59">
        <v>10</v>
      </c>
      <c r="D59" t="b">
        <v>1</v>
      </c>
      <c r="E59" t="s">
        <v>91</v>
      </c>
      <c r="F59" t="s">
        <v>91</v>
      </c>
    </row>
    <row r="60" spans="2:6" x14ac:dyDescent="0.25">
      <c r="B60" t="s">
        <v>25</v>
      </c>
      <c r="C60">
        <v>26</v>
      </c>
      <c r="D60" t="b">
        <v>1</v>
      </c>
      <c r="E60" t="s">
        <v>89</v>
      </c>
      <c r="F60" t="s">
        <v>89</v>
      </c>
    </row>
    <row r="61" spans="2:6" x14ac:dyDescent="0.25">
      <c r="B61" t="s">
        <v>92</v>
      </c>
      <c r="C61">
        <v>33</v>
      </c>
      <c r="D61" t="b">
        <v>0</v>
      </c>
      <c r="E61" t="s">
        <v>91</v>
      </c>
      <c r="F61" t="s">
        <v>91</v>
      </c>
    </row>
    <row r="62" spans="2:6" x14ac:dyDescent="0.25">
      <c r="B62" t="s">
        <v>93</v>
      </c>
      <c r="C62">
        <v>38</v>
      </c>
      <c r="D62" t="b">
        <v>1</v>
      </c>
      <c r="E62" t="s">
        <v>94</v>
      </c>
      <c r="F62" t="s">
        <v>94</v>
      </c>
    </row>
    <row r="63" spans="2:6" x14ac:dyDescent="0.25">
      <c r="B63" t="s">
        <v>95</v>
      </c>
      <c r="C63">
        <v>39</v>
      </c>
      <c r="D63" t="b">
        <v>1</v>
      </c>
      <c r="E63" t="s">
        <v>89</v>
      </c>
      <c r="F63" t="s">
        <v>89</v>
      </c>
    </row>
    <row r="64" spans="2:6" x14ac:dyDescent="0.25">
      <c r="B64" t="s">
        <v>96</v>
      </c>
      <c r="C64">
        <v>40</v>
      </c>
      <c r="D64" t="b">
        <v>1</v>
      </c>
      <c r="E64" t="s">
        <v>89</v>
      </c>
      <c r="F64" t="s">
        <v>89</v>
      </c>
    </row>
    <row r="65" spans="2:6" x14ac:dyDescent="0.25">
      <c r="B65" t="s">
        <v>97</v>
      </c>
      <c r="C65">
        <v>42</v>
      </c>
      <c r="D65" t="b">
        <v>1</v>
      </c>
      <c r="E65" t="s">
        <v>98</v>
      </c>
      <c r="F65" t="s">
        <v>99</v>
      </c>
    </row>
    <row r="66" spans="2:6" x14ac:dyDescent="0.25">
      <c r="B66" t="s">
        <v>100</v>
      </c>
      <c r="C66">
        <v>61</v>
      </c>
      <c r="D66" t="b">
        <v>1</v>
      </c>
      <c r="E66" t="s">
        <v>94</v>
      </c>
      <c r="F66" t="s">
        <v>94</v>
      </c>
    </row>
    <row r="67" spans="2:6" x14ac:dyDescent="0.25">
      <c r="B67" t="s">
        <v>101</v>
      </c>
      <c r="C67">
        <v>88</v>
      </c>
      <c r="D67" t="b">
        <v>1</v>
      </c>
      <c r="E67" t="s">
        <v>94</v>
      </c>
      <c r="F67" t="s">
        <v>94</v>
      </c>
    </row>
    <row r="68" spans="2:6" x14ac:dyDescent="0.25">
      <c r="B68" t="s">
        <v>102</v>
      </c>
      <c r="C68">
        <v>89</v>
      </c>
      <c r="D68" t="b">
        <v>1</v>
      </c>
      <c r="E68" t="s">
        <v>89</v>
      </c>
      <c r="F68" t="s">
        <v>89</v>
      </c>
    </row>
    <row r="69" spans="2:6" x14ac:dyDescent="0.25">
      <c r="B69" t="s">
        <v>103</v>
      </c>
      <c r="C69">
        <v>90</v>
      </c>
      <c r="D69" t="b">
        <v>1</v>
      </c>
      <c r="E69" t="s">
        <v>98</v>
      </c>
      <c r="F69" t="s">
        <v>99</v>
      </c>
    </row>
    <row r="70" spans="2:6" x14ac:dyDescent="0.25">
      <c r="B70" t="s">
        <v>104</v>
      </c>
      <c r="C70">
        <v>96</v>
      </c>
      <c r="D70" t="b">
        <v>1</v>
      </c>
      <c r="E70" t="s">
        <v>91</v>
      </c>
      <c r="F70" t="s">
        <v>91</v>
      </c>
    </row>
    <row r="71" spans="2:6" x14ac:dyDescent="0.25">
      <c r="B71" t="s">
        <v>105</v>
      </c>
      <c r="C71">
        <v>98</v>
      </c>
      <c r="D71" t="b">
        <v>1</v>
      </c>
      <c r="E71" t="s">
        <v>91</v>
      </c>
      <c r="F71" t="s">
        <v>91</v>
      </c>
    </row>
    <row r="72" spans="2:6" x14ac:dyDescent="0.25">
      <c r="B72" t="s">
        <v>106</v>
      </c>
      <c r="C72">
        <v>102</v>
      </c>
      <c r="D72" t="b">
        <v>0</v>
      </c>
      <c r="E72" t="s">
        <v>89</v>
      </c>
      <c r="F72" t="s">
        <v>89</v>
      </c>
    </row>
    <row r="73" spans="2:6" x14ac:dyDescent="0.25">
      <c r="B73" t="s">
        <v>107</v>
      </c>
      <c r="C73">
        <v>126</v>
      </c>
      <c r="D73" t="b">
        <v>1</v>
      </c>
      <c r="E73" t="s">
        <v>98</v>
      </c>
      <c r="F73" t="s">
        <v>99</v>
      </c>
    </row>
    <row r="74" spans="2:6" x14ac:dyDescent="0.25">
      <c r="B74" t="s">
        <v>108</v>
      </c>
      <c r="C74">
        <v>132</v>
      </c>
      <c r="D74" t="b">
        <v>1</v>
      </c>
      <c r="E74" t="s">
        <v>94</v>
      </c>
      <c r="F74" t="s">
        <v>94</v>
      </c>
    </row>
    <row r="75" spans="2:6" x14ac:dyDescent="0.25">
      <c r="B75" t="s">
        <v>109</v>
      </c>
      <c r="C75">
        <v>155</v>
      </c>
      <c r="D75" t="b">
        <v>0</v>
      </c>
      <c r="E75" t="s">
        <v>94</v>
      </c>
      <c r="F75" t="s">
        <v>94</v>
      </c>
    </row>
    <row r="76" spans="2:6" x14ac:dyDescent="0.25">
      <c r="B76" t="s">
        <v>35</v>
      </c>
      <c r="C76">
        <v>163</v>
      </c>
      <c r="D76" t="b">
        <v>0</v>
      </c>
      <c r="E76" t="s">
        <v>91</v>
      </c>
      <c r="F76" t="s">
        <v>91</v>
      </c>
    </row>
    <row r="77" spans="2:6" x14ac:dyDescent="0.25">
      <c r="B77" t="s">
        <v>110</v>
      </c>
      <c r="C77">
        <v>168</v>
      </c>
      <c r="D77" t="b">
        <v>0</v>
      </c>
      <c r="E77" t="s">
        <v>94</v>
      </c>
      <c r="F77" t="s">
        <v>94</v>
      </c>
    </row>
    <row r="78" spans="2:6" x14ac:dyDescent="0.25">
      <c r="B78" t="s">
        <v>111</v>
      </c>
      <c r="C78">
        <v>178</v>
      </c>
      <c r="D78" t="b">
        <v>0</v>
      </c>
      <c r="E78" t="s">
        <v>89</v>
      </c>
      <c r="F78" t="s">
        <v>89</v>
      </c>
    </row>
    <row r="79" spans="2:6" x14ac:dyDescent="0.25">
      <c r="B79" t="s">
        <v>112</v>
      </c>
      <c r="C79">
        <v>195</v>
      </c>
      <c r="D79" t="b">
        <v>0</v>
      </c>
      <c r="E79" t="s">
        <v>94</v>
      </c>
      <c r="F79" t="s">
        <v>94</v>
      </c>
    </row>
    <row r="80" spans="2:6" x14ac:dyDescent="0.25">
      <c r="B80" t="s">
        <v>113</v>
      </c>
      <c r="C80">
        <v>202</v>
      </c>
      <c r="D80" t="b">
        <v>1</v>
      </c>
      <c r="E80" t="s">
        <v>91</v>
      </c>
      <c r="F80" t="s">
        <v>91</v>
      </c>
    </row>
    <row r="81" spans="2:6" x14ac:dyDescent="0.25">
      <c r="B81" t="s">
        <v>114</v>
      </c>
      <c r="C81">
        <v>207</v>
      </c>
      <c r="D81" t="b">
        <v>1</v>
      </c>
      <c r="E81" t="s">
        <v>91</v>
      </c>
      <c r="F81" t="s">
        <v>91</v>
      </c>
    </row>
    <row r="82" spans="2:6" x14ac:dyDescent="0.25">
      <c r="B82" t="s">
        <v>115</v>
      </c>
      <c r="C82">
        <v>210</v>
      </c>
      <c r="D82" t="b">
        <v>0</v>
      </c>
      <c r="E82" t="s">
        <v>91</v>
      </c>
      <c r="F82" t="s">
        <v>91</v>
      </c>
    </row>
    <row r="83" spans="2:6" x14ac:dyDescent="0.25">
      <c r="B83" t="s">
        <v>116</v>
      </c>
      <c r="C83">
        <v>224</v>
      </c>
      <c r="D83" t="b">
        <v>0</v>
      </c>
      <c r="E83" t="s">
        <v>91</v>
      </c>
      <c r="F83" t="s">
        <v>91</v>
      </c>
    </row>
  </sheetData>
  <mergeCells count="18">
    <mergeCell ref="S4:T4"/>
    <mergeCell ref="I4:J5"/>
    <mergeCell ref="K4:L4"/>
    <mergeCell ref="M4:N4"/>
    <mergeCell ref="O4:P4"/>
    <mergeCell ref="Q4:R4"/>
    <mergeCell ref="S18:T18"/>
    <mergeCell ref="I11:J12"/>
    <mergeCell ref="K11:L11"/>
    <mergeCell ref="M11:N11"/>
    <mergeCell ref="O11:P11"/>
    <mergeCell ref="Q11:R11"/>
    <mergeCell ref="S11:T11"/>
    <mergeCell ref="I18:J19"/>
    <mergeCell ref="K18:L18"/>
    <mergeCell ref="M18:N18"/>
    <mergeCell ref="O18:P18"/>
    <mergeCell ref="Q18:R18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D14D4B7754B48A2B5264E00D70382" ma:contentTypeVersion="3" ma:contentTypeDescription="Create a new document." ma:contentTypeScope="" ma:versionID="725076e45d202a32358f4c288430e42e">
  <xsd:schema xmlns:xsd="http://www.w3.org/2001/XMLSchema" xmlns:xs="http://www.w3.org/2001/XMLSchema" xmlns:p="http://schemas.microsoft.com/office/2006/metadata/properties" xmlns:ns2="aa76bd91-2c4e-4caf-a959-876821feecfe" xmlns:ns3="d947ab23-5479-429c-95ca-fbbeb9dd0f10" targetNamespace="http://schemas.microsoft.com/office/2006/metadata/properties" ma:root="true" ma:fieldsID="e51c37aa04387e4c289624e967cdc3f8" ns2:_="" ns3:_="">
    <xsd:import namespace="aa76bd91-2c4e-4caf-a959-876821feecfe"/>
    <xsd:import namespace="d947ab23-5479-429c-95ca-fbbeb9dd0f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7ab23-5479-429c-95ca-fbbeb9dd0f10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947ab23-5479-429c-95ca-fbbeb9dd0f1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3B5C1A-152B-49A2-AC2C-F5467D7E6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d947ab23-5479-429c-95ca-fbbeb9dd0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312748-833B-4B3E-8E3B-8E1DA77AD84C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aa76bd91-2c4e-4caf-a959-876821feecfe"/>
    <ds:schemaRef ds:uri="d947ab23-5479-429c-95ca-fbbeb9dd0f10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7AE598F-1AFF-4254-B974-F651AEEE1E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Soest</dc:creator>
  <cp:lastModifiedBy>Esmeijer, Kendall</cp:lastModifiedBy>
  <dcterms:created xsi:type="dcterms:W3CDTF">2015-01-09T08:22:18Z</dcterms:created>
  <dcterms:modified xsi:type="dcterms:W3CDTF">2017-08-31T14:48:24Z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0x01010025AD14D4B7754B48A2B5264E00D70382</vt:lpwstr>
  </property>
</Properties>
</file>