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URNET.NL\Homes\singh012\AppData\FolderRedirection\Desktop\QTLTableMiner\"/>
    </mc:Choice>
  </mc:AlternateContent>
  <bookViews>
    <workbookView xWindow="0" yWindow="0" windowWidth="16380" windowHeight="8190" tabRatio="993"/>
  </bookViews>
  <sheets>
    <sheet name="#QTLTables" sheetId="1" r:id="rId1"/>
    <sheet name="#ofabbreviations" sheetId="3" r:id="rId2"/>
    <sheet name="#ofBiologicalconceptsIdentified" sheetId="6" r:id="rId3"/>
    <sheet name="# of QTLs" sheetId="9" r:id="rId4"/>
  </sheets>
  <definedNames>
    <definedName name="_xlnm._FilterDatabase" localSheetId="3" hidden="1">'# of QTLs'!$A$1:$H$38</definedName>
  </definedNames>
  <calcPr calcId="162913" iterateDelta="1E-4"/>
  <fileRecoveryPr repairLoad="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8" i="9" l="1"/>
  <c r="G38" i="9"/>
  <c r="F38" i="9"/>
  <c r="E38" i="9"/>
  <c r="D38" i="9"/>
  <c r="H38" i="6"/>
  <c r="G38" i="6"/>
  <c r="F38" i="6"/>
  <c r="E38" i="6"/>
  <c r="D38" i="6"/>
  <c r="C38" i="6"/>
  <c r="B72" i="3"/>
  <c r="G32" i="3"/>
  <c r="F32" i="3"/>
  <c r="E32" i="3"/>
  <c r="D32" i="3"/>
  <c r="C35" i="3" s="1"/>
  <c r="C32" i="3"/>
  <c r="B32" i="3"/>
  <c r="G32" i="1"/>
  <c r="F32" i="1"/>
  <c r="E32" i="1"/>
  <c r="D32" i="1"/>
  <c r="C32" i="1"/>
  <c r="B32" i="1"/>
  <c r="C41" i="6" l="1"/>
  <c r="D41" i="6"/>
  <c r="C35" i="1"/>
  <c r="D41" i="9"/>
  <c r="C41" i="9"/>
  <c r="B35" i="1"/>
  <c r="B35" i="3"/>
</calcChain>
</file>

<file path=xl/sharedStrings.xml><?xml version="1.0" encoding="utf-8"?>
<sst xmlns="http://schemas.openxmlformats.org/spreadsheetml/2006/main" count="40" uniqueCount="21">
  <si>
    <t>Number of Actual QTL Tables</t>
  </si>
  <si>
    <t>Number of predicted QTL tables</t>
  </si>
  <si>
    <t>TP</t>
  </si>
  <si>
    <t>FP</t>
  </si>
  <si>
    <t>TN</t>
  </si>
  <si>
    <t>FN</t>
  </si>
  <si>
    <t>Precision</t>
  </si>
  <si>
    <t>Recall</t>
  </si>
  <si>
    <t># of Actual Abbreviations</t>
  </si>
  <si>
    <t># of predicted Abbreviations</t>
  </si>
  <si>
    <t>True Positive</t>
  </si>
  <si>
    <t>False Positive</t>
  </si>
  <si>
    <t>True Negative</t>
  </si>
  <si>
    <t>False Negative</t>
  </si>
  <si>
    <t>Number of Actual Biological Concepts</t>
  </si>
  <si>
    <t>Number of Predicted Biological Concepts</t>
  </si>
  <si>
    <t>Number of Actual QTL Statements</t>
  </si>
  <si>
    <t>Number of Predicted QTL statements</t>
  </si>
  <si>
    <t>tab_id</t>
  </si>
  <si>
    <t>pmc_id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</si>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</sst>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/>
    <xf numFmtId="0" fontId="0" fillId="0" borderId="1" xfId="0" applyFill="1" applyBorder="1"/>
    <xf numFmtId="0" fontId="0" fillId="0" borderId="1" xfId="0" applyFont="1" applyFill="1" applyBorder="1" applyAlignment="1">
      <alignment vertical="center" wrapText="1"/>
    </xf>
    <xf numFmtId="0" fontId="0" fillId="0" borderId="1" xfId="0" applyNumberFormat="1" applyFont="1" applyFill="1" applyBorder="1" applyAlignment="1">
      <alignment vertical="center"/>
    </xf>
    <xf numFmtId="0" fontId="0" fillId="0" borderId="0" xfId="0" applyNumberFormat="1" applyFont="1"/>
    <xf numFmtId="0" fontId="0" fillId="0" borderId="0" xfId="0" applyNumberFormat="1"/>
    <xf numFmtId="0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/>
    <xf numFmtId="0" fontId="0" fillId="0" borderId="0" xfId="0" applyNumberFormat="1" applyFill="1"/>
    <xf numFmtId="164" fontId="0" fillId="0" borderId="0" xfId="0" applyNumberFormat="1"/>
    <xf numFmtId="164" fontId="0" fillId="0" borderId="1" xfId="0" applyNumberFormat="1" applyFill="1" applyBorder="1" applyAlignment="1">
      <alignment vertical="center"/>
    </xf>
    <xf numFmtId="164" fontId="0" fillId="0" borderId="1" xfId="0" applyNumberFormat="1" applyFill="1" applyBorder="1"/>
    <xf numFmtId="164" fontId="0" fillId="0" borderId="0" xfId="0" applyNumberFormat="1" applyFill="1"/>
    <xf numFmtId="164" fontId="0" fillId="0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6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AECF00"/>
      <rgbColor rgb="FFFFD32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5"/>
  <sheetViews>
    <sheetView tabSelected="1" zoomScaleNormal="100" workbookViewId="0">
      <selection activeCell="N17" sqref="N17"/>
    </sheetView>
  </sheetViews>
  <sheetFormatPr defaultRowHeight="14.25" x14ac:dyDescent="0.2"/>
  <cols>
    <col min="2" max="2" width="25.625" customWidth="1"/>
    <col min="3" max="3" width="28.25" customWidth="1"/>
    <col min="4" max="10" width="8.875"/>
    <col min="13" max="1025" width="8.875"/>
  </cols>
  <sheetData>
    <row r="1" spans="1:1024" x14ac:dyDescent="0.2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024" s="1" customFormat="1" x14ac:dyDescent="0.2">
      <c r="A2" s="12">
        <v>4321030</v>
      </c>
      <c r="B2" s="1">
        <v>6</v>
      </c>
      <c r="C2" s="1">
        <v>6</v>
      </c>
      <c r="D2" s="1">
        <v>6</v>
      </c>
      <c r="E2">
        <v>0</v>
      </c>
      <c r="F2">
        <v>0</v>
      </c>
      <c r="G2" s="1">
        <v>0</v>
      </c>
      <c r="I2"/>
      <c r="L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2">
      <c r="A3" s="12">
        <v>2267253</v>
      </c>
      <c r="B3" s="1">
        <v>6</v>
      </c>
      <c r="C3" s="1">
        <v>6</v>
      </c>
      <c r="D3" s="1">
        <v>6</v>
      </c>
      <c r="E3">
        <v>0</v>
      </c>
      <c r="F3">
        <v>0</v>
      </c>
      <c r="G3" s="1">
        <v>0</v>
      </c>
      <c r="I3"/>
      <c r="L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1" customFormat="1" x14ac:dyDescent="0.2">
      <c r="A4" s="12">
        <v>4948827</v>
      </c>
      <c r="B4" s="1">
        <v>5</v>
      </c>
      <c r="C4" s="1">
        <v>5</v>
      </c>
      <c r="D4" s="1">
        <v>5</v>
      </c>
      <c r="E4">
        <v>0</v>
      </c>
      <c r="F4">
        <v>0</v>
      </c>
      <c r="G4" s="1">
        <v>0</v>
      </c>
      <c r="I4"/>
      <c r="L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s="1" customFormat="1" x14ac:dyDescent="0.2">
      <c r="A5" s="12">
        <v>2652058</v>
      </c>
      <c r="B5" s="1">
        <v>5</v>
      </c>
      <c r="C5" s="1">
        <v>4</v>
      </c>
      <c r="D5" s="1">
        <v>4</v>
      </c>
      <c r="E5">
        <v>0</v>
      </c>
      <c r="F5">
        <v>0</v>
      </c>
      <c r="G5" s="1">
        <v>1</v>
      </c>
      <c r="I5"/>
      <c r="L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s="1" customFormat="1" x14ac:dyDescent="0.2">
      <c r="A6" s="12">
        <v>4498769</v>
      </c>
      <c r="B6" s="1">
        <v>4</v>
      </c>
      <c r="C6" s="1">
        <v>4</v>
      </c>
      <c r="D6" s="1">
        <v>4</v>
      </c>
      <c r="E6">
        <v>0</v>
      </c>
      <c r="F6">
        <v>0</v>
      </c>
      <c r="G6" s="1">
        <v>0</v>
      </c>
      <c r="I6"/>
      <c r="L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1" customFormat="1" x14ac:dyDescent="0.2">
      <c r="A7" s="12">
        <v>3852376</v>
      </c>
      <c r="B7" s="1">
        <v>4</v>
      </c>
      <c r="C7" s="1">
        <v>4</v>
      </c>
      <c r="D7" s="1">
        <v>4</v>
      </c>
      <c r="E7">
        <v>0</v>
      </c>
      <c r="F7">
        <v>0</v>
      </c>
      <c r="G7" s="1">
        <v>0</v>
      </c>
      <c r="I7"/>
      <c r="L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s="1" customFormat="1" x14ac:dyDescent="0.2">
      <c r="A8" s="12">
        <v>3464107</v>
      </c>
      <c r="B8" s="1">
        <v>4</v>
      </c>
      <c r="C8" s="1">
        <v>4</v>
      </c>
      <c r="D8" s="1">
        <v>4</v>
      </c>
      <c r="E8">
        <v>0</v>
      </c>
      <c r="F8">
        <v>0</v>
      </c>
      <c r="G8" s="1">
        <v>0</v>
      </c>
      <c r="I8"/>
      <c r="L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s="1" customFormat="1" x14ac:dyDescent="0.2">
      <c r="A9" s="12">
        <v>4266912</v>
      </c>
      <c r="B9" s="1">
        <v>3</v>
      </c>
      <c r="C9" s="1">
        <v>3</v>
      </c>
      <c r="D9" s="1">
        <v>3</v>
      </c>
      <c r="E9">
        <v>0</v>
      </c>
      <c r="F9">
        <v>0</v>
      </c>
      <c r="G9" s="1">
        <v>0</v>
      </c>
      <c r="I9"/>
      <c r="L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1" customFormat="1" x14ac:dyDescent="0.2">
      <c r="A10" s="12">
        <v>5181584</v>
      </c>
      <c r="B10" s="1">
        <v>3</v>
      </c>
      <c r="C10" s="1">
        <v>3</v>
      </c>
      <c r="D10" s="1">
        <v>3</v>
      </c>
      <c r="E10">
        <v>0</v>
      </c>
      <c r="F10">
        <v>0</v>
      </c>
      <c r="G10" s="1">
        <v>0</v>
      </c>
      <c r="I10"/>
      <c r="L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s="1" customFormat="1" x14ac:dyDescent="0.2">
      <c r="A11" s="12">
        <v>4726135</v>
      </c>
      <c r="B11" s="1">
        <v>3</v>
      </c>
      <c r="C11" s="1">
        <v>3</v>
      </c>
      <c r="D11" s="1">
        <v>3</v>
      </c>
      <c r="E11">
        <v>0</v>
      </c>
      <c r="F11">
        <v>0</v>
      </c>
      <c r="G11" s="1">
        <v>0</v>
      </c>
      <c r="I11"/>
      <c r="L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">
      <c r="A12" s="13">
        <v>4987366</v>
      </c>
      <c r="B12">
        <v>2</v>
      </c>
      <c r="C12">
        <v>2</v>
      </c>
      <c r="D12">
        <v>2</v>
      </c>
      <c r="E12">
        <v>0</v>
      </c>
      <c r="F12">
        <v>0</v>
      </c>
      <c r="G12" s="1">
        <v>0</v>
      </c>
    </row>
    <row r="13" spans="1:1024" s="1" customFormat="1" x14ac:dyDescent="0.2">
      <c r="A13" s="12">
        <v>4872001</v>
      </c>
      <c r="B13" s="1">
        <v>2</v>
      </c>
      <c r="C13" s="1">
        <v>2</v>
      </c>
      <c r="D13" s="1">
        <v>2</v>
      </c>
      <c r="E13">
        <v>0</v>
      </c>
      <c r="F13">
        <v>0</v>
      </c>
      <c r="G13" s="1">
        <v>0</v>
      </c>
      <c r="I13"/>
      <c r="L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s="1" customFormat="1" x14ac:dyDescent="0.2">
      <c r="A14" s="12">
        <v>4999453</v>
      </c>
      <c r="B14" s="1">
        <v>2</v>
      </c>
      <c r="C14" s="1">
        <v>2</v>
      </c>
      <c r="D14" s="1">
        <v>2</v>
      </c>
      <c r="E14">
        <v>0</v>
      </c>
      <c r="F14">
        <v>0</v>
      </c>
      <c r="G14" s="1">
        <v>0</v>
      </c>
      <c r="I14"/>
      <c r="L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s="1" customFormat="1" x14ac:dyDescent="0.2">
      <c r="A15" s="12">
        <v>5281592</v>
      </c>
      <c r="B15" s="1">
        <v>2</v>
      </c>
      <c r="C15" s="1">
        <v>2</v>
      </c>
      <c r="D15" s="1">
        <v>2</v>
      </c>
      <c r="E15">
        <v>0</v>
      </c>
      <c r="F15">
        <v>0</v>
      </c>
      <c r="G15" s="1">
        <v>0</v>
      </c>
      <c r="I15"/>
      <c r="L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">
      <c r="A16" s="13">
        <v>5209891</v>
      </c>
      <c r="B16" s="1">
        <v>2</v>
      </c>
      <c r="C16" s="1">
        <v>2</v>
      </c>
      <c r="D16" s="1">
        <v>2</v>
      </c>
      <c r="E16">
        <v>0</v>
      </c>
      <c r="F16">
        <v>0</v>
      </c>
      <c r="G16" s="1">
        <v>0</v>
      </c>
    </row>
    <row r="17" spans="1:7" x14ac:dyDescent="0.2">
      <c r="A17" s="13">
        <v>4612157</v>
      </c>
      <c r="B17" s="1">
        <v>2</v>
      </c>
      <c r="C17" s="1">
        <v>2</v>
      </c>
      <c r="D17" s="1">
        <v>2</v>
      </c>
      <c r="E17">
        <v>0</v>
      </c>
      <c r="F17">
        <v>0</v>
      </c>
      <c r="G17" s="1">
        <v>0</v>
      </c>
    </row>
    <row r="18" spans="1:7" x14ac:dyDescent="0.2">
      <c r="A18" s="13">
        <v>4969537</v>
      </c>
      <c r="B18" s="1">
        <v>1</v>
      </c>
      <c r="C18" s="1">
        <v>1</v>
      </c>
      <c r="D18" s="1">
        <v>1</v>
      </c>
      <c r="E18">
        <v>0</v>
      </c>
      <c r="F18">
        <v>0</v>
      </c>
      <c r="G18" s="1">
        <v>0</v>
      </c>
    </row>
    <row r="19" spans="1:7" x14ac:dyDescent="0.2">
      <c r="A19" s="13">
        <v>3859326</v>
      </c>
      <c r="B19" s="1">
        <v>1</v>
      </c>
      <c r="C19" s="1">
        <v>1</v>
      </c>
      <c r="D19" s="1">
        <v>1</v>
      </c>
      <c r="E19">
        <v>0</v>
      </c>
      <c r="F19">
        <v>0</v>
      </c>
      <c r="G19" s="1">
        <v>0</v>
      </c>
    </row>
    <row r="20" spans="1:7" x14ac:dyDescent="0.2">
      <c r="A20" s="13">
        <v>4831840</v>
      </c>
      <c r="B20" s="1">
        <v>1</v>
      </c>
      <c r="C20" s="1">
        <v>1</v>
      </c>
      <c r="D20" s="1">
        <v>1</v>
      </c>
      <c r="E20">
        <v>0</v>
      </c>
      <c r="F20">
        <v>0</v>
      </c>
      <c r="G20" s="1">
        <v>0</v>
      </c>
    </row>
    <row r="21" spans="1:7" x14ac:dyDescent="0.2">
      <c r="A21" s="13">
        <v>4661238</v>
      </c>
      <c r="B21" s="1">
        <v>1</v>
      </c>
      <c r="C21" s="1">
        <v>1</v>
      </c>
      <c r="D21" s="1">
        <v>1</v>
      </c>
      <c r="E21">
        <v>0</v>
      </c>
      <c r="F21">
        <v>0</v>
      </c>
      <c r="G21" s="1">
        <v>0</v>
      </c>
    </row>
    <row r="22" spans="1:7" x14ac:dyDescent="0.2">
      <c r="A22" s="13">
        <v>4737080</v>
      </c>
      <c r="B22" s="1">
        <v>1</v>
      </c>
      <c r="C22" s="1">
        <v>1</v>
      </c>
      <c r="D22" s="1">
        <v>1</v>
      </c>
      <c r="E22">
        <v>0</v>
      </c>
      <c r="F22">
        <v>0</v>
      </c>
      <c r="G22" s="1">
        <v>0</v>
      </c>
    </row>
    <row r="23" spans="1:7" x14ac:dyDescent="0.2">
      <c r="A23" s="13">
        <v>1913174</v>
      </c>
      <c r="B23" s="1">
        <v>1</v>
      </c>
      <c r="C23" s="1">
        <v>1</v>
      </c>
      <c r="D23" s="1">
        <v>1</v>
      </c>
      <c r="E23">
        <v>0</v>
      </c>
      <c r="F23">
        <v>0</v>
      </c>
      <c r="G23" s="1">
        <v>0</v>
      </c>
    </row>
    <row r="24" spans="1:7" x14ac:dyDescent="0.2">
      <c r="A24" s="13">
        <v>2246063</v>
      </c>
      <c r="B24" s="1">
        <v>1</v>
      </c>
      <c r="C24" s="1">
        <v>1</v>
      </c>
      <c r="D24" s="1">
        <v>1</v>
      </c>
      <c r="E24">
        <v>0</v>
      </c>
      <c r="F24">
        <v>0</v>
      </c>
      <c r="G24" s="1">
        <v>0</v>
      </c>
    </row>
    <row r="25" spans="1:7" x14ac:dyDescent="0.2">
      <c r="A25" s="13">
        <v>2271080</v>
      </c>
      <c r="B25" s="1">
        <v>1</v>
      </c>
      <c r="C25" s="1">
        <v>1</v>
      </c>
      <c r="D25" s="1">
        <v>1</v>
      </c>
      <c r="E25">
        <v>0</v>
      </c>
      <c r="F25">
        <v>0</v>
      </c>
      <c r="G25" s="1">
        <v>0</v>
      </c>
    </row>
    <row r="26" spans="1:7" x14ac:dyDescent="0.2">
      <c r="A26" s="13">
        <v>4008630</v>
      </c>
      <c r="B26" s="1">
        <v>1</v>
      </c>
      <c r="C26" s="1">
        <v>1</v>
      </c>
      <c r="D26" s="1">
        <v>1</v>
      </c>
      <c r="E26">
        <v>0</v>
      </c>
      <c r="F26">
        <v>0</v>
      </c>
      <c r="G26" s="1">
        <v>0</v>
      </c>
    </row>
    <row r="27" spans="1:7" x14ac:dyDescent="0.2">
      <c r="A27" s="13">
        <v>4579088</v>
      </c>
      <c r="B27" s="1">
        <v>1</v>
      </c>
      <c r="C27" s="1">
        <v>1</v>
      </c>
      <c r="D27" s="1">
        <v>1</v>
      </c>
      <c r="E27">
        <v>0</v>
      </c>
      <c r="F27">
        <v>0</v>
      </c>
      <c r="G27" s="1">
        <v>0</v>
      </c>
    </row>
    <row r="28" spans="1:7" x14ac:dyDescent="0.2">
      <c r="A28" s="13">
        <v>4301655</v>
      </c>
      <c r="B28" s="1">
        <v>1</v>
      </c>
      <c r="C28" s="1">
        <v>1</v>
      </c>
      <c r="D28" s="1">
        <v>1</v>
      </c>
      <c r="E28">
        <v>0</v>
      </c>
      <c r="F28">
        <v>0</v>
      </c>
      <c r="G28" s="1">
        <v>0</v>
      </c>
    </row>
    <row r="29" spans="1:7" x14ac:dyDescent="0.2">
      <c r="A29" s="13">
        <v>2657798</v>
      </c>
      <c r="B29" s="1">
        <v>1</v>
      </c>
      <c r="C29" s="1">
        <v>1</v>
      </c>
      <c r="D29" s="1">
        <v>1</v>
      </c>
      <c r="E29">
        <v>0</v>
      </c>
      <c r="F29">
        <v>0</v>
      </c>
      <c r="G29" s="1">
        <v>0</v>
      </c>
    </row>
    <row r="30" spans="1:7" x14ac:dyDescent="0.2">
      <c r="A30" s="13">
        <v>4034497</v>
      </c>
      <c r="B30" s="1">
        <v>1</v>
      </c>
      <c r="C30" s="1">
        <v>1</v>
      </c>
      <c r="D30" s="1">
        <v>1</v>
      </c>
      <c r="E30">
        <v>0</v>
      </c>
      <c r="F30">
        <v>0</v>
      </c>
      <c r="G30" s="1">
        <v>0</v>
      </c>
    </row>
    <row r="31" spans="1:7" x14ac:dyDescent="0.2">
      <c r="A31" s="13">
        <v>5145867</v>
      </c>
      <c r="B31" s="1">
        <v>1</v>
      </c>
      <c r="C31" s="1">
        <v>1</v>
      </c>
      <c r="D31" s="1">
        <v>1</v>
      </c>
      <c r="E31">
        <v>0</v>
      </c>
      <c r="F31">
        <v>0</v>
      </c>
      <c r="G31" s="1">
        <v>0</v>
      </c>
    </row>
    <row r="32" spans="1:7" x14ac:dyDescent="0.2">
      <c r="A32" t="s">
        <v>20</v>
      </c>
      <c r="B32">
        <f t="shared" ref="B32:G32" si="0">SUM(B2:B31)</f>
        <v>69</v>
      </c>
      <c r="C32">
        <f t="shared" si="0"/>
        <v>68</v>
      </c>
      <c r="D32">
        <f t="shared" si="0"/>
        <v>68</v>
      </c>
      <c r="E32">
        <f t="shared" si="0"/>
        <v>0</v>
      </c>
      <c r="F32">
        <f t="shared" si="0"/>
        <v>0</v>
      </c>
      <c r="G32">
        <f t="shared" si="0"/>
        <v>1</v>
      </c>
    </row>
    <row r="34" spans="2:3" x14ac:dyDescent="0.2">
      <c r="B34" t="s">
        <v>6</v>
      </c>
      <c r="C34" t="s">
        <v>7</v>
      </c>
    </row>
    <row r="35" spans="2:3" x14ac:dyDescent="0.2">
      <c r="B35">
        <f>D32/(D32+E32)</f>
        <v>1</v>
      </c>
      <c r="C35" s="1">
        <f>D32/(D32+G32)</f>
        <v>0.98550724637681164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zoomScaleNormal="100" workbookViewId="0">
      <selection activeCell="M7" sqref="M7"/>
    </sheetView>
  </sheetViews>
  <sheetFormatPr defaultRowHeight="14.25" x14ac:dyDescent="0.2"/>
  <cols>
    <col min="2" max="2" width="32.25"/>
    <col min="3" max="3" width="36.625"/>
    <col min="4" max="4" width="14.75"/>
    <col min="5" max="1025" width="8.875"/>
  </cols>
  <sheetData>
    <row r="1" spans="1:7" x14ac:dyDescent="0.2">
      <c r="A1" t="s">
        <v>19</v>
      </c>
      <c r="B1" t="s">
        <v>8</v>
      </c>
      <c r="C1" t="s">
        <v>9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2">
        <v>4321030</v>
      </c>
      <c r="B2" s="1">
        <v>19</v>
      </c>
      <c r="C2" s="1">
        <v>0</v>
      </c>
      <c r="D2">
        <v>0</v>
      </c>
      <c r="E2">
        <v>0</v>
      </c>
      <c r="F2">
        <v>0</v>
      </c>
      <c r="G2">
        <v>19</v>
      </c>
    </row>
    <row r="3" spans="1:7" x14ac:dyDescent="0.2">
      <c r="A3" s="12">
        <v>2267253</v>
      </c>
      <c r="B3" s="1">
        <v>36</v>
      </c>
      <c r="C3" s="1">
        <v>36</v>
      </c>
      <c r="D3">
        <v>36</v>
      </c>
      <c r="E3">
        <v>0</v>
      </c>
      <c r="F3">
        <v>0</v>
      </c>
      <c r="G3">
        <v>0</v>
      </c>
    </row>
    <row r="4" spans="1:7" x14ac:dyDescent="0.2">
      <c r="A4" s="12">
        <v>4948827</v>
      </c>
      <c r="B4" s="1">
        <v>0</v>
      </c>
      <c r="C4" s="1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 s="12">
        <v>2652058</v>
      </c>
      <c r="B5" s="1">
        <v>18</v>
      </c>
      <c r="C5" s="1">
        <v>0</v>
      </c>
      <c r="D5">
        <v>0</v>
      </c>
      <c r="E5">
        <v>0</v>
      </c>
      <c r="F5">
        <v>0</v>
      </c>
      <c r="G5">
        <v>18</v>
      </c>
    </row>
    <row r="6" spans="1:7" x14ac:dyDescent="0.2">
      <c r="A6" s="12">
        <v>4498769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 s="12">
        <v>3852376</v>
      </c>
      <c r="B7">
        <v>19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">
      <c r="A8" s="12">
        <v>3464107</v>
      </c>
      <c r="B8" s="1">
        <v>3</v>
      </c>
      <c r="C8" s="1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 s="12">
        <v>4266912</v>
      </c>
      <c r="B9" s="1">
        <v>25</v>
      </c>
      <c r="C9" s="1">
        <v>25</v>
      </c>
      <c r="D9">
        <v>25</v>
      </c>
      <c r="E9">
        <v>0</v>
      </c>
      <c r="F9">
        <v>0</v>
      </c>
      <c r="G9">
        <v>0</v>
      </c>
    </row>
    <row r="10" spans="1:7" x14ac:dyDescent="0.2">
      <c r="A10" s="12">
        <v>5181584</v>
      </c>
      <c r="B10" s="1">
        <v>12</v>
      </c>
      <c r="C10" s="1">
        <v>12</v>
      </c>
      <c r="D10">
        <v>12</v>
      </c>
      <c r="E10">
        <v>0</v>
      </c>
      <c r="F10">
        <v>0</v>
      </c>
      <c r="G10">
        <v>0</v>
      </c>
    </row>
    <row r="11" spans="1:7" x14ac:dyDescent="0.2">
      <c r="A11" s="12">
        <v>4726135</v>
      </c>
      <c r="B11" s="1">
        <v>25</v>
      </c>
      <c r="C11" s="1">
        <v>0</v>
      </c>
      <c r="D11">
        <v>0</v>
      </c>
      <c r="E11">
        <v>0</v>
      </c>
      <c r="F11">
        <v>0</v>
      </c>
      <c r="G11">
        <v>25</v>
      </c>
    </row>
    <row r="12" spans="1:7" x14ac:dyDescent="0.2">
      <c r="A12" s="13">
        <v>4987366</v>
      </c>
      <c r="B12">
        <v>11</v>
      </c>
      <c r="C12">
        <v>0</v>
      </c>
      <c r="D12">
        <v>0</v>
      </c>
      <c r="E12">
        <v>0</v>
      </c>
      <c r="F12">
        <v>0</v>
      </c>
      <c r="G12">
        <v>11</v>
      </c>
    </row>
    <row r="13" spans="1:7" x14ac:dyDescent="0.2">
      <c r="A13" s="12">
        <v>4872001</v>
      </c>
      <c r="B13" s="1">
        <v>4</v>
      </c>
      <c r="C13" s="1">
        <v>0</v>
      </c>
      <c r="D13">
        <v>0</v>
      </c>
      <c r="E13">
        <v>0</v>
      </c>
      <c r="F13">
        <v>0</v>
      </c>
      <c r="G13">
        <v>4</v>
      </c>
    </row>
    <row r="14" spans="1:7" x14ac:dyDescent="0.2">
      <c r="A14" s="12">
        <v>4999453</v>
      </c>
      <c r="B14" s="1">
        <v>0</v>
      </c>
      <c r="C14" s="1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 s="12">
        <v>5281592</v>
      </c>
      <c r="B15" s="1">
        <v>0</v>
      </c>
      <c r="C15" s="1">
        <v>0</v>
      </c>
      <c r="D15">
        <v>0</v>
      </c>
      <c r="E15">
        <v>0</v>
      </c>
      <c r="F15">
        <v>0</v>
      </c>
      <c r="G15">
        <v>0</v>
      </c>
    </row>
    <row r="16" spans="1:7" x14ac:dyDescent="0.2">
      <c r="A16" s="13">
        <v>5209891</v>
      </c>
      <c r="B16" s="1">
        <v>28</v>
      </c>
      <c r="C16" s="1">
        <v>28</v>
      </c>
      <c r="D16">
        <v>28</v>
      </c>
      <c r="E16">
        <v>0</v>
      </c>
      <c r="F16">
        <v>0</v>
      </c>
      <c r="G16">
        <v>0</v>
      </c>
    </row>
    <row r="17" spans="1:7" x14ac:dyDescent="0.2">
      <c r="A17" s="13">
        <v>4612157</v>
      </c>
      <c r="B17" s="1">
        <v>6</v>
      </c>
      <c r="C17" s="1">
        <v>0</v>
      </c>
      <c r="D17">
        <v>0</v>
      </c>
      <c r="E17">
        <v>0</v>
      </c>
      <c r="F17">
        <v>0</v>
      </c>
      <c r="G17">
        <v>6</v>
      </c>
    </row>
    <row r="18" spans="1:7" x14ac:dyDescent="0.2">
      <c r="A18" s="13">
        <v>4969537</v>
      </c>
      <c r="B18">
        <v>0</v>
      </c>
      <c r="C18" s="1">
        <v>0</v>
      </c>
      <c r="D18">
        <v>0</v>
      </c>
      <c r="E18">
        <v>0</v>
      </c>
      <c r="F18">
        <v>0</v>
      </c>
      <c r="G18">
        <v>0</v>
      </c>
    </row>
    <row r="19" spans="1:7" x14ac:dyDescent="0.2">
      <c r="A19" s="13">
        <v>3859326</v>
      </c>
      <c r="B19" s="1">
        <v>3</v>
      </c>
      <c r="C19" s="1">
        <v>3</v>
      </c>
      <c r="D19">
        <v>3</v>
      </c>
      <c r="E19">
        <v>0</v>
      </c>
      <c r="F19">
        <v>0</v>
      </c>
      <c r="G19">
        <v>0</v>
      </c>
    </row>
    <row r="20" spans="1:7" x14ac:dyDescent="0.2">
      <c r="A20" s="13">
        <v>4831840</v>
      </c>
      <c r="B20" s="1">
        <v>20</v>
      </c>
      <c r="C20" s="1">
        <v>20</v>
      </c>
      <c r="D20">
        <v>20</v>
      </c>
      <c r="E20">
        <v>0</v>
      </c>
      <c r="F20">
        <v>0</v>
      </c>
      <c r="G20">
        <v>0</v>
      </c>
    </row>
    <row r="21" spans="1:7" x14ac:dyDescent="0.2">
      <c r="A21" s="13">
        <v>4661238</v>
      </c>
      <c r="B21" s="1">
        <v>0</v>
      </c>
      <c r="C21" s="1">
        <v>0</v>
      </c>
      <c r="D21">
        <v>0</v>
      </c>
      <c r="E21">
        <v>0</v>
      </c>
      <c r="F21">
        <v>0</v>
      </c>
      <c r="G21">
        <v>0</v>
      </c>
    </row>
    <row r="22" spans="1:7" x14ac:dyDescent="0.2">
      <c r="A22" s="13">
        <v>4737080</v>
      </c>
      <c r="B22" s="1">
        <v>32</v>
      </c>
      <c r="C22" s="1">
        <v>30</v>
      </c>
      <c r="D22">
        <v>30</v>
      </c>
      <c r="E22">
        <v>0</v>
      </c>
      <c r="F22">
        <v>0</v>
      </c>
      <c r="G22">
        <v>2</v>
      </c>
    </row>
    <row r="23" spans="1:7" x14ac:dyDescent="0.2">
      <c r="A23" s="13">
        <v>1913174</v>
      </c>
      <c r="B23" s="1">
        <v>7</v>
      </c>
      <c r="C23" s="1">
        <v>7</v>
      </c>
      <c r="D23">
        <v>7</v>
      </c>
      <c r="E23">
        <v>0</v>
      </c>
      <c r="F23">
        <v>0</v>
      </c>
      <c r="G23">
        <v>0</v>
      </c>
    </row>
    <row r="24" spans="1:7" x14ac:dyDescent="0.2">
      <c r="A24" s="13">
        <v>2246063</v>
      </c>
      <c r="B24" s="1">
        <v>8</v>
      </c>
      <c r="C24" s="1">
        <v>8</v>
      </c>
      <c r="D24">
        <v>8</v>
      </c>
      <c r="E24">
        <v>0</v>
      </c>
      <c r="F24">
        <v>0</v>
      </c>
      <c r="G24">
        <v>0</v>
      </c>
    </row>
    <row r="25" spans="1:7" x14ac:dyDescent="0.2">
      <c r="A25" s="13">
        <v>2271080</v>
      </c>
      <c r="B25" s="1">
        <v>8</v>
      </c>
      <c r="C25" s="1">
        <v>8</v>
      </c>
      <c r="D25">
        <v>8</v>
      </c>
      <c r="E25">
        <v>0</v>
      </c>
      <c r="F25">
        <v>0</v>
      </c>
      <c r="G25">
        <v>0</v>
      </c>
    </row>
    <row r="26" spans="1:7" x14ac:dyDescent="0.2">
      <c r="A26" s="13">
        <v>4008630</v>
      </c>
      <c r="B26" s="1">
        <v>0</v>
      </c>
      <c r="C26" s="1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 s="13">
        <v>4579088</v>
      </c>
      <c r="B27" s="1">
        <v>24</v>
      </c>
      <c r="C27" s="1">
        <v>0</v>
      </c>
      <c r="D27">
        <v>0</v>
      </c>
      <c r="E27">
        <v>0</v>
      </c>
      <c r="F27">
        <v>0</v>
      </c>
      <c r="G27">
        <v>24</v>
      </c>
    </row>
    <row r="28" spans="1:7" x14ac:dyDescent="0.2">
      <c r="A28" s="13">
        <v>4301655</v>
      </c>
      <c r="B28" s="1">
        <v>8</v>
      </c>
      <c r="C28" s="1">
        <v>8</v>
      </c>
      <c r="D28">
        <v>8</v>
      </c>
      <c r="E28">
        <v>0</v>
      </c>
      <c r="F28">
        <v>0</v>
      </c>
      <c r="G28">
        <v>0</v>
      </c>
    </row>
    <row r="29" spans="1:7" x14ac:dyDescent="0.2">
      <c r="A29" s="13">
        <v>2657798</v>
      </c>
      <c r="B29" s="1">
        <v>0</v>
      </c>
      <c r="C29" s="1">
        <v>0</v>
      </c>
      <c r="D29">
        <v>0</v>
      </c>
      <c r="E29">
        <v>0</v>
      </c>
      <c r="F29">
        <v>0</v>
      </c>
      <c r="G29">
        <v>0</v>
      </c>
    </row>
    <row r="30" spans="1:7" x14ac:dyDescent="0.2">
      <c r="A30" s="13">
        <v>4034497</v>
      </c>
      <c r="B30" s="1">
        <v>2</v>
      </c>
      <c r="C30" s="1">
        <v>0</v>
      </c>
      <c r="D30">
        <v>0</v>
      </c>
      <c r="E30">
        <v>0</v>
      </c>
      <c r="F30">
        <v>0</v>
      </c>
      <c r="G30">
        <v>2</v>
      </c>
    </row>
    <row r="31" spans="1:7" x14ac:dyDescent="0.2">
      <c r="A31" s="13">
        <v>5145867</v>
      </c>
      <c r="B31" s="1">
        <v>0</v>
      </c>
      <c r="C31" s="1">
        <v>0</v>
      </c>
      <c r="D31">
        <v>0</v>
      </c>
      <c r="E31">
        <v>0</v>
      </c>
      <c r="F31">
        <v>0</v>
      </c>
      <c r="G31">
        <v>0</v>
      </c>
    </row>
    <row r="32" spans="1:7" x14ac:dyDescent="0.2">
      <c r="A32" t="s">
        <v>20</v>
      </c>
      <c r="B32">
        <f t="shared" ref="B32:G32" si="0">SUM(B2:B31)</f>
        <v>318</v>
      </c>
      <c r="C32">
        <f t="shared" si="0"/>
        <v>185</v>
      </c>
      <c r="D32">
        <f t="shared" si="0"/>
        <v>185</v>
      </c>
      <c r="E32">
        <f t="shared" si="0"/>
        <v>0</v>
      </c>
      <c r="F32">
        <f t="shared" si="0"/>
        <v>0</v>
      </c>
      <c r="G32">
        <f t="shared" si="0"/>
        <v>111</v>
      </c>
    </row>
    <row r="34" spans="2:3" x14ac:dyDescent="0.2">
      <c r="B34" t="s">
        <v>6</v>
      </c>
      <c r="C34" t="s">
        <v>7</v>
      </c>
    </row>
    <row r="35" spans="2:3" x14ac:dyDescent="0.2">
      <c r="B35">
        <f>D32/(D32+E32)</f>
        <v>1</v>
      </c>
      <c r="C35" s="1">
        <f>D32/(D32+G32)</f>
        <v>0.625</v>
      </c>
    </row>
    <row r="56" spans="2:2" x14ac:dyDescent="0.2">
      <c r="B56" s="1"/>
    </row>
    <row r="58" spans="2:2" x14ac:dyDescent="0.2">
      <c r="B58" s="1"/>
    </row>
    <row r="59" spans="2:2" x14ac:dyDescent="0.2">
      <c r="B59" s="1"/>
    </row>
    <row r="72" spans="2:2" x14ac:dyDescent="0.2">
      <c r="B72">
        <f>SUM(B42:B71)</f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41"/>
  <sheetViews>
    <sheetView zoomScaleNormal="100" workbookViewId="0">
      <selection activeCell="L6" sqref="L6"/>
    </sheetView>
  </sheetViews>
  <sheetFormatPr defaultRowHeight="14.25" x14ac:dyDescent="0.2"/>
  <cols>
    <col min="3" max="3" width="32.5" style="1" customWidth="1"/>
    <col min="4" max="4" width="34.875" customWidth="1"/>
    <col min="5" max="5" width="13.625" customWidth="1"/>
    <col min="6" max="6" width="13.125" customWidth="1"/>
    <col min="7" max="7" width="12.625" customWidth="1"/>
    <col min="8" max="8" width="14.25" customWidth="1"/>
    <col min="9" max="1022" width="8.875"/>
  </cols>
  <sheetData>
    <row r="1" spans="1:1021" s="4" customFormat="1" ht="23.65" customHeight="1" x14ac:dyDescent="0.2">
      <c r="A1" s="4" t="s">
        <v>19</v>
      </c>
      <c r="B1" s="4" t="s">
        <v>18</v>
      </c>
      <c r="C1" s="2" t="s">
        <v>14</v>
      </c>
      <c r="D1" s="2" t="s">
        <v>15</v>
      </c>
      <c r="E1" s="2" t="s">
        <v>10</v>
      </c>
      <c r="F1" s="2" t="s">
        <v>11</v>
      </c>
      <c r="G1" s="3" t="s">
        <v>12</v>
      </c>
      <c r="H1" s="2" t="s">
        <v>13</v>
      </c>
      <c r="AMG1"/>
    </row>
    <row r="2" spans="1:1021" x14ac:dyDescent="0.2">
      <c r="A2" s="13">
        <v>4321030</v>
      </c>
      <c r="B2" s="17">
        <v>2</v>
      </c>
      <c r="C2" s="1">
        <v>19</v>
      </c>
      <c r="D2">
        <v>16</v>
      </c>
      <c r="E2">
        <v>16</v>
      </c>
      <c r="F2">
        <v>0</v>
      </c>
      <c r="G2">
        <v>0</v>
      </c>
      <c r="H2">
        <v>3</v>
      </c>
      <c r="I2" s="13"/>
      <c r="J2" s="17"/>
    </row>
    <row r="3" spans="1:1021" x14ac:dyDescent="0.2">
      <c r="A3" s="13">
        <v>3464107</v>
      </c>
      <c r="B3" s="17">
        <v>1</v>
      </c>
      <c r="C3" s="1">
        <v>6</v>
      </c>
      <c r="D3">
        <v>12</v>
      </c>
      <c r="E3">
        <v>6</v>
      </c>
      <c r="F3">
        <v>6</v>
      </c>
      <c r="G3">
        <v>0</v>
      </c>
      <c r="H3">
        <v>0</v>
      </c>
      <c r="I3" s="13"/>
      <c r="J3" s="17"/>
    </row>
    <row r="4" spans="1:1021" x14ac:dyDescent="0.2">
      <c r="A4" s="13">
        <v>5181584</v>
      </c>
      <c r="B4" s="17">
        <v>2</v>
      </c>
      <c r="C4" s="1">
        <v>15</v>
      </c>
      <c r="D4">
        <v>5</v>
      </c>
      <c r="E4">
        <v>5</v>
      </c>
      <c r="F4">
        <v>0</v>
      </c>
      <c r="G4">
        <v>0</v>
      </c>
      <c r="H4">
        <v>10</v>
      </c>
      <c r="I4" s="13"/>
      <c r="J4" s="17"/>
    </row>
    <row r="5" spans="1:1021" x14ac:dyDescent="0.2">
      <c r="A5" s="13">
        <v>4987366</v>
      </c>
      <c r="B5" s="17">
        <v>1</v>
      </c>
      <c r="C5" s="1">
        <v>17</v>
      </c>
      <c r="D5">
        <v>2</v>
      </c>
      <c r="E5">
        <v>2</v>
      </c>
      <c r="F5">
        <v>0</v>
      </c>
      <c r="G5">
        <v>0</v>
      </c>
      <c r="H5">
        <v>15</v>
      </c>
      <c r="I5" s="13"/>
      <c r="J5" s="17"/>
    </row>
    <row r="6" spans="1:1021" x14ac:dyDescent="0.2">
      <c r="A6" s="13">
        <v>2271080</v>
      </c>
      <c r="B6" s="17">
        <v>2</v>
      </c>
      <c r="C6" s="1">
        <v>3</v>
      </c>
      <c r="D6">
        <v>1</v>
      </c>
      <c r="E6">
        <v>1</v>
      </c>
      <c r="F6">
        <v>0</v>
      </c>
      <c r="G6">
        <v>0</v>
      </c>
      <c r="H6">
        <v>2</v>
      </c>
      <c r="I6" s="13"/>
      <c r="J6" s="17"/>
    </row>
    <row r="7" spans="1:1021" x14ac:dyDescent="0.2">
      <c r="A7" s="13">
        <v>3852376</v>
      </c>
      <c r="B7" s="17">
        <v>2</v>
      </c>
      <c r="C7" s="1">
        <v>19</v>
      </c>
      <c r="D7">
        <v>17</v>
      </c>
      <c r="E7">
        <v>17</v>
      </c>
      <c r="F7">
        <v>0</v>
      </c>
      <c r="G7">
        <v>0</v>
      </c>
      <c r="H7">
        <v>2</v>
      </c>
      <c r="I7" s="13"/>
      <c r="J7" s="17"/>
    </row>
    <row r="8" spans="1:1021" x14ac:dyDescent="0.2">
      <c r="A8" s="13">
        <v>2267253</v>
      </c>
      <c r="B8" s="17">
        <v>5</v>
      </c>
      <c r="C8" s="1">
        <v>47</v>
      </c>
      <c r="D8">
        <v>32</v>
      </c>
      <c r="E8">
        <v>15</v>
      </c>
      <c r="F8">
        <v>17</v>
      </c>
      <c r="G8">
        <v>0</v>
      </c>
      <c r="H8">
        <v>15</v>
      </c>
      <c r="I8" s="13"/>
      <c r="J8" s="17"/>
    </row>
    <row r="9" spans="1:1021" x14ac:dyDescent="0.2">
      <c r="A9" s="13">
        <v>2267253</v>
      </c>
      <c r="B9" s="17">
        <v>4</v>
      </c>
      <c r="C9" s="1">
        <v>142</v>
      </c>
      <c r="D9">
        <v>112</v>
      </c>
      <c r="E9">
        <v>112</v>
      </c>
      <c r="F9">
        <v>0</v>
      </c>
      <c r="G9">
        <v>0</v>
      </c>
      <c r="H9">
        <v>30</v>
      </c>
      <c r="I9" s="13"/>
      <c r="J9" s="17"/>
    </row>
    <row r="10" spans="1:1021" x14ac:dyDescent="0.2">
      <c r="A10" s="13">
        <v>2652058</v>
      </c>
      <c r="B10" s="17">
        <v>3</v>
      </c>
      <c r="C10" s="1">
        <v>5</v>
      </c>
      <c r="D10">
        <v>1</v>
      </c>
      <c r="E10">
        <v>1</v>
      </c>
      <c r="F10">
        <v>0</v>
      </c>
      <c r="G10">
        <v>0</v>
      </c>
      <c r="H10">
        <v>4</v>
      </c>
      <c r="I10" s="13"/>
      <c r="J10" s="17"/>
    </row>
    <row r="11" spans="1:1021" x14ac:dyDescent="0.2">
      <c r="A11" s="13">
        <v>2652058</v>
      </c>
      <c r="B11" s="17">
        <v>5</v>
      </c>
      <c r="C11" s="1">
        <v>8</v>
      </c>
      <c r="D11">
        <v>0</v>
      </c>
      <c r="E11">
        <v>0</v>
      </c>
      <c r="F11">
        <v>0</v>
      </c>
      <c r="G11">
        <v>0</v>
      </c>
      <c r="H11">
        <v>8</v>
      </c>
      <c r="I11" s="13"/>
      <c r="J11" s="17"/>
    </row>
    <row r="12" spans="1:1021" x14ac:dyDescent="0.2">
      <c r="A12" s="13">
        <v>4498769</v>
      </c>
      <c r="B12" s="17">
        <v>5</v>
      </c>
      <c r="C12" s="1">
        <v>9</v>
      </c>
      <c r="D12">
        <v>6</v>
      </c>
      <c r="E12">
        <v>6</v>
      </c>
      <c r="F12">
        <v>0</v>
      </c>
      <c r="G12">
        <v>0</v>
      </c>
      <c r="H12">
        <v>3</v>
      </c>
      <c r="I12" s="13"/>
      <c r="J12" s="17"/>
    </row>
    <row r="13" spans="1:1021" x14ac:dyDescent="0.2">
      <c r="A13" s="13">
        <v>4498769</v>
      </c>
      <c r="B13" s="17">
        <v>6</v>
      </c>
      <c r="C13" s="1">
        <v>7</v>
      </c>
      <c r="D13">
        <v>4</v>
      </c>
      <c r="E13">
        <v>4</v>
      </c>
      <c r="F13">
        <v>0</v>
      </c>
      <c r="G13">
        <v>0</v>
      </c>
      <c r="H13">
        <v>3</v>
      </c>
      <c r="I13" s="13"/>
      <c r="J13" s="17"/>
    </row>
    <row r="14" spans="1:1021" x14ac:dyDescent="0.2">
      <c r="A14" s="13">
        <v>2652058</v>
      </c>
      <c r="B14" s="17">
        <v>4</v>
      </c>
      <c r="C14" s="1">
        <v>8</v>
      </c>
      <c r="D14">
        <v>0</v>
      </c>
      <c r="E14">
        <v>0</v>
      </c>
      <c r="F14">
        <v>0</v>
      </c>
      <c r="G14">
        <v>0</v>
      </c>
      <c r="H14">
        <v>8</v>
      </c>
      <c r="I14" s="13"/>
      <c r="J14" s="17"/>
    </row>
    <row r="15" spans="1:1021" x14ac:dyDescent="0.2">
      <c r="A15" s="13">
        <v>4034497</v>
      </c>
      <c r="B15" s="17">
        <v>2</v>
      </c>
      <c r="C15" s="1">
        <v>12</v>
      </c>
      <c r="D15">
        <v>9</v>
      </c>
      <c r="E15">
        <v>9</v>
      </c>
      <c r="F15">
        <v>0</v>
      </c>
      <c r="G15">
        <v>0</v>
      </c>
      <c r="H15">
        <v>3</v>
      </c>
      <c r="I15" s="13"/>
      <c r="J15" s="17"/>
    </row>
    <row r="16" spans="1:1021" x14ac:dyDescent="0.2">
      <c r="A16" s="13">
        <v>4987366</v>
      </c>
      <c r="B16" s="17">
        <v>2</v>
      </c>
      <c r="C16" s="1">
        <v>8</v>
      </c>
      <c r="D16">
        <v>3</v>
      </c>
      <c r="E16">
        <v>3</v>
      </c>
      <c r="F16">
        <v>0</v>
      </c>
      <c r="G16">
        <v>0</v>
      </c>
      <c r="H16">
        <v>5</v>
      </c>
      <c r="I16" s="13"/>
      <c r="J16" s="17"/>
    </row>
    <row r="17" spans="1:10" x14ac:dyDescent="0.2">
      <c r="A17" s="13">
        <v>5145867</v>
      </c>
      <c r="B17" s="17">
        <v>3</v>
      </c>
      <c r="C17" s="1">
        <v>16</v>
      </c>
      <c r="D17">
        <v>2</v>
      </c>
      <c r="E17">
        <v>2</v>
      </c>
      <c r="F17">
        <v>0</v>
      </c>
      <c r="G17">
        <v>0</v>
      </c>
      <c r="H17">
        <v>14</v>
      </c>
      <c r="I17" s="13"/>
      <c r="J17" s="17"/>
    </row>
    <row r="18" spans="1:10" x14ac:dyDescent="0.2">
      <c r="A18" s="13">
        <v>5181584</v>
      </c>
      <c r="B18" s="17">
        <v>3</v>
      </c>
      <c r="C18" s="1">
        <v>11</v>
      </c>
      <c r="D18">
        <v>5</v>
      </c>
      <c r="E18">
        <v>5</v>
      </c>
      <c r="F18">
        <v>0</v>
      </c>
      <c r="G18">
        <v>0</v>
      </c>
      <c r="H18">
        <v>6</v>
      </c>
      <c r="I18" s="13"/>
      <c r="J18" s="17"/>
    </row>
    <row r="19" spans="1:10" x14ac:dyDescent="0.2">
      <c r="A19" s="13">
        <v>4969537</v>
      </c>
      <c r="B19" s="17">
        <v>2</v>
      </c>
      <c r="C19" s="1">
        <v>11</v>
      </c>
      <c r="D19">
        <v>0</v>
      </c>
      <c r="E19">
        <v>0</v>
      </c>
      <c r="F19">
        <v>0</v>
      </c>
      <c r="G19">
        <v>0</v>
      </c>
      <c r="H19">
        <v>11</v>
      </c>
      <c r="I19" s="13"/>
      <c r="J19" s="17"/>
    </row>
    <row r="20" spans="1:10" x14ac:dyDescent="0.2">
      <c r="A20" s="13">
        <v>4872001</v>
      </c>
      <c r="B20" s="17">
        <v>2</v>
      </c>
      <c r="C20" s="1">
        <v>8</v>
      </c>
      <c r="D20">
        <v>7</v>
      </c>
      <c r="E20">
        <v>7</v>
      </c>
      <c r="F20">
        <v>0</v>
      </c>
      <c r="G20">
        <v>0</v>
      </c>
      <c r="H20">
        <v>1</v>
      </c>
      <c r="I20" s="13"/>
      <c r="J20" s="17"/>
    </row>
    <row r="21" spans="1:10" x14ac:dyDescent="0.2">
      <c r="A21" s="13">
        <v>4948827</v>
      </c>
      <c r="B21" s="17">
        <v>4</v>
      </c>
      <c r="C21" s="1">
        <v>6</v>
      </c>
      <c r="D21">
        <v>0</v>
      </c>
      <c r="E21">
        <v>0</v>
      </c>
      <c r="F21">
        <v>0</v>
      </c>
      <c r="G21">
        <v>0</v>
      </c>
      <c r="H21">
        <v>6</v>
      </c>
      <c r="I21" s="13"/>
      <c r="J21" s="17"/>
    </row>
    <row r="22" spans="1:10" x14ac:dyDescent="0.2">
      <c r="A22" s="13">
        <v>3859326</v>
      </c>
      <c r="B22" s="17">
        <v>3</v>
      </c>
      <c r="C22" s="1">
        <v>19</v>
      </c>
      <c r="D22">
        <v>17</v>
      </c>
      <c r="E22">
        <v>17</v>
      </c>
      <c r="F22">
        <v>0</v>
      </c>
      <c r="G22">
        <v>0</v>
      </c>
      <c r="H22">
        <v>2</v>
      </c>
      <c r="I22" s="13"/>
      <c r="J22" s="17"/>
    </row>
    <row r="23" spans="1:10" x14ac:dyDescent="0.2">
      <c r="A23" s="13">
        <v>4266912</v>
      </c>
      <c r="B23" s="17">
        <v>3</v>
      </c>
      <c r="C23" s="1">
        <v>14</v>
      </c>
      <c r="D23">
        <v>11</v>
      </c>
      <c r="E23">
        <v>11</v>
      </c>
      <c r="F23">
        <v>0</v>
      </c>
      <c r="G23">
        <v>0</v>
      </c>
      <c r="H23">
        <v>3</v>
      </c>
      <c r="I23" s="13"/>
      <c r="J23" s="17"/>
    </row>
    <row r="24" spans="1:10" x14ac:dyDescent="0.2">
      <c r="A24" s="13">
        <v>4321030</v>
      </c>
      <c r="B24" s="17">
        <v>4</v>
      </c>
      <c r="C24" s="1">
        <v>34</v>
      </c>
      <c r="D24">
        <v>31</v>
      </c>
      <c r="E24">
        <v>0</v>
      </c>
      <c r="F24">
        <v>0</v>
      </c>
      <c r="G24">
        <v>0</v>
      </c>
      <c r="H24">
        <v>34</v>
      </c>
      <c r="I24" s="13"/>
      <c r="J24" s="17"/>
    </row>
    <row r="25" spans="1:10" x14ac:dyDescent="0.2">
      <c r="A25" s="13">
        <v>4321030</v>
      </c>
      <c r="B25" s="17">
        <v>4.0999999999999996</v>
      </c>
      <c r="C25" s="1">
        <v>34</v>
      </c>
      <c r="D25">
        <v>32</v>
      </c>
      <c r="E25">
        <v>0</v>
      </c>
      <c r="F25">
        <v>0</v>
      </c>
      <c r="G25">
        <v>0</v>
      </c>
      <c r="H25">
        <v>34</v>
      </c>
      <c r="I25" s="13"/>
      <c r="J25" s="17"/>
    </row>
    <row r="26" spans="1:10" x14ac:dyDescent="0.2">
      <c r="A26" s="13">
        <v>2267253</v>
      </c>
      <c r="B26" s="17">
        <v>6</v>
      </c>
      <c r="C26" s="1">
        <v>34</v>
      </c>
      <c r="D26">
        <v>6</v>
      </c>
      <c r="E26">
        <v>6</v>
      </c>
      <c r="F26">
        <v>0</v>
      </c>
      <c r="G26">
        <v>0</v>
      </c>
      <c r="H26">
        <v>28</v>
      </c>
      <c r="I26" s="13"/>
      <c r="J26" s="17"/>
    </row>
    <row r="27" spans="1:10" x14ac:dyDescent="0.2">
      <c r="A27" s="13">
        <v>3464107</v>
      </c>
      <c r="B27" s="17">
        <v>4</v>
      </c>
      <c r="C27" s="1">
        <v>42</v>
      </c>
      <c r="D27">
        <v>42</v>
      </c>
      <c r="E27">
        <v>0</v>
      </c>
      <c r="F27">
        <v>0</v>
      </c>
      <c r="G27">
        <v>0</v>
      </c>
      <c r="H27">
        <v>42</v>
      </c>
      <c r="I27" s="13"/>
      <c r="J27" s="17"/>
    </row>
    <row r="28" spans="1:10" x14ac:dyDescent="0.2">
      <c r="A28" s="13">
        <v>3464107</v>
      </c>
      <c r="B28" s="17">
        <v>4.0999999999999996</v>
      </c>
      <c r="C28" s="1">
        <v>42</v>
      </c>
      <c r="D28">
        <v>42</v>
      </c>
      <c r="E28">
        <v>0</v>
      </c>
      <c r="F28">
        <v>0</v>
      </c>
      <c r="G28">
        <v>0</v>
      </c>
      <c r="H28">
        <v>42</v>
      </c>
      <c r="I28" s="13"/>
      <c r="J28" s="17"/>
    </row>
    <row r="29" spans="1:10" x14ac:dyDescent="0.2">
      <c r="A29" s="13">
        <v>2267253</v>
      </c>
      <c r="B29" s="17">
        <v>7</v>
      </c>
      <c r="C29" s="1">
        <v>30</v>
      </c>
      <c r="D29">
        <v>19</v>
      </c>
      <c r="E29">
        <v>19</v>
      </c>
      <c r="F29">
        <v>0</v>
      </c>
      <c r="G29">
        <v>0</v>
      </c>
      <c r="H29">
        <v>11</v>
      </c>
      <c r="I29" s="13"/>
      <c r="J29" s="17"/>
    </row>
    <row r="30" spans="1:10" x14ac:dyDescent="0.2">
      <c r="A30" s="13">
        <v>4948827</v>
      </c>
      <c r="B30" s="17">
        <v>3</v>
      </c>
      <c r="C30" s="1">
        <v>9</v>
      </c>
      <c r="D30">
        <v>4</v>
      </c>
      <c r="E30">
        <v>4</v>
      </c>
      <c r="F30">
        <v>0</v>
      </c>
      <c r="G30">
        <v>0</v>
      </c>
      <c r="H30">
        <v>5</v>
      </c>
      <c r="I30" s="13"/>
      <c r="J30" s="17"/>
    </row>
    <row r="31" spans="1:10" x14ac:dyDescent="0.2">
      <c r="A31" s="13">
        <v>3852376</v>
      </c>
      <c r="B31" s="17">
        <v>4</v>
      </c>
      <c r="C31" s="1">
        <v>70</v>
      </c>
      <c r="D31">
        <v>66</v>
      </c>
      <c r="E31">
        <v>49</v>
      </c>
      <c r="F31">
        <v>17</v>
      </c>
      <c r="G31">
        <v>0</v>
      </c>
      <c r="H31">
        <v>4</v>
      </c>
      <c r="I31" s="13"/>
      <c r="J31" s="17"/>
    </row>
    <row r="32" spans="1:10" x14ac:dyDescent="0.2">
      <c r="A32" s="13">
        <v>5181584</v>
      </c>
      <c r="B32" s="17">
        <v>4</v>
      </c>
      <c r="C32" s="1">
        <v>15</v>
      </c>
      <c r="D32">
        <v>9</v>
      </c>
      <c r="E32">
        <v>7</v>
      </c>
      <c r="F32">
        <v>2</v>
      </c>
      <c r="G32">
        <v>0</v>
      </c>
      <c r="H32">
        <v>6</v>
      </c>
      <c r="I32" s="13"/>
      <c r="J32" s="17"/>
    </row>
    <row r="33" spans="1:10" x14ac:dyDescent="0.2">
      <c r="A33" s="13">
        <v>4579088</v>
      </c>
      <c r="B33" s="17">
        <v>2</v>
      </c>
      <c r="C33" s="1">
        <v>90</v>
      </c>
      <c r="D33">
        <v>19</v>
      </c>
      <c r="E33">
        <v>19</v>
      </c>
      <c r="F33">
        <v>0</v>
      </c>
      <c r="G33">
        <v>0</v>
      </c>
      <c r="H33">
        <v>71</v>
      </c>
      <c r="I33" s="13"/>
      <c r="J33" s="17"/>
    </row>
    <row r="34" spans="1:10" x14ac:dyDescent="0.2">
      <c r="A34" s="13">
        <v>5209891</v>
      </c>
      <c r="B34" s="17">
        <v>3</v>
      </c>
      <c r="C34" s="1">
        <v>54</v>
      </c>
      <c r="D34">
        <v>50</v>
      </c>
      <c r="E34">
        <v>0</v>
      </c>
      <c r="F34">
        <v>50</v>
      </c>
      <c r="G34">
        <v>0</v>
      </c>
      <c r="H34">
        <v>4</v>
      </c>
      <c r="I34" s="13"/>
      <c r="J34" s="17"/>
    </row>
    <row r="35" spans="1:10" x14ac:dyDescent="0.2">
      <c r="A35" s="13">
        <v>4948827</v>
      </c>
      <c r="B35" s="17">
        <v>6</v>
      </c>
      <c r="C35" s="1">
        <v>20</v>
      </c>
      <c r="D35">
        <v>0</v>
      </c>
      <c r="E35">
        <v>0</v>
      </c>
      <c r="F35">
        <v>0</v>
      </c>
      <c r="G35">
        <v>0</v>
      </c>
      <c r="H35">
        <v>20</v>
      </c>
      <c r="I35" s="13"/>
      <c r="J35" s="17"/>
    </row>
    <row r="36" spans="1:10" x14ac:dyDescent="0.2">
      <c r="A36" s="13">
        <v>4948827</v>
      </c>
      <c r="B36" s="17">
        <v>5</v>
      </c>
      <c r="C36" s="1">
        <v>22</v>
      </c>
      <c r="D36">
        <v>0</v>
      </c>
      <c r="E36">
        <v>0</v>
      </c>
      <c r="F36">
        <v>0</v>
      </c>
      <c r="G36">
        <v>0</v>
      </c>
      <c r="H36">
        <v>22</v>
      </c>
      <c r="I36" s="13"/>
      <c r="J36" s="17"/>
    </row>
    <row r="37" spans="1:10" x14ac:dyDescent="0.2">
      <c r="A37" s="13">
        <v>5281592</v>
      </c>
      <c r="B37" s="17">
        <v>3</v>
      </c>
      <c r="C37" s="1">
        <v>90</v>
      </c>
      <c r="D37">
        <v>48</v>
      </c>
      <c r="E37">
        <v>48</v>
      </c>
      <c r="F37">
        <v>0</v>
      </c>
      <c r="G37">
        <v>0</v>
      </c>
      <c r="H37">
        <v>42</v>
      </c>
      <c r="I37" s="13"/>
      <c r="J37" s="17"/>
    </row>
    <row r="38" spans="1:10" x14ac:dyDescent="0.2">
      <c r="C38">
        <f t="shared" ref="C38:H38" si="0">SUM(C2:C37)</f>
        <v>996</v>
      </c>
      <c r="D38">
        <f t="shared" si="0"/>
        <v>630</v>
      </c>
      <c r="E38">
        <f t="shared" si="0"/>
        <v>391</v>
      </c>
      <c r="F38">
        <f t="shared" si="0"/>
        <v>92</v>
      </c>
      <c r="G38">
        <f t="shared" si="0"/>
        <v>0</v>
      </c>
      <c r="H38">
        <f t="shared" si="0"/>
        <v>519</v>
      </c>
    </row>
    <row r="39" spans="1:10" x14ac:dyDescent="0.2">
      <c r="C39"/>
    </row>
    <row r="40" spans="1:10" x14ac:dyDescent="0.2">
      <c r="C40" t="s">
        <v>6</v>
      </c>
      <c r="D40" t="s">
        <v>7</v>
      </c>
    </row>
    <row r="41" spans="1:10" x14ac:dyDescent="0.2">
      <c r="C41">
        <f>E38/(E38+F38)</f>
        <v>0.80952380952380953</v>
      </c>
      <c r="D41" s="1">
        <f>E38/(E38+H38)</f>
        <v>0.42967032967032964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Z41"/>
  <sheetViews>
    <sheetView topLeftCell="A7" zoomScaleNormal="100" workbookViewId="0">
      <selection activeCell="J5" sqref="J5"/>
    </sheetView>
  </sheetViews>
  <sheetFormatPr defaultRowHeight="14.25" x14ac:dyDescent="0.2"/>
  <cols>
    <col min="1" max="2" width="9" style="5"/>
    <col min="3" max="3" width="29.875" style="5" customWidth="1"/>
    <col min="4" max="4" width="33" style="5" customWidth="1"/>
    <col min="5" max="5" width="12.125" style="5" customWidth="1"/>
    <col min="6" max="6" width="15" style="5" customWidth="1"/>
    <col min="7" max="7" width="15.25" style="5" customWidth="1"/>
    <col min="8" max="8" width="14.25" style="5" customWidth="1"/>
    <col min="9" max="1013" width="20.375" style="5"/>
    <col min="1014" max="1015" width="12.625"/>
  </cols>
  <sheetData>
    <row r="1" spans="1:1014" s="4" customFormat="1" ht="23.65" customHeight="1" x14ac:dyDescent="0.2">
      <c r="A1" s="4" t="s">
        <v>19</v>
      </c>
      <c r="B1" s="4" t="s">
        <v>18</v>
      </c>
      <c r="C1" s="2" t="s">
        <v>16</v>
      </c>
      <c r="D1" s="2" t="s">
        <v>17</v>
      </c>
      <c r="E1" s="2" t="s">
        <v>10</v>
      </c>
      <c r="F1" s="2" t="s">
        <v>11</v>
      </c>
      <c r="G1" s="3" t="s">
        <v>12</v>
      </c>
      <c r="H1" s="2" t="s">
        <v>13</v>
      </c>
      <c r="ALZ1"/>
    </row>
    <row r="2" spans="1:1014" s="7" customFormat="1" x14ac:dyDescent="0.2">
      <c r="A2" s="14">
        <v>4321030</v>
      </c>
      <c r="B2" s="18">
        <v>2</v>
      </c>
      <c r="C2" s="6">
        <v>0</v>
      </c>
      <c r="D2" s="6">
        <v>19</v>
      </c>
      <c r="E2" s="7">
        <v>0</v>
      </c>
      <c r="F2" s="6">
        <v>19</v>
      </c>
      <c r="G2" s="8">
        <v>0</v>
      </c>
      <c r="H2" s="7">
        <v>0</v>
      </c>
      <c r="ALZ2" s="8"/>
    </row>
    <row r="3" spans="1:1014" s="9" customFormat="1" x14ac:dyDescent="0.2">
      <c r="A3" s="15">
        <v>3464107</v>
      </c>
      <c r="B3" s="19">
        <v>1</v>
      </c>
      <c r="C3" s="6">
        <v>0</v>
      </c>
      <c r="D3" s="6">
        <v>32</v>
      </c>
      <c r="E3" s="7">
        <v>0</v>
      </c>
      <c r="F3" s="6">
        <v>32</v>
      </c>
      <c r="G3" s="8">
        <v>0</v>
      </c>
      <c r="H3" s="7">
        <v>0</v>
      </c>
      <c r="ALZ3" s="8"/>
    </row>
    <row r="4" spans="1:1014" s="9" customFormat="1" x14ac:dyDescent="0.2">
      <c r="A4" s="15">
        <v>5181584</v>
      </c>
      <c r="B4" s="19">
        <v>2</v>
      </c>
      <c r="C4" s="6">
        <v>0</v>
      </c>
      <c r="D4" s="6">
        <v>45</v>
      </c>
      <c r="E4" s="7">
        <v>0</v>
      </c>
      <c r="F4" s="6">
        <v>45</v>
      </c>
      <c r="G4" s="8">
        <v>0</v>
      </c>
      <c r="H4" s="7">
        <v>0</v>
      </c>
      <c r="ALZ4" s="8"/>
    </row>
    <row r="5" spans="1:1014" s="9" customFormat="1" x14ac:dyDescent="0.2">
      <c r="A5" s="15">
        <v>4987366</v>
      </c>
      <c r="B5" s="19">
        <v>1</v>
      </c>
      <c r="C5" s="6">
        <v>0</v>
      </c>
      <c r="D5" s="6">
        <v>17</v>
      </c>
      <c r="E5" s="7">
        <v>0</v>
      </c>
      <c r="F5" s="6">
        <v>17</v>
      </c>
      <c r="G5" s="8">
        <v>0</v>
      </c>
      <c r="H5" s="7">
        <v>0</v>
      </c>
      <c r="ALZ5" s="8"/>
    </row>
    <row r="6" spans="1:1014" s="9" customFormat="1" x14ac:dyDescent="0.2">
      <c r="A6" s="15">
        <v>2271080</v>
      </c>
      <c r="B6" s="19">
        <v>2</v>
      </c>
      <c r="C6" s="6">
        <v>0</v>
      </c>
      <c r="D6" s="6">
        <v>3</v>
      </c>
      <c r="E6" s="7">
        <v>0</v>
      </c>
      <c r="F6" s="6">
        <v>3</v>
      </c>
      <c r="G6" s="8">
        <v>0</v>
      </c>
      <c r="H6" s="7">
        <v>0</v>
      </c>
      <c r="ALZ6" s="8"/>
    </row>
    <row r="7" spans="1:1014" s="8" customFormat="1" x14ac:dyDescent="0.2">
      <c r="A7" s="16">
        <v>3852376</v>
      </c>
      <c r="B7" s="20">
        <v>2</v>
      </c>
      <c r="C7" s="6">
        <v>0</v>
      </c>
      <c r="D7" s="6">
        <v>19</v>
      </c>
      <c r="E7" s="7">
        <v>0</v>
      </c>
      <c r="F7" s="6">
        <v>19</v>
      </c>
      <c r="G7" s="8">
        <v>0</v>
      </c>
      <c r="H7" s="6">
        <v>0</v>
      </c>
    </row>
    <row r="8" spans="1:1014" s="8" customFormat="1" x14ac:dyDescent="0.2">
      <c r="A8" s="16">
        <v>2267253</v>
      </c>
      <c r="B8" s="20">
        <v>5</v>
      </c>
      <c r="C8" s="6">
        <v>0</v>
      </c>
      <c r="D8" s="6">
        <v>47</v>
      </c>
      <c r="E8" s="7">
        <v>0</v>
      </c>
      <c r="F8" s="6">
        <v>47</v>
      </c>
      <c r="G8" s="8">
        <v>0</v>
      </c>
      <c r="H8" s="6">
        <v>0</v>
      </c>
    </row>
    <row r="9" spans="1:1014" s="6" customFormat="1" x14ac:dyDescent="0.2">
      <c r="A9" s="11">
        <v>2267253</v>
      </c>
      <c r="B9" s="21">
        <v>4</v>
      </c>
      <c r="C9" s="6">
        <v>0</v>
      </c>
      <c r="D9" s="6">
        <v>183</v>
      </c>
      <c r="E9" s="7">
        <v>0</v>
      </c>
      <c r="F9" s="6">
        <v>183</v>
      </c>
      <c r="G9" s="8">
        <v>0</v>
      </c>
      <c r="H9" s="6">
        <v>0</v>
      </c>
      <c r="ALZ9" s="8"/>
    </row>
    <row r="10" spans="1:1014" s="9" customFormat="1" x14ac:dyDescent="0.2">
      <c r="A10" s="15">
        <v>2652058</v>
      </c>
      <c r="B10" s="19">
        <v>3</v>
      </c>
      <c r="C10" s="6">
        <v>4</v>
      </c>
      <c r="D10" s="6">
        <v>4</v>
      </c>
      <c r="E10" s="6">
        <v>4</v>
      </c>
      <c r="F10" s="6">
        <v>0</v>
      </c>
      <c r="G10" s="6">
        <v>0</v>
      </c>
      <c r="H10" s="6">
        <v>0</v>
      </c>
      <c r="ALZ10" s="8"/>
    </row>
    <row r="11" spans="1:1014" s="8" customFormat="1" x14ac:dyDescent="0.2">
      <c r="A11" s="16">
        <v>2652058</v>
      </c>
      <c r="B11" s="20">
        <v>5</v>
      </c>
      <c r="C11" s="7">
        <v>4</v>
      </c>
      <c r="D11" s="7">
        <v>4</v>
      </c>
      <c r="E11" s="7">
        <v>4</v>
      </c>
      <c r="F11" s="7">
        <v>0</v>
      </c>
      <c r="G11" s="6">
        <v>0</v>
      </c>
      <c r="H11" s="7">
        <v>0</v>
      </c>
    </row>
    <row r="12" spans="1:1014" s="8" customFormat="1" x14ac:dyDescent="0.2">
      <c r="A12" s="16">
        <v>4498769</v>
      </c>
      <c r="B12" s="20">
        <v>5</v>
      </c>
      <c r="C12" s="6">
        <v>5</v>
      </c>
      <c r="D12" s="6">
        <v>5</v>
      </c>
      <c r="E12" s="6">
        <v>5</v>
      </c>
      <c r="F12" s="6">
        <v>0</v>
      </c>
      <c r="G12" s="6">
        <v>0</v>
      </c>
      <c r="H12" s="6">
        <v>0</v>
      </c>
    </row>
    <row r="13" spans="1:1014" s="8" customFormat="1" x14ac:dyDescent="0.2">
      <c r="A13" s="16">
        <v>4498769</v>
      </c>
      <c r="B13" s="20">
        <v>6</v>
      </c>
      <c r="C13" s="6">
        <v>5</v>
      </c>
      <c r="D13" s="6">
        <v>5</v>
      </c>
      <c r="E13" s="6">
        <v>5</v>
      </c>
      <c r="F13" s="6">
        <v>0</v>
      </c>
      <c r="G13" s="6">
        <v>0</v>
      </c>
      <c r="H13" s="6">
        <v>0</v>
      </c>
    </row>
    <row r="14" spans="1:1014" s="8" customFormat="1" x14ac:dyDescent="0.2">
      <c r="A14" s="16">
        <v>2652058</v>
      </c>
      <c r="B14" s="20">
        <v>4</v>
      </c>
      <c r="C14" s="7">
        <v>6</v>
      </c>
      <c r="D14" s="7">
        <v>6</v>
      </c>
      <c r="E14" s="7">
        <v>6</v>
      </c>
      <c r="F14" s="7">
        <v>0</v>
      </c>
      <c r="G14" s="6">
        <v>0</v>
      </c>
      <c r="H14" s="7">
        <v>0</v>
      </c>
    </row>
    <row r="15" spans="1:1014" s="8" customFormat="1" x14ac:dyDescent="0.2">
      <c r="A15" s="16">
        <v>4034497</v>
      </c>
      <c r="B15" s="20">
        <v>2</v>
      </c>
      <c r="C15" s="6">
        <v>6</v>
      </c>
      <c r="D15" s="6">
        <v>8</v>
      </c>
      <c r="E15" s="7">
        <v>5</v>
      </c>
      <c r="F15" s="6">
        <v>3</v>
      </c>
      <c r="G15" s="6">
        <v>0</v>
      </c>
      <c r="H15" s="6">
        <v>1</v>
      </c>
    </row>
    <row r="16" spans="1:1014" s="8" customFormat="1" x14ac:dyDescent="0.2">
      <c r="A16" s="16">
        <v>4987366</v>
      </c>
      <c r="B16" s="20">
        <v>2</v>
      </c>
      <c r="C16" s="6">
        <v>8</v>
      </c>
      <c r="D16" s="6">
        <v>8</v>
      </c>
      <c r="E16" s="7">
        <v>8</v>
      </c>
      <c r="F16" s="6">
        <v>0</v>
      </c>
      <c r="G16" s="6">
        <v>0</v>
      </c>
      <c r="H16" s="6">
        <v>0</v>
      </c>
    </row>
    <row r="17" spans="1:1014" s="8" customFormat="1" x14ac:dyDescent="0.2">
      <c r="A17" s="16">
        <v>5145867</v>
      </c>
      <c r="B17" s="20">
        <v>3</v>
      </c>
      <c r="C17" s="6">
        <v>8</v>
      </c>
      <c r="D17" s="6">
        <v>8</v>
      </c>
      <c r="E17" s="7">
        <v>8</v>
      </c>
      <c r="F17" s="6">
        <v>0</v>
      </c>
      <c r="G17" s="6">
        <v>0</v>
      </c>
      <c r="H17" s="6">
        <v>0</v>
      </c>
    </row>
    <row r="18" spans="1:1014" s="9" customFormat="1" x14ac:dyDescent="0.2">
      <c r="A18" s="15">
        <v>5181584</v>
      </c>
      <c r="B18" s="19">
        <v>3</v>
      </c>
      <c r="C18" s="6">
        <v>9</v>
      </c>
      <c r="D18" s="6">
        <v>9</v>
      </c>
      <c r="E18" s="7">
        <v>7</v>
      </c>
      <c r="F18" s="6">
        <v>2</v>
      </c>
      <c r="G18" s="6">
        <v>0</v>
      </c>
      <c r="H18" s="6">
        <v>2</v>
      </c>
      <c r="ALZ18" s="8"/>
    </row>
    <row r="19" spans="1:1014" s="8" customFormat="1" x14ac:dyDescent="0.2">
      <c r="A19" s="16">
        <v>4969537</v>
      </c>
      <c r="B19" s="20">
        <v>2</v>
      </c>
      <c r="C19" s="6">
        <v>9</v>
      </c>
      <c r="D19" s="6">
        <v>9</v>
      </c>
      <c r="E19" s="7">
        <v>9</v>
      </c>
      <c r="F19" s="6">
        <v>0</v>
      </c>
      <c r="G19" s="10">
        <v>0</v>
      </c>
      <c r="H19" s="6">
        <v>0</v>
      </c>
    </row>
    <row r="20" spans="1:1014" s="6" customFormat="1" x14ac:dyDescent="0.2">
      <c r="A20" s="11">
        <v>4872001</v>
      </c>
      <c r="B20" s="21">
        <v>2</v>
      </c>
      <c r="C20" s="6">
        <v>12</v>
      </c>
      <c r="D20" s="6">
        <v>4</v>
      </c>
      <c r="E20" s="6">
        <v>4</v>
      </c>
      <c r="F20" s="6">
        <v>0</v>
      </c>
      <c r="G20" s="6">
        <v>0</v>
      </c>
      <c r="H20" s="6">
        <v>8</v>
      </c>
      <c r="ALZ20" s="8"/>
    </row>
    <row r="21" spans="1:1014" s="9" customFormat="1" x14ac:dyDescent="0.2">
      <c r="A21" s="15">
        <v>4948827</v>
      </c>
      <c r="B21" s="19">
        <v>4</v>
      </c>
      <c r="C21" s="6">
        <v>12</v>
      </c>
      <c r="D21" s="6">
        <v>12</v>
      </c>
      <c r="E21" s="7">
        <v>12</v>
      </c>
      <c r="F21" s="7">
        <v>0</v>
      </c>
      <c r="G21" s="6">
        <v>0</v>
      </c>
      <c r="H21" s="7">
        <v>0</v>
      </c>
      <c r="ALZ21" s="8"/>
    </row>
    <row r="22" spans="1:1014" s="8" customFormat="1" x14ac:dyDescent="0.2">
      <c r="A22" s="16">
        <v>3859326</v>
      </c>
      <c r="B22" s="20">
        <v>3</v>
      </c>
      <c r="C22" s="6">
        <v>13</v>
      </c>
      <c r="D22" s="6">
        <v>20</v>
      </c>
      <c r="E22" s="7">
        <v>13</v>
      </c>
      <c r="F22" s="6">
        <v>7</v>
      </c>
      <c r="G22" s="6">
        <v>0</v>
      </c>
      <c r="H22" s="6">
        <v>0</v>
      </c>
    </row>
    <row r="23" spans="1:1014" s="8" customFormat="1" x14ac:dyDescent="0.2">
      <c r="A23" s="16">
        <v>4266912</v>
      </c>
      <c r="B23" s="20">
        <v>3</v>
      </c>
      <c r="C23" s="6">
        <v>14</v>
      </c>
      <c r="D23" s="6">
        <v>15</v>
      </c>
      <c r="E23" s="7">
        <v>14</v>
      </c>
      <c r="F23" s="6">
        <v>1</v>
      </c>
      <c r="G23" s="6">
        <v>0</v>
      </c>
      <c r="H23" s="6">
        <v>0</v>
      </c>
    </row>
    <row r="24" spans="1:1014" s="6" customFormat="1" x14ac:dyDescent="0.2">
      <c r="A24" s="11">
        <v>4321030</v>
      </c>
      <c r="B24" s="21">
        <v>4</v>
      </c>
      <c r="C24" s="6">
        <v>17</v>
      </c>
      <c r="D24" s="6">
        <v>17</v>
      </c>
      <c r="E24" s="7">
        <v>17</v>
      </c>
      <c r="F24" s="6">
        <v>0</v>
      </c>
      <c r="G24" s="6">
        <v>0</v>
      </c>
      <c r="H24" s="6">
        <v>0</v>
      </c>
      <c r="ALZ24" s="8"/>
    </row>
    <row r="25" spans="1:1014" s="9" customFormat="1" x14ac:dyDescent="0.2">
      <c r="A25" s="15">
        <v>4321030</v>
      </c>
      <c r="B25" s="19">
        <v>4.0999999999999996</v>
      </c>
      <c r="C25" s="6">
        <v>17</v>
      </c>
      <c r="D25" s="6">
        <v>17</v>
      </c>
      <c r="E25" s="7">
        <v>17</v>
      </c>
      <c r="F25" s="6">
        <v>0</v>
      </c>
      <c r="G25" s="6">
        <v>0</v>
      </c>
      <c r="H25" s="6">
        <v>0</v>
      </c>
      <c r="ALZ25" s="8"/>
    </row>
    <row r="26" spans="1:1014" s="6" customFormat="1" x14ac:dyDescent="0.2">
      <c r="A26" s="11">
        <v>2267253</v>
      </c>
      <c r="B26" s="21">
        <v>6</v>
      </c>
      <c r="C26" s="6">
        <v>19</v>
      </c>
      <c r="D26" s="6">
        <v>19</v>
      </c>
      <c r="E26" s="7">
        <v>19</v>
      </c>
      <c r="F26" s="6">
        <v>0</v>
      </c>
      <c r="G26" s="6">
        <v>0</v>
      </c>
      <c r="H26" s="6">
        <v>0</v>
      </c>
      <c r="ALZ26" s="8"/>
    </row>
    <row r="27" spans="1:1014" s="9" customFormat="1" x14ac:dyDescent="0.2">
      <c r="A27" s="15">
        <v>3464107</v>
      </c>
      <c r="B27" s="19">
        <v>4</v>
      </c>
      <c r="C27" s="6">
        <v>21</v>
      </c>
      <c r="D27" s="6">
        <v>21</v>
      </c>
      <c r="E27" s="7">
        <v>21</v>
      </c>
      <c r="F27" s="6">
        <v>0</v>
      </c>
      <c r="G27" s="6">
        <v>0</v>
      </c>
      <c r="H27" s="6">
        <v>0</v>
      </c>
      <c r="ALZ27" s="8"/>
    </row>
    <row r="28" spans="1:1014" s="9" customFormat="1" x14ac:dyDescent="0.2">
      <c r="A28" s="15">
        <v>3464107</v>
      </c>
      <c r="B28" s="19">
        <v>4.0999999999999996</v>
      </c>
      <c r="C28" s="6">
        <v>21</v>
      </c>
      <c r="D28" s="6">
        <v>21</v>
      </c>
      <c r="E28" s="7">
        <v>21</v>
      </c>
      <c r="F28" s="6">
        <v>0</v>
      </c>
      <c r="G28" s="6">
        <v>0</v>
      </c>
      <c r="H28" s="6">
        <v>0</v>
      </c>
      <c r="ALZ28" s="8"/>
    </row>
    <row r="29" spans="1:1014" s="9" customFormat="1" x14ac:dyDescent="0.2">
      <c r="A29" s="15">
        <v>2267253</v>
      </c>
      <c r="B29" s="19">
        <v>7</v>
      </c>
      <c r="C29" s="6">
        <v>27</v>
      </c>
      <c r="D29" s="6">
        <v>23</v>
      </c>
      <c r="E29" s="7">
        <v>23</v>
      </c>
      <c r="F29" s="6">
        <v>0</v>
      </c>
      <c r="G29" s="6">
        <v>0</v>
      </c>
      <c r="H29" s="6">
        <v>4</v>
      </c>
      <c r="ALZ29" s="8"/>
    </row>
    <row r="30" spans="1:1014" s="8" customFormat="1" x14ac:dyDescent="0.2">
      <c r="A30" s="16">
        <v>4948827</v>
      </c>
      <c r="B30" s="20">
        <v>3</v>
      </c>
      <c r="C30" s="6">
        <v>32</v>
      </c>
      <c r="D30" s="6">
        <v>32</v>
      </c>
      <c r="E30" s="7">
        <v>32</v>
      </c>
      <c r="F30" s="6">
        <v>0</v>
      </c>
      <c r="G30" s="6">
        <v>0</v>
      </c>
      <c r="H30" s="6">
        <v>0</v>
      </c>
    </row>
    <row r="31" spans="1:1014" s="9" customFormat="1" x14ac:dyDescent="0.2">
      <c r="A31" s="15">
        <v>3852376</v>
      </c>
      <c r="B31" s="19">
        <v>4</v>
      </c>
      <c r="C31" s="6">
        <v>34</v>
      </c>
      <c r="D31" s="6">
        <v>17</v>
      </c>
      <c r="E31" s="7">
        <v>17</v>
      </c>
      <c r="F31" s="6">
        <v>0</v>
      </c>
      <c r="G31" s="6">
        <v>0</v>
      </c>
      <c r="H31" s="6">
        <v>17</v>
      </c>
      <c r="ALZ31" s="8"/>
    </row>
    <row r="32" spans="1:1014" s="8" customFormat="1" x14ac:dyDescent="0.2">
      <c r="A32" s="16">
        <v>5181584</v>
      </c>
      <c r="B32" s="20">
        <v>4</v>
      </c>
      <c r="C32" s="6">
        <v>34</v>
      </c>
      <c r="D32" s="6">
        <v>34</v>
      </c>
      <c r="E32" s="7">
        <v>34</v>
      </c>
      <c r="F32" s="7">
        <v>0</v>
      </c>
      <c r="G32" s="6">
        <v>0</v>
      </c>
      <c r="H32" s="7">
        <v>0</v>
      </c>
    </row>
    <row r="33" spans="1:1014" s="8" customFormat="1" x14ac:dyDescent="0.2">
      <c r="A33" s="16">
        <v>4579088</v>
      </c>
      <c r="B33" s="20">
        <v>2</v>
      </c>
      <c r="C33" s="6">
        <v>36</v>
      </c>
      <c r="D33" s="6">
        <v>31</v>
      </c>
      <c r="E33" s="7">
        <v>31</v>
      </c>
      <c r="F33" s="6">
        <v>0</v>
      </c>
      <c r="G33" s="6">
        <v>0</v>
      </c>
      <c r="H33" s="6">
        <v>5</v>
      </c>
    </row>
    <row r="34" spans="1:1014" s="8" customFormat="1" x14ac:dyDescent="0.2">
      <c r="A34" s="16">
        <v>5209891</v>
      </c>
      <c r="B34" s="20">
        <v>3</v>
      </c>
      <c r="C34" s="6">
        <v>37</v>
      </c>
      <c r="D34" s="6">
        <v>37</v>
      </c>
      <c r="E34" s="7">
        <v>37</v>
      </c>
      <c r="F34" s="6">
        <v>0</v>
      </c>
      <c r="G34" s="6">
        <v>0</v>
      </c>
      <c r="H34" s="6">
        <v>0</v>
      </c>
    </row>
    <row r="35" spans="1:1014" s="6" customFormat="1" x14ac:dyDescent="0.2">
      <c r="A35" s="11">
        <v>4948827</v>
      </c>
      <c r="B35" s="21">
        <v>6</v>
      </c>
      <c r="C35" s="6">
        <v>40</v>
      </c>
      <c r="D35" s="6">
        <v>40</v>
      </c>
      <c r="E35" s="7">
        <v>40</v>
      </c>
      <c r="F35" s="7">
        <v>0</v>
      </c>
      <c r="G35" s="6">
        <v>0</v>
      </c>
      <c r="H35" s="7">
        <v>0</v>
      </c>
      <c r="ALZ35" s="8"/>
    </row>
    <row r="36" spans="1:1014" s="8" customFormat="1" x14ac:dyDescent="0.2">
      <c r="A36" s="16">
        <v>4948827</v>
      </c>
      <c r="B36" s="20">
        <v>5</v>
      </c>
      <c r="C36" s="6">
        <v>44</v>
      </c>
      <c r="D36" s="6">
        <v>44</v>
      </c>
      <c r="E36" s="7">
        <v>44</v>
      </c>
      <c r="F36" s="7">
        <v>0</v>
      </c>
      <c r="G36" s="6">
        <v>0</v>
      </c>
      <c r="H36" s="7">
        <v>0</v>
      </c>
    </row>
    <row r="37" spans="1:1014" s="6" customFormat="1" ht="12.75" customHeight="1" x14ac:dyDescent="0.2">
      <c r="A37" s="11">
        <v>5281592</v>
      </c>
      <c r="B37" s="21">
        <v>3</v>
      </c>
      <c r="C37" s="6">
        <v>117</v>
      </c>
      <c r="D37" s="6">
        <v>126</v>
      </c>
      <c r="E37" s="7">
        <v>117</v>
      </c>
      <c r="F37" s="7">
        <v>9</v>
      </c>
      <c r="G37" s="6">
        <v>0</v>
      </c>
      <c r="H37" s="7">
        <v>0</v>
      </c>
      <c r="ALZ37" s="8"/>
    </row>
    <row r="38" spans="1:1014" ht="23.65" customHeight="1" x14ac:dyDescent="0.2">
      <c r="C38">
        <v>611</v>
      </c>
      <c r="D38" s="5">
        <f>SUM(D2:D37)</f>
        <v>961</v>
      </c>
      <c r="E38" s="5">
        <f>SUM(E2:E37)</f>
        <v>574</v>
      </c>
      <c r="F38" s="5">
        <f>SUM(F2:F37)</f>
        <v>387</v>
      </c>
      <c r="G38" s="5">
        <f>SUM(G2:G37)</f>
        <v>0</v>
      </c>
      <c r="H38" s="5">
        <f>SUM(H2:H37)</f>
        <v>37</v>
      </c>
    </row>
    <row r="39" spans="1:1014" x14ac:dyDescent="0.2">
      <c r="C39"/>
      <c r="D39"/>
    </row>
    <row r="40" spans="1:1014" x14ac:dyDescent="0.2">
      <c r="C40" t="s">
        <v>6</v>
      </c>
      <c r="D40" t="s">
        <v>7</v>
      </c>
    </row>
    <row r="41" spans="1:1014" x14ac:dyDescent="0.2">
      <c r="C41">
        <f>E38/(E38+F38)</f>
        <v>0.59729448491155046</v>
      </c>
      <c r="D41" s="1">
        <f>E38/(E38+H38)</f>
        <v>0.93944353518821599</v>
      </c>
    </row>
  </sheetData>
  <autoFilter ref="A1:H38"/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#QTLTables</vt:lpstr>
      <vt:lpstr>#ofabbreviations</vt:lpstr>
      <vt:lpstr>#ofBiologicalconceptsIdentified</vt:lpstr>
      <vt:lpstr># of QTLs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Singh, Gurnoor</dc:creator>
  <dc:description/>
  <cp:lastModifiedBy>Singh, Gurnoor</cp:lastModifiedBy>
  <cp:revision>75</cp:revision>
  <cp:lastPrinted>2017-01-24T08:08:09Z</cp:lastPrinted>
  <dcterms:created xsi:type="dcterms:W3CDTF">2017-01-24T06:32:06Z</dcterms:created>
  <dcterms:modified xsi:type="dcterms:W3CDTF">2018-01-15T10:48:11Z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