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#ofTraitTables" sheetId="1" state="visible" r:id="rId2"/>
    <sheet name="#ofabbreviations" sheetId="2" state="visible" r:id="rId3"/>
    <sheet name="#ofBiologicalconceptsIdentified" sheetId="3" state="visible" r:id="rId4"/>
    <sheet name="#ofQTL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<sst xmlns="http://schemas.openxmlformats.org/spreadsheetml/2006/main" count="60" uniqueCount="34">
  <si>
    <t xml:space="preserve">pmc_id</t>
  </si>
  <si>
    <t xml:space="preserve">Number of Actual QTL Tables</t>
  </si>
  <si>
    <t xml:space="preserve">Number of predicted QTL tables</t>
  </si>
  <si>
    <t xml:space="preserve">TP</t>
  </si>
  <si>
    <t xml:space="preserve">FP</t>
  </si>
  <si>
    <t xml:space="preserve">TN</t>
  </si>
  <si>
    <t xml:space="preserve">FN</t>
  </si>
  <si>
    <t xml:space="preserve">Precision</t>
  </si>
  <si>
    <t xml:space="preserve">Recall</t>
  </si>
  <si>
    <t xml:space="preserve">Number of Actual Abbreviations</t>
  </si>
  <si>
    <t xml:space="preserve">Number of predicted Abbreviations</t>
  </si>
  <si>
    <t xml:space="preserve">Tableid</t>
  </si>
  <si>
    <t xml:space="preserve">Actual</t>
  </si>
  <si>
    <t xml:space="preserve">Predicted</t>
  </si>
  <si>
    <t xml:space="preserve">PMC4354307_Table 2</t>
  </si>
  <si>
    <t xml:space="preserve">PMC4374564_Table 5</t>
  </si>
  <si>
    <t xml:space="preserve">PMC4448561_Table 4</t>
  </si>
  <si>
    <t xml:space="preserve">PMC4551535_Table 5</t>
  </si>
  <si>
    <t xml:space="preserve">PMC4551535_Table 6</t>
  </si>
  <si>
    <t xml:space="preserve">PMC4632055_Table 3</t>
  </si>
  <si>
    <t xml:space="preserve">PMC4648990_Table 1</t>
  </si>
  <si>
    <t xml:space="preserve">PMC4703618_Table 2</t>
  </si>
  <si>
    <t xml:space="preserve">PMC4773602_Table 6</t>
  </si>
  <si>
    <t xml:space="preserve">PMC4799268_Table 4</t>
  </si>
  <si>
    <t xml:space="preserve">PMC4855764_Table 4</t>
  </si>
  <si>
    <t xml:space="preserve">PMC4900573_Table 7</t>
  </si>
  <si>
    <t xml:space="preserve">PMC5345157_Table 2</t>
  </si>
  <si>
    <t xml:space="preserve">PMC5567664_Table 3</t>
  </si>
  <si>
    <t xml:space="preserve">PMC3023753_Table3</t>
  </si>
  <si>
    <t xml:space="preserve">tab_id</t>
  </si>
  <si>
    <t xml:space="preserve">Number of actual biological concepts</t>
  </si>
  <si>
    <t xml:space="preserve">Number of predicted biological concepts</t>
  </si>
  <si>
    <t xml:space="preserve">Number of Actual QTL Statements</t>
  </si>
  <si>
    <t xml:space="preserve">Number of Predicted QTL statements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</si>
</sst>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4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D1" activeCellId="0" sqref="D1"/>
    </sheetView>
  </sheetViews>
  <sheetFormatPr defaultRowHeight="14.25"/>
  <cols>
    <col collapsed="false" hidden="false" max="1" min="1" style="0" width="9.25581395348837"/>
    <col collapsed="false" hidden="false" max="2" min="2" style="0" width="27.7627906976744"/>
    <col collapsed="false" hidden="false" max="3" min="3" style="0" width="28.7488372093023"/>
    <col collapsed="false" hidden="false" max="4" min="4" style="0" width="12.4046511627907"/>
    <col collapsed="false" hidden="false" max="5" min="5" style="0" width="14.3720930232558"/>
    <col collapsed="false" hidden="false" max="6" min="6" style="0" width="13.5860465116279"/>
    <col collapsed="false" hidden="false" max="7" min="7" style="0" width="14.1767441860465"/>
    <col collapsed="false" hidden="false" max="9" min="8" style="0" width="9.05581395348837"/>
    <col collapsed="false" hidden="false" max="10" min="10" style="0" width="9.25581395348837"/>
    <col collapsed="false" hidden="false" max="1025" min="11" style="0" width="9.05581395348837"/>
  </cols>
  <sheetData>
    <row r="1" customFormat="false" ht="14.2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="1" customFormat="true" ht="14.25" hidden="false" customHeight="false" outlineLevel="0" collapsed="false">
      <c r="A2" s="0" t="n">
        <v>3607734</v>
      </c>
      <c r="B2" s="1" t="n">
        <v>7</v>
      </c>
      <c r="C2" s="1" t="n">
        <v>7</v>
      </c>
      <c r="D2" s="1" t="n">
        <v>7</v>
      </c>
      <c r="E2" s="1" t="n">
        <v>0</v>
      </c>
      <c r="F2" s="1" t="n">
        <v>0</v>
      </c>
      <c r="G2" s="1" t="n">
        <f aca="false">B2-C2</f>
        <v>0</v>
      </c>
      <c r="J2" s="0"/>
    </row>
    <row r="3" s="1" customFormat="true" ht="14.25" hidden="false" customHeight="false" outlineLevel="0" collapsed="false">
      <c r="A3" s="0" t="n">
        <v>5526565</v>
      </c>
      <c r="B3" s="1" t="n">
        <v>6</v>
      </c>
      <c r="C3" s="1" t="n">
        <v>6</v>
      </c>
      <c r="D3" s="1" t="n">
        <v>6</v>
      </c>
      <c r="E3" s="1" t="n">
        <v>0</v>
      </c>
      <c r="F3" s="1" t="n">
        <v>0</v>
      </c>
      <c r="G3" s="1" t="n">
        <f aca="false">B3-C3</f>
        <v>0</v>
      </c>
      <c r="J3" s="0"/>
    </row>
    <row r="4" s="1" customFormat="true" ht="14.25" hidden="false" customHeight="false" outlineLevel="0" collapsed="false">
      <c r="A4" s="0" t="n">
        <v>3023753</v>
      </c>
      <c r="B4" s="1" t="n">
        <v>5</v>
      </c>
      <c r="C4" s="1" t="n">
        <v>3</v>
      </c>
      <c r="D4" s="1" t="n">
        <v>3</v>
      </c>
      <c r="E4" s="1" t="n">
        <v>0</v>
      </c>
      <c r="F4" s="1" t="n">
        <v>0</v>
      </c>
      <c r="G4" s="1" t="n">
        <f aca="false">B4-C4</f>
        <v>2</v>
      </c>
      <c r="J4" s="0"/>
    </row>
    <row r="5" s="1" customFormat="true" ht="14.25" hidden="false" customHeight="false" outlineLevel="0" collapsed="false">
      <c r="A5" s="0" t="n">
        <v>4551535</v>
      </c>
      <c r="B5" s="1" t="n">
        <v>4</v>
      </c>
      <c r="C5" s="1" t="n">
        <v>4</v>
      </c>
      <c r="D5" s="1" t="n">
        <v>4</v>
      </c>
      <c r="E5" s="1" t="n">
        <v>0</v>
      </c>
      <c r="F5" s="1" t="n">
        <v>0</v>
      </c>
      <c r="G5" s="1" t="n">
        <f aca="false">B5-C5</f>
        <v>0</v>
      </c>
      <c r="J5" s="0"/>
    </row>
    <row r="6" s="1" customFormat="true" ht="14.25" hidden="false" customHeight="false" outlineLevel="0" collapsed="false">
      <c r="A6" s="0" t="n">
        <v>4773602</v>
      </c>
      <c r="B6" s="1" t="n">
        <v>4</v>
      </c>
      <c r="C6" s="1" t="n">
        <v>4</v>
      </c>
      <c r="D6" s="1" t="n">
        <v>4</v>
      </c>
      <c r="E6" s="1" t="n">
        <v>0</v>
      </c>
      <c r="F6" s="1" t="n">
        <v>0</v>
      </c>
      <c r="G6" s="1" t="n">
        <f aca="false">B6-C6</f>
        <v>0</v>
      </c>
      <c r="J6" s="0"/>
    </row>
    <row r="7" s="1" customFormat="true" ht="14.25" hidden="false" customHeight="false" outlineLevel="0" collapsed="false">
      <c r="A7" s="0" t="n">
        <v>4799268</v>
      </c>
      <c r="B7" s="1" t="n">
        <v>4</v>
      </c>
      <c r="C7" s="1" t="n">
        <v>4</v>
      </c>
      <c r="D7" s="1" t="n">
        <v>4</v>
      </c>
      <c r="E7" s="1" t="n">
        <v>0</v>
      </c>
      <c r="F7" s="1" t="n">
        <v>0</v>
      </c>
      <c r="G7" s="1" t="n">
        <f aca="false">B7-C7</f>
        <v>0</v>
      </c>
      <c r="J7" s="0"/>
    </row>
    <row r="8" s="1" customFormat="true" ht="14.25" hidden="false" customHeight="false" outlineLevel="0" collapsed="false">
      <c r="A8" s="0" t="n">
        <v>3037844</v>
      </c>
      <c r="B8" s="1" t="n">
        <v>4</v>
      </c>
      <c r="C8" s="1" t="n">
        <v>4</v>
      </c>
      <c r="D8" s="1" t="n">
        <v>4</v>
      </c>
      <c r="E8" s="1" t="n">
        <v>0</v>
      </c>
      <c r="F8" s="1" t="n">
        <v>0</v>
      </c>
      <c r="G8" s="1" t="n">
        <f aca="false">B8-C8</f>
        <v>0</v>
      </c>
      <c r="J8" s="0"/>
    </row>
    <row r="9" s="1" customFormat="true" ht="14.25" hidden="false" customHeight="false" outlineLevel="0" collapsed="false">
      <c r="A9" s="0" t="n">
        <v>3460171</v>
      </c>
      <c r="B9" s="1" t="n">
        <v>3</v>
      </c>
      <c r="C9" s="1" t="n">
        <v>3</v>
      </c>
      <c r="D9" s="1" t="n">
        <v>3</v>
      </c>
      <c r="E9" s="1" t="n">
        <v>0</v>
      </c>
      <c r="F9" s="1" t="n">
        <v>0</v>
      </c>
      <c r="G9" s="1" t="n">
        <f aca="false">B9-C9</f>
        <v>0</v>
      </c>
      <c r="J9" s="0"/>
    </row>
    <row r="10" s="1" customFormat="true" ht="14.25" hidden="false" customHeight="false" outlineLevel="0" collapsed="false">
      <c r="A10" s="0" t="n">
        <v>2358939</v>
      </c>
      <c r="B10" s="1" t="n">
        <v>2</v>
      </c>
      <c r="C10" s="1" t="n">
        <v>2</v>
      </c>
      <c r="D10" s="1" t="n">
        <v>2</v>
      </c>
      <c r="E10" s="1" t="n">
        <v>0</v>
      </c>
      <c r="F10" s="1" t="n">
        <v>0</v>
      </c>
      <c r="G10" s="1" t="n">
        <f aca="false">B10-C10</f>
        <v>0</v>
      </c>
      <c r="J10" s="0"/>
    </row>
    <row r="11" s="1" customFormat="true" ht="14.25" hidden="false" customHeight="false" outlineLevel="0" collapsed="false">
      <c r="A11" s="0" t="n">
        <v>3546430</v>
      </c>
      <c r="B11" s="1" t="n">
        <v>2</v>
      </c>
      <c r="C11" s="1" t="n">
        <v>2</v>
      </c>
      <c r="D11" s="1" t="n">
        <v>2</v>
      </c>
      <c r="E11" s="1" t="n">
        <v>0</v>
      </c>
      <c r="F11" s="1" t="n">
        <v>0</v>
      </c>
      <c r="G11" s="1" t="n">
        <f aca="false">B11-C11</f>
        <v>0</v>
      </c>
      <c r="J11" s="0"/>
    </row>
    <row r="12" s="1" customFormat="true" ht="14.25" hidden="false" customHeight="false" outlineLevel="0" collapsed="false">
      <c r="A12" s="0" t="n">
        <v>3660524</v>
      </c>
      <c r="B12" s="1" t="n">
        <v>2</v>
      </c>
      <c r="C12" s="1" t="n">
        <v>2</v>
      </c>
      <c r="D12" s="1" t="n">
        <v>2</v>
      </c>
      <c r="E12" s="1" t="n">
        <v>0</v>
      </c>
      <c r="F12" s="1" t="n">
        <v>0</v>
      </c>
      <c r="G12" s="1" t="n">
        <f aca="false">B12-C12</f>
        <v>0</v>
      </c>
      <c r="J12" s="0"/>
    </row>
    <row r="13" s="1" customFormat="true" ht="14.25" hidden="false" customHeight="false" outlineLevel="0" collapsed="false">
      <c r="A13" s="0" t="n">
        <v>4199688</v>
      </c>
      <c r="B13" s="1" t="n">
        <v>2</v>
      </c>
      <c r="C13" s="1" t="n">
        <v>2</v>
      </c>
      <c r="D13" s="1" t="n">
        <v>2</v>
      </c>
      <c r="E13" s="1" t="n">
        <v>0</v>
      </c>
      <c r="F13" s="1" t="n">
        <v>0</v>
      </c>
      <c r="G13" s="1" t="n">
        <f aca="false">B13-C13</f>
        <v>0</v>
      </c>
      <c r="J13" s="0"/>
    </row>
    <row r="14" s="1" customFormat="true" ht="14.25" hidden="false" customHeight="false" outlineLevel="0" collapsed="false">
      <c r="A14" s="0" t="n">
        <v>4374564</v>
      </c>
      <c r="B14" s="1" t="n">
        <v>2</v>
      </c>
      <c r="C14" s="1" t="n">
        <v>2</v>
      </c>
      <c r="D14" s="1" t="n">
        <v>2</v>
      </c>
      <c r="E14" s="1" t="n">
        <v>0</v>
      </c>
      <c r="F14" s="1" t="n">
        <v>0</v>
      </c>
      <c r="G14" s="1" t="n">
        <f aca="false">B14-C14</f>
        <v>0</v>
      </c>
      <c r="J14" s="0"/>
    </row>
    <row r="15" s="1" customFormat="true" ht="14.25" hidden="false" customHeight="false" outlineLevel="0" collapsed="false">
      <c r="A15" s="0" t="n">
        <v>4448561</v>
      </c>
      <c r="B15" s="1" t="n">
        <v>2</v>
      </c>
      <c r="C15" s="1" t="n">
        <v>2</v>
      </c>
      <c r="D15" s="1" t="n">
        <v>2</v>
      </c>
      <c r="E15" s="1" t="n">
        <v>0</v>
      </c>
      <c r="F15" s="1" t="n">
        <v>0</v>
      </c>
      <c r="G15" s="1" t="n">
        <f aca="false">B15-C15</f>
        <v>0</v>
      </c>
      <c r="J15" s="0"/>
    </row>
    <row r="16" s="1" customFormat="true" ht="14.25" hidden="false" customHeight="false" outlineLevel="0" collapsed="false">
      <c r="A16" s="0" t="n">
        <v>4480903</v>
      </c>
      <c r="B16" s="1" t="n">
        <v>2</v>
      </c>
      <c r="C16" s="1" t="n">
        <v>2</v>
      </c>
      <c r="D16" s="1" t="n">
        <v>2</v>
      </c>
      <c r="E16" s="1" t="n">
        <v>0</v>
      </c>
      <c r="F16" s="1" t="n">
        <v>0</v>
      </c>
      <c r="G16" s="1" t="n">
        <f aca="false">B16-C16</f>
        <v>0</v>
      </c>
      <c r="J16" s="0"/>
    </row>
    <row r="17" s="1" customFormat="true" ht="14.25" hidden="false" customHeight="false" outlineLevel="0" collapsed="false">
      <c r="A17" s="0" t="n">
        <v>4632055</v>
      </c>
      <c r="B17" s="1" t="n">
        <v>2</v>
      </c>
      <c r="C17" s="1" t="n">
        <v>2</v>
      </c>
      <c r="D17" s="1" t="n">
        <v>2</v>
      </c>
      <c r="E17" s="1" t="n">
        <v>0</v>
      </c>
      <c r="F17" s="1" t="n">
        <v>0</v>
      </c>
      <c r="G17" s="1" t="n">
        <f aca="false">B17-C17</f>
        <v>0</v>
      </c>
      <c r="J17" s="0"/>
    </row>
    <row r="18" s="1" customFormat="true" ht="14.25" hidden="false" customHeight="false" outlineLevel="0" collapsed="false">
      <c r="A18" s="0" t="n">
        <v>4648990</v>
      </c>
      <c r="B18" s="1" t="n">
        <v>2</v>
      </c>
      <c r="C18" s="1" t="n">
        <v>2</v>
      </c>
      <c r="D18" s="1" t="n">
        <v>2</v>
      </c>
      <c r="E18" s="1" t="n">
        <v>0</v>
      </c>
      <c r="F18" s="1" t="n">
        <v>0</v>
      </c>
      <c r="G18" s="1" t="n">
        <f aca="false">B18-C18</f>
        <v>0</v>
      </c>
      <c r="J18" s="0"/>
    </row>
    <row r="19" customFormat="false" ht="14.25" hidden="false" customHeight="false" outlineLevel="0" collapsed="false">
      <c r="A19" s="0" t="n">
        <v>4703618</v>
      </c>
      <c r="B19" s="1" t="n">
        <v>2</v>
      </c>
      <c r="C19" s="1" t="n">
        <v>2</v>
      </c>
      <c r="D19" s="1" t="n">
        <v>2</v>
      </c>
      <c r="E19" s="0" t="n">
        <v>0</v>
      </c>
      <c r="F19" s="1" t="n">
        <v>0</v>
      </c>
      <c r="G19" s="1" t="n">
        <f aca="false">B19-C19</f>
        <v>0</v>
      </c>
    </row>
    <row r="20" customFormat="false" ht="14.25" hidden="false" customHeight="false" outlineLevel="0" collapsed="false">
      <c r="A20" s="0" t="n">
        <v>5567664</v>
      </c>
      <c r="B20" s="1" t="n">
        <v>2</v>
      </c>
      <c r="C20" s="1" t="n">
        <v>2</v>
      </c>
      <c r="D20" s="1" t="n">
        <v>2</v>
      </c>
      <c r="E20" s="0" t="n">
        <v>0</v>
      </c>
      <c r="F20" s="1" t="n">
        <v>0</v>
      </c>
      <c r="G20" s="1" t="n">
        <f aca="false">B20-C20</f>
        <v>0</v>
      </c>
    </row>
    <row r="21" customFormat="false" ht="14.25" hidden="false" customHeight="false" outlineLevel="0" collapsed="false">
      <c r="A21" s="0" t="n">
        <v>2676307</v>
      </c>
      <c r="B21" s="1" t="n">
        <v>2</v>
      </c>
      <c r="C21" s="1" t="n">
        <v>2</v>
      </c>
      <c r="D21" s="1" t="n">
        <v>2</v>
      </c>
      <c r="E21" s="0" t="n">
        <v>0</v>
      </c>
      <c r="F21" s="1" t="n">
        <v>0</v>
      </c>
      <c r="G21" s="1" t="n">
        <f aca="false">B21-C21</f>
        <v>0</v>
      </c>
    </row>
    <row r="22" customFormat="false" ht="14.25" hidden="false" customHeight="false" outlineLevel="0" collapsed="false">
      <c r="A22" s="0" t="n">
        <v>2639024</v>
      </c>
      <c r="B22" s="1" t="n">
        <v>1</v>
      </c>
      <c r="C22" s="1" t="n">
        <v>1</v>
      </c>
      <c r="D22" s="1" t="n">
        <v>1</v>
      </c>
      <c r="E22" s="0" t="n">
        <v>0</v>
      </c>
      <c r="F22" s="1" t="n">
        <v>0</v>
      </c>
      <c r="G22" s="1" t="n">
        <f aca="false">B22-C22</f>
        <v>0</v>
      </c>
    </row>
    <row r="23" customFormat="false" ht="14.25" hidden="false" customHeight="false" outlineLevel="0" collapsed="false">
      <c r="A23" s="0" t="n">
        <v>4354307</v>
      </c>
      <c r="B23" s="1" t="n">
        <v>1</v>
      </c>
      <c r="C23" s="1" t="n">
        <v>1</v>
      </c>
      <c r="D23" s="1" t="n">
        <v>1</v>
      </c>
      <c r="E23" s="0" t="n">
        <v>0</v>
      </c>
      <c r="F23" s="1" t="n">
        <v>0</v>
      </c>
      <c r="G23" s="1" t="n">
        <f aca="false">B23-C23</f>
        <v>0</v>
      </c>
    </row>
    <row r="24" customFormat="false" ht="14.25" hidden="false" customHeight="false" outlineLevel="0" collapsed="false">
      <c r="A24" s="0" t="n">
        <v>4404978</v>
      </c>
      <c r="B24" s="1" t="n">
        <v>1</v>
      </c>
      <c r="C24" s="1" t="n">
        <v>1</v>
      </c>
      <c r="D24" s="1" t="n">
        <v>1</v>
      </c>
      <c r="E24" s="0" t="n">
        <v>0</v>
      </c>
      <c r="F24" s="1" t="n">
        <v>0</v>
      </c>
      <c r="G24" s="1" t="n">
        <f aca="false">B24-C24</f>
        <v>0</v>
      </c>
    </row>
    <row r="25" customFormat="false" ht="14.25" hidden="false" customHeight="false" outlineLevel="0" collapsed="false">
      <c r="A25" s="0" t="n">
        <v>4510777</v>
      </c>
      <c r="B25" s="1" t="n">
        <v>1</v>
      </c>
      <c r="C25" s="1" t="n">
        <v>1</v>
      </c>
      <c r="D25" s="1" t="n">
        <v>1</v>
      </c>
      <c r="E25" s="0" t="n">
        <v>0</v>
      </c>
      <c r="F25" s="1" t="n">
        <v>0</v>
      </c>
      <c r="G25" s="1" t="n">
        <f aca="false">B25-C25</f>
        <v>0</v>
      </c>
    </row>
    <row r="26" customFormat="false" ht="14.25" hidden="false" customHeight="false" outlineLevel="0" collapsed="false">
      <c r="A26" s="0" t="n">
        <v>4777548</v>
      </c>
      <c r="B26" s="1" t="n">
        <v>1</v>
      </c>
      <c r="C26" s="1" t="n">
        <v>1</v>
      </c>
      <c r="D26" s="1" t="n">
        <v>1</v>
      </c>
      <c r="E26" s="0" t="n">
        <v>0</v>
      </c>
      <c r="F26" s="1" t="n">
        <v>0</v>
      </c>
      <c r="G26" s="1" t="n">
        <f aca="false">B26-C26</f>
        <v>0</v>
      </c>
    </row>
    <row r="27" customFormat="false" ht="14.25" hidden="false" customHeight="false" outlineLevel="0" collapsed="false">
      <c r="A27" s="0" t="n">
        <v>4855764</v>
      </c>
      <c r="B27" s="1" t="n">
        <v>1</v>
      </c>
      <c r="C27" s="1" t="n">
        <v>1</v>
      </c>
      <c r="D27" s="1" t="n">
        <v>1</v>
      </c>
      <c r="E27" s="0" t="n">
        <v>0</v>
      </c>
      <c r="F27" s="1" t="n">
        <v>0</v>
      </c>
      <c r="G27" s="1" t="n">
        <f aca="false">B27-C27</f>
        <v>0</v>
      </c>
    </row>
    <row r="28" customFormat="false" ht="14.25" hidden="false" customHeight="false" outlineLevel="0" collapsed="false">
      <c r="A28" s="0" t="n">
        <v>4900573</v>
      </c>
      <c r="B28" s="1" t="n">
        <v>1</v>
      </c>
      <c r="C28" s="1" t="n">
        <v>1</v>
      </c>
      <c r="D28" s="1" t="n">
        <v>1</v>
      </c>
      <c r="E28" s="0" t="n">
        <v>0</v>
      </c>
      <c r="F28" s="1" t="n">
        <v>0</v>
      </c>
      <c r="G28" s="1" t="n">
        <f aca="false">B28-C28</f>
        <v>0</v>
      </c>
    </row>
    <row r="29" customFormat="false" ht="14.25" hidden="false" customHeight="false" outlineLevel="0" collapsed="false">
      <c r="A29" s="0" t="n">
        <v>4996988</v>
      </c>
      <c r="B29" s="1" t="n">
        <v>1</v>
      </c>
      <c r="C29" s="1" t="n">
        <v>1</v>
      </c>
      <c r="D29" s="1" t="n">
        <v>1</v>
      </c>
      <c r="E29" s="0" t="n">
        <v>0</v>
      </c>
      <c r="F29" s="1" t="n">
        <v>0</v>
      </c>
      <c r="G29" s="1" t="n">
        <f aca="false">B29-C29</f>
        <v>0</v>
      </c>
    </row>
    <row r="30" customFormat="false" ht="14.25" hidden="false" customHeight="false" outlineLevel="0" collapsed="false">
      <c r="A30" s="0" t="n">
        <v>5345157</v>
      </c>
      <c r="B30" s="1" t="n">
        <v>1</v>
      </c>
      <c r="C30" s="1" t="n">
        <v>1</v>
      </c>
      <c r="D30" s="1" t="n">
        <v>1</v>
      </c>
      <c r="E30" s="0" t="n">
        <v>0</v>
      </c>
      <c r="F30" s="1" t="n">
        <v>0</v>
      </c>
      <c r="G30" s="1" t="n">
        <f aca="false">B30-C30</f>
        <v>0</v>
      </c>
    </row>
    <row r="31" customFormat="false" ht="14.25" hidden="false" customHeight="false" outlineLevel="0" collapsed="false">
      <c r="A31" s="0" t="n">
        <v>3347998</v>
      </c>
      <c r="B31" s="1" t="n">
        <v>1</v>
      </c>
      <c r="C31" s="1" t="n">
        <v>1</v>
      </c>
      <c r="D31" s="1" t="n">
        <v>1</v>
      </c>
      <c r="E31" s="0" t="n">
        <v>0</v>
      </c>
      <c r="F31" s="1" t="n">
        <v>0</v>
      </c>
      <c r="G31" s="1" t="n">
        <f aca="false">B31-C31</f>
        <v>0</v>
      </c>
    </row>
    <row r="32" customFormat="false" ht="14.25" hidden="false" customHeight="false" outlineLevel="0" collapsed="false">
      <c r="B32" s="1" t="n">
        <f aca="false">SUM(B2:B31)</f>
        <v>71</v>
      </c>
      <c r="C32" s="1" t="n">
        <f aca="false">SUM(C2:C31)</f>
        <v>69</v>
      </c>
      <c r="D32" s="1" t="n">
        <f aca="false">SUM(D2:D31)</f>
        <v>69</v>
      </c>
      <c r="E32" s="0" t="n">
        <f aca="false">SUM(E2:E31)</f>
        <v>0</v>
      </c>
      <c r="F32" s="1" t="n">
        <f aca="false">SUM(F2:F31)</f>
        <v>0</v>
      </c>
      <c r="G32" s="1" t="n">
        <f aca="false">SUM(G2:G31)</f>
        <v>2</v>
      </c>
    </row>
    <row r="34" customFormat="false" ht="14.25" hidden="false" customHeight="false" outlineLevel="0" collapsed="false">
      <c r="B34" s="0" t="s">
        <v>7</v>
      </c>
      <c r="C34" s="0" t="s">
        <v>8</v>
      </c>
    </row>
    <row r="35" customFormat="false" ht="14.25" hidden="false" customHeight="false" outlineLevel="0" collapsed="false">
      <c r="B35" s="0" t="n">
        <f aca="false">(D32/(D32+E32))</f>
        <v>1</v>
      </c>
      <c r="C35" s="0" t="n">
        <f aca="false">(D32/(D32+G32))</f>
        <v>0.971830985915493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1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50" zoomScaleNormal="150" zoomScalePageLayoutView="100" workbookViewId="0">
      <selection pane="topLeft" activeCell="A31" activeCellId="0" sqref="A31"/>
    </sheetView>
  </sheetViews>
  <sheetFormatPr defaultRowHeight="14.25"/>
  <cols>
    <col collapsed="false" hidden="false" max="1" min="1" style="0" width="9.25581395348837"/>
    <col collapsed="false" hidden="false" max="2" min="2" style="0" width="28.9441860465116"/>
    <col collapsed="false" hidden="false" max="3" min="3" style="0" width="31.5023255813953"/>
    <col collapsed="false" hidden="false" max="4" min="4" style="0" width="12.2093023255814"/>
    <col collapsed="false" hidden="false" max="5" min="5" style="0" width="13.3906976744186"/>
    <col collapsed="false" hidden="false" max="6" min="6" style="0" width="13.1906976744186"/>
    <col collapsed="false" hidden="false" max="1025" min="7" style="0" width="9.05581395348837"/>
  </cols>
  <sheetData>
    <row r="1" customFormat="false" ht="14.25" hidden="false" customHeight="false" outlineLevel="0" collapsed="false">
      <c r="A1" s="0" t="s">
        <v>0</v>
      </c>
      <c r="B1" s="0" t="s">
        <v>9</v>
      </c>
      <c r="C1" s="0" t="s">
        <v>10</v>
      </c>
      <c r="D1" s="1" t="s">
        <v>3</v>
      </c>
      <c r="E1" s="1" t="s">
        <v>4</v>
      </c>
      <c r="F1" s="1" t="s">
        <v>5</v>
      </c>
      <c r="G1" s="1" t="s">
        <v>6</v>
      </c>
    </row>
    <row r="2" s="1" customFormat="true" ht="14.25" hidden="false" customHeight="false" outlineLevel="0" collapsed="false">
      <c r="A2" s="0" t="n">
        <v>3607734</v>
      </c>
      <c r="B2" s="1" t="n">
        <v>2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2</v>
      </c>
    </row>
    <row r="3" s="1" customFormat="true" ht="14.25" hidden="false" customHeight="false" outlineLevel="0" collapsed="false">
      <c r="A3" s="0" t="n">
        <v>5526565</v>
      </c>
      <c r="B3" s="1" t="n">
        <v>18</v>
      </c>
      <c r="C3" s="1" t="n">
        <v>9</v>
      </c>
      <c r="D3" s="1" t="n">
        <v>9</v>
      </c>
      <c r="E3" s="1" t="n">
        <v>0</v>
      </c>
      <c r="F3" s="1" t="n">
        <v>0</v>
      </c>
      <c r="G3" s="1" t="n">
        <v>9</v>
      </c>
    </row>
    <row r="4" s="1" customFormat="true" ht="14.25" hidden="false" customHeight="false" outlineLevel="0" collapsed="false">
      <c r="A4" s="0" t="n">
        <v>3023753</v>
      </c>
      <c r="B4" s="1" t="n">
        <v>16</v>
      </c>
      <c r="C4" s="1" t="n">
        <v>12</v>
      </c>
      <c r="D4" s="1" t="n">
        <v>12</v>
      </c>
      <c r="E4" s="1" t="n">
        <v>0</v>
      </c>
      <c r="F4" s="1" t="n">
        <v>0</v>
      </c>
      <c r="G4" s="1" t="n">
        <v>4</v>
      </c>
    </row>
    <row r="5" s="1" customFormat="true" ht="14.25" hidden="false" customHeight="false" outlineLevel="0" collapsed="false">
      <c r="A5" s="0" t="n">
        <v>4551535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</row>
    <row r="6" s="1" customFormat="true" ht="14.25" hidden="false" customHeight="false" outlineLevel="0" collapsed="false">
      <c r="A6" s="0" t="n">
        <v>4773602</v>
      </c>
      <c r="B6" s="1" t="n">
        <v>32</v>
      </c>
      <c r="C6" s="1" t="n">
        <v>32</v>
      </c>
      <c r="D6" s="1" t="n">
        <v>32</v>
      </c>
      <c r="E6" s="1" t="n">
        <v>0</v>
      </c>
      <c r="F6" s="1" t="n">
        <v>0</v>
      </c>
      <c r="G6" s="1" t="n">
        <v>0</v>
      </c>
    </row>
    <row r="7" s="1" customFormat="true" ht="14.25" hidden="false" customHeight="false" outlineLevel="0" collapsed="false">
      <c r="A7" s="0" t="n">
        <v>4799268</v>
      </c>
      <c r="B7" s="1" t="n">
        <v>1</v>
      </c>
      <c r="C7" s="1" t="n">
        <v>1</v>
      </c>
      <c r="D7" s="1" t="n">
        <v>1</v>
      </c>
      <c r="E7" s="1" t="n">
        <v>0</v>
      </c>
      <c r="F7" s="1" t="n">
        <v>0</v>
      </c>
      <c r="G7" s="1" t="n">
        <v>0</v>
      </c>
    </row>
    <row r="8" s="1" customFormat="true" ht="14.25" hidden="false" customHeight="false" outlineLevel="0" collapsed="false">
      <c r="A8" s="0" t="n">
        <v>3037844</v>
      </c>
      <c r="B8" s="1" t="n">
        <v>7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7</v>
      </c>
    </row>
    <row r="9" s="1" customFormat="true" ht="14.25" hidden="false" customHeight="false" outlineLevel="0" collapsed="false">
      <c r="A9" s="0" t="n">
        <v>3460171</v>
      </c>
      <c r="B9" s="1" t="n">
        <v>11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11</v>
      </c>
    </row>
    <row r="10" s="1" customFormat="true" ht="14.25" hidden="false" customHeight="false" outlineLevel="0" collapsed="false">
      <c r="A10" s="0" t="n">
        <v>2358939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</row>
    <row r="11" s="1" customFormat="true" ht="14.25" hidden="false" customHeight="false" outlineLevel="0" collapsed="false">
      <c r="A11" s="0" t="n">
        <v>3546430</v>
      </c>
      <c r="B11" s="1" t="n">
        <v>12</v>
      </c>
      <c r="C11" s="1" t="n">
        <v>12</v>
      </c>
      <c r="D11" s="1" t="n">
        <v>12</v>
      </c>
      <c r="E11" s="1" t="n">
        <v>0</v>
      </c>
      <c r="F11" s="1" t="n">
        <v>0</v>
      </c>
      <c r="G11" s="1" t="n">
        <v>0</v>
      </c>
    </row>
    <row r="12" s="1" customFormat="true" ht="14.25" hidden="false" customHeight="false" outlineLevel="0" collapsed="false">
      <c r="A12" s="0" t="n">
        <v>3660524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</row>
    <row r="13" s="1" customFormat="true" ht="14.25" hidden="false" customHeight="false" outlineLevel="0" collapsed="false">
      <c r="A13" s="0" t="n">
        <v>4199688</v>
      </c>
      <c r="B13" s="1" t="n">
        <v>0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</row>
    <row r="14" s="1" customFormat="true" ht="14.25" hidden="false" customHeight="false" outlineLevel="0" collapsed="false">
      <c r="A14" s="0" t="n">
        <v>4374564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</row>
    <row r="15" s="1" customFormat="true" ht="14.25" hidden="false" customHeight="false" outlineLevel="0" collapsed="false">
      <c r="A15" s="0" t="n">
        <v>4448561</v>
      </c>
      <c r="B15" s="1" t="n">
        <v>6</v>
      </c>
      <c r="C15" s="1" t="n">
        <v>6</v>
      </c>
      <c r="D15" s="1" t="n">
        <v>6</v>
      </c>
      <c r="E15" s="1" t="n">
        <v>0</v>
      </c>
      <c r="F15" s="1" t="n">
        <v>0</v>
      </c>
      <c r="G15" s="1" t="n">
        <v>0</v>
      </c>
    </row>
    <row r="16" s="1" customFormat="true" ht="14.25" hidden="false" customHeight="false" outlineLevel="0" collapsed="false">
      <c r="A16" s="0" t="n">
        <v>4480903</v>
      </c>
      <c r="B16" s="1" t="n">
        <v>19</v>
      </c>
      <c r="C16" s="1" t="n">
        <v>16</v>
      </c>
      <c r="D16" s="1" t="n">
        <v>16</v>
      </c>
      <c r="E16" s="1" t="n">
        <v>0</v>
      </c>
      <c r="F16" s="1" t="n">
        <v>0</v>
      </c>
      <c r="G16" s="1" t="n">
        <v>3</v>
      </c>
    </row>
    <row r="17" s="1" customFormat="true" ht="14.25" hidden="false" customHeight="false" outlineLevel="0" collapsed="false">
      <c r="A17" s="0" t="n">
        <v>4632055</v>
      </c>
      <c r="B17" s="1" t="n">
        <v>4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4</v>
      </c>
    </row>
    <row r="18" s="1" customFormat="true" ht="14.25" hidden="false" customHeight="false" outlineLevel="0" collapsed="false">
      <c r="A18" s="0" t="n">
        <v>4648990</v>
      </c>
      <c r="B18" s="1" t="n">
        <v>9</v>
      </c>
      <c r="C18" s="1" t="n">
        <v>9</v>
      </c>
      <c r="D18" s="1" t="n">
        <v>9</v>
      </c>
      <c r="E18" s="1" t="n">
        <v>0</v>
      </c>
      <c r="F18" s="1" t="n">
        <v>0</v>
      </c>
      <c r="G18" s="1" t="n">
        <v>0</v>
      </c>
    </row>
    <row r="19" s="1" customFormat="true" ht="14.25" hidden="false" customHeight="false" outlineLevel="0" collapsed="false">
      <c r="A19" s="0" t="n">
        <v>4703618</v>
      </c>
      <c r="B19" s="1" t="n">
        <v>12</v>
      </c>
      <c r="C19" s="1" t="n">
        <v>12</v>
      </c>
      <c r="D19" s="1" t="n">
        <v>12</v>
      </c>
      <c r="E19" s="1" t="n">
        <v>0</v>
      </c>
      <c r="F19" s="1" t="n">
        <v>0</v>
      </c>
      <c r="G19" s="1" t="n">
        <v>0</v>
      </c>
    </row>
    <row r="20" customFormat="false" ht="14.25" hidden="false" customHeight="false" outlineLevel="0" collapsed="false">
      <c r="A20" s="0" t="n">
        <v>5567664</v>
      </c>
      <c r="B20" s="1" t="n">
        <v>9</v>
      </c>
      <c r="C20" s="1" t="n">
        <v>9</v>
      </c>
      <c r="D20" s="1" t="n">
        <v>9</v>
      </c>
      <c r="E20" s="1" t="n">
        <v>0</v>
      </c>
      <c r="F20" s="1" t="n">
        <v>0</v>
      </c>
      <c r="G20" s="1" t="n">
        <v>0</v>
      </c>
    </row>
    <row r="21" customFormat="false" ht="14.25" hidden="false" customHeight="false" outlineLevel="0" collapsed="false">
      <c r="A21" s="0" t="n">
        <v>2676307</v>
      </c>
      <c r="B21" s="1" t="n">
        <v>15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15</v>
      </c>
    </row>
    <row r="22" customFormat="false" ht="14.25" hidden="false" customHeight="false" outlineLevel="0" collapsed="false">
      <c r="A22" s="0" t="n">
        <v>2639024</v>
      </c>
      <c r="B22" s="1" t="n">
        <v>0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</row>
    <row r="23" customFormat="false" ht="14.25" hidden="false" customHeight="false" outlineLevel="0" collapsed="false">
      <c r="A23" s="0" t="n">
        <v>4354307</v>
      </c>
      <c r="B23" s="1" t="n">
        <v>0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</row>
    <row r="24" customFormat="false" ht="14.25" hidden="false" customHeight="false" outlineLevel="0" collapsed="false">
      <c r="A24" s="0" t="n">
        <v>4404978</v>
      </c>
      <c r="B24" s="1" t="n">
        <v>0</v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</row>
    <row r="25" customFormat="false" ht="14.25" hidden="false" customHeight="false" outlineLevel="0" collapsed="false">
      <c r="A25" s="0" t="n">
        <v>4510777</v>
      </c>
      <c r="B25" s="1" t="n">
        <v>0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0</v>
      </c>
    </row>
    <row r="26" customFormat="false" ht="14.25" hidden="false" customHeight="false" outlineLevel="0" collapsed="false">
      <c r="A26" s="0" t="n">
        <v>4777548</v>
      </c>
      <c r="B26" s="1" t="n">
        <v>0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</row>
    <row r="27" customFormat="false" ht="14.25" hidden="false" customHeight="false" outlineLevel="0" collapsed="false">
      <c r="A27" s="0" t="n">
        <v>4855764</v>
      </c>
      <c r="B27" s="0" t="n">
        <v>21</v>
      </c>
      <c r="C27" s="0" t="n">
        <v>21</v>
      </c>
      <c r="D27" s="0" t="n">
        <v>21</v>
      </c>
      <c r="E27" s="0" t="n">
        <v>0</v>
      </c>
      <c r="F27" s="0" t="n">
        <v>0</v>
      </c>
      <c r="G27" s="0" t="n">
        <v>0</v>
      </c>
    </row>
    <row r="28" customFormat="false" ht="14.25" hidden="false" customHeight="false" outlineLevel="0" collapsed="false">
      <c r="A28" s="0" t="n">
        <v>4900573</v>
      </c>
      <c r="B28" s="1" t="n">
        <v>0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</row>
    <row r="29" customFormat="false" ht="14.25" hidden="false" customHeight="false" outlineLevel="0" collapsed="false">
      <c r="A29" s="0" t="n">
        <v>4996988</v>
      </c>
      <c r="B29" s="0" t="n">
        <v>5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5</v>
      </c>
    </row>
    <row r="30" customFormat="false" ht="14.25" hidden="false" customHeight="false" outlineLevel="0" collapsed="false">
      <c r="A30" s="0" t="n">
        <v>5345157</v>
      </c>
      <c r="B30" s="0" t="n">
        <v>8</v>
      </c>
      <c r="C30" s="0" t="n">
        <v>8</v>
      </c>
      <c r="D30" s="0" t="n">
        <v>8</v>
      </c>
      <c r="E30" s="0" t="n">
        <v>0</v>
      </c>
      <c r="F30" s="0" t="n">
        <v>0</v>
      </c>
      <c r="G30" s="0" t="n">
        <v>0</v>
      </c>
    </row>
    <row r="31" customFormat="false" ht="14.25" hidden="false" customHeight="false" outlineLevel="0" collapsed="false">
      <c r="A31" s="0" t="n">
        <v>3347998</v>
      </c>
      <c r="B31" s="1" t="n">
        <v>0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</row>
    <row r="32" customFormat="false" ht="14.25" hidden="false" customHeight="false" outlineLevel="0" collapsed="false">
      <c r="B32" s="0" t="n">
        <f aca="false">SUM(B2:B31)</f>
        <v>207</v>
      </c>
      <c r="C32" s="0" t="n">
        <f aca="false">SUM(C2:C31)</f>
        <v>147</v>
      </c>
      <c r="D32" s="0" t="n">
        <f aca="false">SUM(D2:D31)</f>
        <v>147</v>
      </c>
      <c r="E32" s="0" t="n">
        <f aca="false">SUM(E2:E31)</f>
        <v>0</v>
      </c>
      <c r="F32" s="0" t="n">
        <f aca="false">SUM(F2:F31)</f>
        <v>0</v>
      </c>
      <c r="G32" s="0" t="n">
        <f aca="false">SUM(G2:G31)</f>
        <v>60</v>
      </c>
    </row>
    <row r="34" customFormat="false" ht="14.25" hidden="false" customHeight="false" outlineLevel="0" collapsed="false">
      <c r="B34" s="0" t="s">
        <v>7</v>
      </c>
      <c r="C34" s="0" t="s">
        <v>8</v>
      </c>
    </row>
    <row r="35" customFormat="false" ht="14.25" hidden="false" customHeight="false" outlineLevel="0" collapsed="false">
      <c r="B35" s="0" t="n">
        <f aca="false">(D32/(D32+E32))</f>
        <v>1</v>
      </c>
      <c r="C35" s="0" t="n">
        <f aca="false">(D32/(D32+G32))</f>
        <v>0.710144927536232</v>
      </c>
    </row>
    <row r="56" customFormat="false" ht="14.25" hidden="false" customHeight="false" outlineLevel="0" collapsed="false">
      <c r="C56" s="0" t="s">
        <v>11</v>
      </c>
      <c r="D56" s="0" t="s">
        <v>12</v>
      </c>
      <c r="E56" s="0" t="s">
        <v>13</v>
      </c>
      <c r="F56" s="0" t="s">
        <v>3</v>
      </c>
      <c r="G56" s="0" t="s">
        <v>5</v>
      </c>
      <c r="H56" s="0" t="s">
        <v>4</v>
      </c>
      <c r="I56" s="0" t="s">
        <v>6</v>
      </c>
    </row>
    <row r="57" customFormat="false" ht="14.25" hidden="false" customHeight="false" outlineLevel="0" collapsed="false">
      <c r="C57" s="2" t="s">
        <v>14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</row>
    <row r="58" customFormat="false" ht="14.25" hidden="false" customHeight="false" outlineLevel="0" collapsed="false">
      <c r="C58" s="2" t="s">
        <v>15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</row>
    <row r="59" customFormat="false" ht="14.25" hidden="false" customHeight="false" outlineLevel="0" collapsed="false">
      <c r="C59" s="2" t="s">
        <v>16</v>
      </c>
      <c r="D59" s="0" t="n">
        <v>6</v>
      </c>
      <c r="E59" s="0" t="n">
        <v>6</v>
      </c>
      <c r="F59" s="0" t="n">
        <v>6</v>
      </c>
      <c r="G59" s="0" t="n">
        <v>0</v>
      </c>
      <c r="H59" s="0" t="n">
        <v>0</v>
      </c>
      <c r="I59" s="0" t="n">
        <v>0</v>
      </c>
    </row>
    <row r="60" customFormat="false" ht="14.25" hidden="false" customHeight="false" outlineLevel="0" collapsed="false">
      <c r="C60" s="2" t="s">
        <v>17</v>
      </c>
    </row>
    <row r="61" customFormat="false" ht="14.25" hidden="false" customHeight="false" outlineLevel="0" collapsed="false">
      <c r="C61" s="2" t="s">
        <v>18</v>
      </c>
    </row>
    <row r="62" customFormat="false" ht="14.25" hidden="false" customHeight="false" outlineLevel="0" collapsed="false">
      <c r="C62" s="2" t="s">
        <v>19</v>
      </c>
    </row>
    <row r="63" customFormat="false" ht="14.25" hidden="false" customHeight="false" outlineLevel="0" collapsed="false">
      <c r="C63" s="2" t="s">
        <v>20</v>
      </c>
    </row>
    <row r="64" customFormat="false" ht="14.25" hidden="false" customHeight="false" outlineLevel="0" collapsed="false">
      <c r="C64" s="2" t="s">
        <v>21</v>
      </c>
    </row>
    <row r="65" customFormat="false" ht="14.25" hidden="false" customHeight="false" outlineLevel="0" collapsed="false">
      <c r="C65" s="2" t="s">
        <v>22</v>
      </c>
    </row>
    <row r="66" customFormat="false" ht="14.25" hidden="false" customHeight="false" outlineLevel="0" collapsed="false">
      <c r="C66" s="2" t="s">
        <v>23</v>
      </c>
    </row>
    <row r="67" customFormat="false" ht="14.25" hidden="false" customHeight="false" outlineLevel="0" collapsed="false">
      <c r="C67" s="2" t="s">
        <v>24</v>
      </c>
    </row>
    <row r="68" customFormat="false" ht="14.25" hidden="false" customHeight="false" outlineLevel="0" collapsed="false">
      <c r="C68" s="2" t="s">
        <v>25</v>
      </c>
    </row>
    <row r="69" customFormat="false" ht="14.25" hidden="false" customHeight="false" outlineLevel="0" collapsed="false">
      <c r="C69" s="2" t="s">
        <v>26</v>
      </c>
    </row>
    <row r="70" customFormat="false" ht="14.25" hidden="false" customHeight="false" outlineLevel="0" collapsed="false">
      <c r="C70" s="2" t="s">
        <v>27</v>
      </c>
    </row>
    <row r="71" customFormat="false" ht="14.25" hidden="false" customHeight="false" outlineLevel="0" collapsed="false">
      <c r="C71" s="2" t="s">
        <v>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2" activeCellId="0" sqref="B2"/>
    </sheetView>
  </sheetViews>
  <sheetFormatPr defaultRowHeight="14.25"/>
  <cols>
    <col collapsed="false" hidden="false" max="1" min="1" style="0" width="9.25581395348837"/>
    <col collapsed="false" hidden="false" max="2" min="2" style="1" width="6.69302325581395"/>
    <col collapsed="false" hidden="false" max="3" min="3" style="1" width="25.0046511627907"/>
    <col collapsed="false" hidden="false" max="4" min="4" style="0" width="27.5674418604651"/>
    <col collapsed="false" hidden="false" max="5" min="5" style="0" width="21.0697674418605"/>
    <col collapsed="false" hidden="false" max="6" min="6" style="0" width="9.05581395348837"/>
    <col collapsed="false" hidden="false" max="7" min="7" style="0" width="13.1906976744186"/>
    <col collapsed="false" hidden="false" max="8" min="8" style="0" width="16.1441860465116"/>
    <col collapsed="false" hidden="false" max="1017" min="9" style="0" width="9.05581395348837"/>
    <col collapsed="false" hidden="false" max="1025" min="1018" style="0" width="9.25581395348837"/>
  </cols>
  <sheetData>
    <row r="1" s="3" customFormat="true" ht="23.65" hidden="false" customHeight="true" outlineLevel="0" collapsed="false">
      <c r="A1" s="3" t="s">
        <v>0</v>
      </c>
      <c r="B1" s="2" t="s">
        <v>29</v>
      </c>
      <c r="C1" s="2" t="s">
        <v>30</v>
      </c>
      <c r="D1" s="2" t="s">
        <v>31</v>
      </c>
      <c r="E1" s="1" t="s">
        <v>3</v>
      </c>
      <c r="F1" s="1" t="s">
        <v>4</v>
      </c>
      <c r="G1" s="1" t="s">
        <v>5</v>
      </c>
      <c r="H1" s="1" t="s">
        <v>6</v>
      </c>
    </row>
    <row r="2" customFormat="false" ht="14.25" hidden="false" customHeight="false" outlineLevel="0" collapsed="false">
      <c r="A2" s="0" t="n">
        <v>4354307</v>
      </c>
      <c r="B2" s="4" t="n">
        <v>2</v>
      </c>
      <c r="C2" s="2" t="n">
        <v>10</v>
      </c>
      <c r="D2" s="2" t="n">
        <v>0</v>
      </c>
      <c r="E2" s="2" t="n">
        <v>0</v>
      </c>
      <c r="F2" s="5" t="n">
        <v>0</v>
      </c>
      <c r="G2" s="2" t="n">
        <v>0</v>
      </c>
      <c r="H2" s="5" t="n">
        <v>10</v>
      </c>
    </row>
    <row r="3" s="3" customFormat="true" ht="14.25" hidden="false" customHeight="false" outlineLevel="0" collapsed="false">
      <c r="A3" s="6" t="n">
        <v>4374564</v>
      </c>
      <c r="B3" s="4" t="n">
        <v>5</v>
      </c>
      <c r="C3" s="2" t="n">
        <v>0</v>
      </c>
      <c r="D3" s="2" t="n">
        <v>0</v>
      </c>
      <c r="E3" s="2" t="n">
        <v>0</v>
      </c>
      <c r="F3" s="5" t="n">
        <v>0</v>
      </c>
      <c r="G3" s="2" t="n">
        <v>0</v>
      </c>
      <c r="H3" s="5" t="n">
        <v>0</v>
      </c>
    </row>
    <row r="4" s="3" customFormat="true" ht="14.25" hidden="false" customHeight="false" outlineLevel="0" collapsed="false">
      <c r="A4" s="6" t="n">
        <v>4448561</v>
      </c>
      <c r="B4" s="4" t="n">
        <v>4</v>
      </c>
      <c r="C4" s="2" t="n">
        <v>7</v>
      </c>
      <c r="D4" s="2" t="n">
        <v>4</v>
      </c>
      <c r="E4" s="2" t="n">
        <v>4</v>
      </c>
      <c r="F4" s="5" t="n">
        <v>0</v>
      </c>
      <c r="G4" s="2" t="n">
        <v>0</v>
      </c>
      <c r="H4" s="5" t="n">
        <v>3</v>
      </c>
    </row>
    <row r="5" customFormat="false" ht="14.25" hidden="false" customHeight="false" outlineLevel="0" collapsed="false">
      <c r="A5" s="0" t="n">
        <v>4551535</v>
      </c>
      <c r="B5" s="4" t="n">
        <v>5</v>
      </c>
      <c r="C5" s="2" t="n">
        <v>6</v>
      </c>
      <c r="D5" s="2" t="n">
        <v>5</v>
      </c>
      <c r="E5" s="2" t="n">
        <v>5</v>
      </c>
      <c r="F5" s="5" t="n">
        <v>0</v>
      </c>
      <c r="G5" s="2" t="n">
        <v>0</v>
      </c>
      <c r="H5" s="2" t="n">
        <v>1</v>
      </c>
    </row>
    <row r="6" customFormat="false" ht="14.25" hidden="false" customHeight="false" outlineLevel="0" collapsed="false">
      <c r="A6" s="0" t="n">
        <v>4551535</v>
      </c>
      <c r="B6" s="4" t="n">
        <v>6</v>
      </c>
      <c r="C6" s="2" t="n">
        <v>5</v>
      </c>
      <c r="D6" s="2" t="n">
        <v>2</v>
      </c>
      <c r="E6" s="2" t="n">
        <v>2</v>
      </c>
      <c r="F6" s="5" t="n">
        <v>0</v>
      </c>
      <c r="G6" s="2" t="n">
        <v>0</v>
      </c>
      <c r="H6" s="5" t="n">
        <v>3</v>
      </c>
    </row>
    <row r="7" customFormat="false" ht="14.25" hidden="false" customHeight="false" outlineLevel="0" collapsed="false">
      <c r="A7" s="0" t="n">
        <v>4632055</v>
      </c>
      <c r="B7" s="4" t="n">
        <v>3</v>
      </c>
      <c r="C7" s="2" t="n">
        <v>6</v>
      </c>
      <c r="D7" s="2" t="n">
        <v>2</v>
      </c>
      <c r="E7" s="2" t="n">
        <v>2</v>
      </c>
      <c r="F7" s="5" t="n">
        <v>0</v>
      </c>
      <c r="G7" s="2" t="n">
        <v>0</v>
      </c>
      <c r="H7" s="5" t="n">
        <v>4</v>
      </c>
    </row>
    <row r="8" customFormat="false" ht="14.25" hidden="false" customHeight="false" outlineLevel="0" collapsed="false">
      <c r="A8" s="0" t="n">
        <v>4648990</v>
      </c>
      <c r="B8" s="4" t="n">
        <v>1</v>
      </c>
      <c r="C8" s="2" t="n">
        <v>20</v>
      </c>
      <c r="D8" s="2" t="n">
        <v>8</v>
      </c>
      <c r="E8" s="2" t="n">
        <v>8</v>
      </c>
      <c r="F8" s="5" t="n">
        <v>0</v>
      </c>
      <c r="G8" s="2" t="n">
        <v>0</v>
      </c>
      <c r="H8" s="5" t="n">
        <v>12</v>
      </c>
    </row>
    <row r="9" s="2" customFormat="true" ht="14.25" hidden="false" customHeight="false" outlineLevel="0" collapsed="false">
      <c r="A9" s="2" t="n">
        <v>4703618</v>
      </c>
      <c r="B9" s="4" t="n">
        <v>2</v>
      </c>
      <c r="C9" s="2" t="n">
        <v>22</v>
      </c>
      <c r="D9" s="2" t="n">
        <v>0</v>
      </c>
      <c r="E9" s="2" t="n">
        <v>0</v>
      </c>
      <c r="F9" s="5" t="n">
        <v>0</v>
      </c>
      <c r="G9" s="2" t="n">
        <v>0</v>
      </c>
      <c r="H9" s="5" t="n">
        <v>22</v>
      </c>
    </row>
    <row r="10" s="3" customFormat="true" ht="14.25" hidden="false" customHeight="false" outlineLevel="0" collapsed="false">
      <c r="A10" s="6" t="n">
        <v>4773602</v>
      </c>
      <c r="B10" s="4" t="n">
        <v>6</v>
      </c>
      <c r="C10" s="2" t="n">
        <v>10</v>
      </c>
      <c r="D10" s="2" t="n">
        <v>0</v>
      </c>
      <c r="E10" s="2" t="n">
        <v>0</v>
      </c>
      <c r="F10" s="5" t="n">
        <v>0</v>
      </c>
      <c r="G10" s="2" t="n">
        <v>0</v>
      </c>
      <c r="H10" s="5" t="n">
        <v>10</v>
      </c>
    </row>
    <row r="11" customFormat="false" ht="14.25" hidden="false" customHeight="false" outlineLevel="0" collapsed="false">
      <c r="A11" s="0" t="n">
        <v>4799268</v>
      </c>
      <c r="B11" s="4" t="n">
        <v>4</v>
      </c>
      <c r="C11" s="5" t="n">
        <v>5</v>
      </c>
      <c r="D11" s="5" t="n">
        <v>0</v>
      </c>
      <c r="E11" s="5" t="n">
        <v>0</v>
      </c>
      <c r="F11" s="5" t="n">
        <v>0</v>
      </c>
      <c r="G11" s="2" t="n">
        <v>0</v>
      </c>
      <c r="H11" s="5" t="n">
        <v>5</v>
      </c>
    </row>
    <row r="12" customFormat="false" ht="14.25" hidden="false" customHeight="false" outlineLevel="0" collapsed="false">
      <c r="A12" s="0" t="n">
        <v>4855764</v>
      </c>
      <c r="B12" s="4" t="n">
        <v>4</v>
      </c>
      <c r="C12" s="2" t="n">
        <v>43</v>
      </c>
      <c r="D12" s="2" t="n">
        <v>25</v>
      </c>
      <c r="E12" s="2" t="n">
        <v>22</v>
      </c>
      <c r="F12" s="5" t="n">
        <v>3</v>
      </c>
      <c r="G12" s="2" t="n">
        <v>0</v>
      </c>
      <c r="H12" s="5" t="n">
        <v>18</v>
      </c>
    </row>
    <row r="13" customFormat="false" ht="14.25" hidden="false" customHeight="false" outlineLevel="0" collapsed="false">
      <c r="A13" s="0" t="n">
        <v>4900573</v>
      </c>
      <c r="B13" s="4" t="n">
        <v>7</v>
      </c>
      <c r="C13" s="2" t="n">
        <v>20</v>
      </c>
      <c r="D13" s="2" t="n">
        <v>13</v>
      </c>
      <c r="E13" s="2" t="n">
        <v>13</v>
      </c>
      <c r="F13" s="5" t="n">
        <v>0</v>
      </c>
      <c r="G13" s="2" t="n">
        <v>0</v>
      </c>
      <c r="H13" s="5" t="n">
        <v>7</v>
      </c>
    </row>
    <row r="14" customFormat="false" ht="14.25" hidden="false" customHeight="false" outlineLevel="0" collapsed="false">
      <c r="A14" s="0" t="n">
        <v>5345157</v>
      </c>
      <c r="B14" s="4" t="n">
        <v>2</v>
      </c>
      <c r="C14" s="5" t="n">
        <v>14</v>
      </c>
      <c r="D14" s="5" t="n">
        <v>6</v>
      </c>
      <c r="E14" s="5" t="n">
        <v>6</v>
      </c>
      <c r="F14" s="5" t="n">
        <v>0</v>
      </c>
      <c r="G14" s="2" t="n">
        <v>0</v>
      </c>
      <c r="H14" s="5" t="n">
        <v>8</v>
      </c>
    </row>
    <row r="15" customFormat="false" ht="14.25" hidden="false" customHeight="false" outlineLevel="0" collapsed="false">
      <c r="A15" s="0" t="n">
        <v>5567664</v>
      </c>
      <c r="B15" s="4" t="n">
        <v>3</v>
      </c>
      <c r="C15" s="2" t="n">
        <v>20</v>
      </c>
      <c r="D15" s="2" t="n">
        <v>8</v>
      </c>
      <c r="E15" s="2" t="n">
        <v>8</v>
      </c>
      <c r="F15" s="5" t="n">
        <v>0</v>
      </c>
      <c r="G15" s="2" t="n">
        <v>0</v>
      </c>
      <c r="H15" s="5" t="n">
        <v>12</v>
      </c>
    </row>
    <row r="16" customFormat="false" ht="14.25" hidden="false" customHeight="false" outlineLevel="0" collapsed="false">
      <c r="A16" s="0" t="n">
        <v>3023753</v>
      </c>
      <c r="B16" s="4" t="n">
        <v>3</v>
      </c>
      <c r="C16" s="2" t="n">
        <v>12</v>
      </c>
      <c r="D16" s="2" t="n">
        <v>0</v>
      </c>
      <c r="E16" s="5" t="n">
        <v>0</v>
      </c>
      <c r="F16" s="2" t="n">
        <v>0</v>
      </c>
      <c r="G16" s="2" t="n">
        <v>0</v>
      </c>
      <c r="H16" s="2" t="n">
        <v>12</v>
      </c>
    </row>
    <row r="17" customFormat="false" ht="14.25" hidden="false" customHeight="false" outlineLevel="0" collapsed="false">
      <c r="C17" s="1" t="n">
        <f aca="false">SUM(C2:C16)</f>
        <v>200</v>
      </c>
      <c r="D17" s="0" t="n">
        <f aca="false">SUM(D2:D16)</f>
        <v>73</v>
      </c>
      <c r="E17" s="0" t="n">
        <f aca="false">SUM(E2:E16)</f>
        <v>70</v>
      </c>
      <c r="F17" s="0" t="n">
        <f aca="false">SUM(F2:F16)</f>
        <v>3</v>
      </c>
      <c r="G17" s="0" t="n">
        <f aca="false">SUM(G2:G16)</f>
        <v>0</v>
      </c>
      <c r="H17" s="0" t="n">
        <f aca="false">SUM(H2:H16)</f>
        <v>127</v>
      </c>
    </row>
    <row r="18" customFormat="false" ht="14.25" hidden="false" customHeight="false" outlineLevel="0" collapsed="false">
      <c r="C18" s="0"/>
    </row>
    <row r="19" customFormat="false" ht="14.25" hidden="false" customHeight="false" outlineLevel="0" collapsed="false">
      <c r="C19" s="1" t="s">
        <v>7</v>
      </c>
      <c r="D19" s="0" t="s">
        <v>8</v>
      </c>
    </row>
    <row r="20" customFormat="false" ht="14.25" hidden="false" customHeight="false" outlineLevel="0" collapsed="false">
      <c r="C20" s="1" t="n">
        <f aca="false">(E17/(E17+F17))</f>
        <v>0.958904109589041</v>
      </c>
      <c r="D20" s="0" t="n">
        <f aca="false">(E17/(E17+H17))</f>
        <v>0.355329949238579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I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G25" activeCellId="0" sqref="G25"/>
    </sheetView>
  </sheetViews>
  <sheetFormatPr defaultRowHeight="14.25"/>
  <cols>
    <col collapsed="false" hidden="false" max="1" min="1" style="0" width="9.25581395348837"/>
    <col collapsed="false" hidden="false" max="2" min="2" style="1" width="6.69302325581395"/>
    <col collapsed="false" hidden="false" max="3" min="3" style="5" width="32.4883720930233"/>
    <col collapsed="false" hidden="false" max="4" min="4" style="5" width="36.0325581395349"/>
    <col collapsed="false" hidden="false" max="5" min="5" style="5" width="5.12093023255814"/>
    <col collapsed="false" hidden="false" max="6" min="6" style="5" width="5.71162790697674"/>
    <col collapsed="false" hidden="false" max="7" min="7" style="5" width="5.51162790697674"/>
    <col collapsed="false" hidden="false" max="8" min="8" style="5" width="6.10232558139535"/>
    <col collapsed="false" hidden="false" max="1023" min="9" style="5" width="23.0372093023256"/>
    <col collapsed="false" hidden="false" max="1025" min="1024" style="0" width="14.3720930232558"/>
  </cols>
  <sheetData>
    <row r="1" s="3" customFormat="true" ht="23.65" hidden="false" customHeight="true" outlineLevel="0" collapsed="false">
      <c r="A1" s="3" t="s">
        <v>0</v>
      </c>
      <c r="B1" s="2" t="s">
        <v>29</v>
      </c>
      <c r="C1" s="2" t="s">
        <v>32</v>
      </c>
      <c r="D1" s="2" t="s">
        <v>33</v>
      </c>
      <c r="E1" s="1" t="s">
        <v>3</v>
      </c>
      <c r="F1" s="1" t="s">
        <v>4</v>
      </c>
      <c r="G1" s="1" t="s">
        <v>5</v>
      </c>
      <c r="H1" s="1" t="s">
        <v>6</v>
      </c>
    </row>
    <row r="2" customFormat="false" ht="13.8" hidden="false" customHeight="false" outlineLevel="0" collapsed="false">
      <c r="A2" s="3" t="n">
        <v>4354307</v>
      </c>
      <c r="B2" s="3" t="n">
        <v>2</v>
      </c>
      <c r="C2" s="3" t="n">
        <v>13</v>
      </c>
      <c r="D2" s="2" t="n">
        <v>13</v>
      </c>
      <c r="E2" s="2" t="n">
        <v>13</v>
      </c>
      <c r="F2" s="5" t="n">
        <v>0</v>
      </c>
      <c r="G2" s="2" t="n">
        <v>0</v>
      </c>
      <c r="H2" s="5" t="n">
        <v>0</v>
      </c>
      <c r="I2" s="0"/>
      <c r="J2" s="0"/>
      <c r="K2" s="0"/>
      <c r="L2" s="0"/>
      <c r="M2" s="0"/>
      <c r="N2" s="0"/>
      <c r="O2" s="0"/>
      <c r="P2" s="2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</row>
    <row r="3" s="3" customFormat="true" ht="13.8" hidden="false" customHeight="false" outlineLevel="0" collapsed="false">
      <c r="A3" s="0" t="n">
        <v>4374564</v>
      </c>
      <c r="B3" s="3" t="n">
        <v>5</v>
      </c>
      <c r="C3" s="0" t="n">
        <v>5</v>
      </c>
      <c r="D3" s="2" t="n">
        <v>5</v>
      </c>
      <c r="E3" s="2" t="n">
        <v>5</v>
      </c>
      <c r="F3" s="5" t="n">
        <v>0</v>
      </c>
      <c r="G3" s="2" t="n">
        <v>0</v>
      </c>
      <c r="H3" s="5" t="n">
        <v>0</v>
      </c>
      <c r="J3" s="0"/>
      <c r="K3" s="0"/>
      <c r="L3" s="0"/>
      <c r="N3" s="0"/>
      <c r="P3" s="2"/>
    </row>
    <row r="4" s="3" customFormat="true" ht="13.8" hidden="false" customHeight="false" outlineLevel="0" collapsed="false">
      <c r="A4" s="0" t="n">
        <v>4448561</v>
      </c>
      <c r="B4" s="0" t="n">
        <v>4</v>
      </c>
      <c r="C4" s="0" t="n">
        <v>6</v>
      </c>
      <c r="D4" s="2" t="n">
        <v>6</v>
      </c>
      <c r="E4" s="2" t="n">
        <v>6</v>
      </c>
      <c r="F4" s="5" t="n">
        <v>0</v>
      </c>
      <c r="G4" s="2" t="n">
        <v>0</v>
      </c>
      <c r="H4" s="5" t="n">
        <v>0</v>
      </c>
      <c r="J4" s="0"/>
      <c r="K4" s="0"/>
      <c r="L4" s="0"/>
      <c r="N4" s="0"/>
      <c r="P4" s="2"/>
    </row>
    <row r="5" customFormat="false" ht="13.8" hidden="false" customHeight="false" outlineLevel="0" collapsed="false">
      <c r="A5" s="0" t="n">
        <v>4480903</v>
      </c>
      <c r="B5" s="0" t="n">
        <v>3</v>
      </c>
      <c r="C5" s="0" t="n">
        <v>37</v>
      </c>
      <c r="D5" s="2" t="n">
        <v>76</v>
      </c>
      <c r="E5" s="2" t="n">
        <v>37</v>
      </c>
      <c r="F5" s="5" t="n">
        <v>39</v>
      </c>
      <c r="G5" s="2" t="n">
        <v>0</v>
      </c>
      <c r="H5" s="2" t="n">
        <v>0</v>
      </c>
      <c r="I5" s="0"/>
      <c r="J5" s="0"/>
      <c r="K5" s="0"/>
      <c r="L5" s="0"/>
      <c r="M5" s="0"/>
      <c r="N5" s="0"/>
      <c r="O5" s="0"/>
      <c r="P5" s="2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3.8" hidden="false" customHeight="false" outlineLevel="0" collapsed="false">
      <c r="A6" s="0" t="n">
        <v>4551535</v>
      </c>
      <c r="B6" s="0" t="n">
        <v>6</v>
      </c>
      <c r="C6" s="0" t="n">
        <v>6</v>
      </c>
      <c r="D6" s="2" t="n">
        <v>6</v>
      </c>
      <c r="E6" s="2" t="n">
        <v>0</v>
      </c>
      <c r="F6" s="5" t="n">
        <v>0</v>
      </c>
      <c r="G6" s="2" t="n">
        <v>0</v>
      </c>
      <c r="H6" s="5" t="n">
        <v>0</v>
      </c>
      <c r="I6" s="0"/>
      <c r="J6" s="0"/>
      <c r="K6" s="0"/>
      <c r="L6" s="0"/>
      <c r="M6" s="0"/>
      <c r="N6" s="0"/>
      <c r="O6" s="0"/>
      <c r="P6" s="2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3.8" hidden="false" customHeight="false" outlineLevel="0" collapsed="false">
      <c r="A7" s="2" t="n">
        <v>4632055</v>
      </c>
      <c r="B7" s="0" t="n">
        <v>3</v>
      </c>
      <c r="C7" s="2" t="n">
        <v>4</v>
      </c>
      <c r="D7" s="2" t="n">
        <v>4</v>
      </c>
      <c r="E7" s="2" t="n">
        <v>4</v>
      </c>
      <c r="F7" s="5" t="n">
        <v>0</v>
      </c>
      <c r="G7" s="2" t="n">
        <v>0</v>
      </c>
      <c r="H7" s="5" t="n">
        <v>0</v>
      </c>
      <c r="I7" s="0"/>
      <c r="J7" s="0"/>
      <c r="K7" s="0"/>
      <c r="L7" s="0"/>
      <c r="M7" s="0"/>
      <c r="N7" s="0"/>
      <c r="O7" s="0"/>
      <c r="P7" s="2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3.8" hidden="false" customHeight="false" outlineLevel="0" collapsed="false">
      <c r="A8" s="3" t="n">
        <v>4648990</v>
      </c>
      <c r="B8" s="2" t="n">
        <v>1</v>
      </c>
      <c r="C8" s="3" t="n">
        <v>12</v>
      </c>
      <c r="D8" s="2" t="n">
        <v>12</v>
      </c>
      <c r="E8" s="2" t="n">
        <v>12</v>
      </c>
      <c r="F8" s="5" t="n">
        <v>0</v>
      </c>
      <c r="G8" s="2" t="n">
        <v>0</v>
      </c>
      <c r="H8" s="5" t="n">
        <v>0</v>
      </c>
      <c r="I8" s="0"/>
      <c r="J8" s="0"/>
      <c r="K8" s="0"/>
      <c r="L8" s="0"/>
      <c r="M8" s="0"/>
      <c r="N8" s="0"/>
      <c r="O8" s="0"/>
      <c r="P8" s="2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s="2" customFormat="true" ht="13.8" hidden="false" customHeight="false" outlineLevel="0" collapsed="false">
      <c r="A9" s="0" t="n">
        <v>4703618</v>
      </c>
      <c r="B9" s="3" t="n">
        <v>2</v>
      </c>
      <c r="C9" s="0" t="n">
        <v>22</v>
      </c>
      <c r="D9" s="2" t="n">
        <v>22</v>
      </c>
      <c r="E9" s="2" t="n">
        <v>22</v>
      </c>
      <c r="F9" s="5" t="n">
        <v>0</v>
      </c>
      <c r="G9" s="2" t="n">
        <v>0</v>
      </c>
      <c r="H9" s="5" t="n">
        <v>0</v>
      </c>
      <c r="J9" s="0"/>
      <c r="K9" s="0"/>
      <c r="L9" s="0"/>
      <c r="N9" s="0"/>
    </row>
    <row r="10" s="3" customFormat="true" ht="13.8" hidden="false" customHeight="false" outlineLevel="0" collapsed="false">
      <c r="A10" s="0" t="n">
        <v>4773602</v>
      </c>
      <c r="B10" s="0" t="n">
        <v>6</v>
      </c>
      <c r="C10" s="0" t="n">
        <v>10</v>
      </c>
      <c r="D10" s="2" t="n">
        <v>10</v>
      </c>
      <c r="E10" s="2" t="n">
        <v>10</v>
      </c>
      <c r="F10" s="5" t="n">
        <v>0</v>
      </c>
      <c r="G10" s="2" t="n">
        <v>0</v>
      </c>
      <c r="H10" s="5" t="n">
        <v>3</v>
      </c>
      <c r="J10" s="0"/>
      <c r="K10" s="0"/>
      <c r="L10" s="0"/>
      <c r="N10" s="0"/>
      <c r="P10" s="2"/>
    </row>
    <row r="11" customFormat="false" ht="13.8" hidden="false" customHeight="false" outlineLevel="0" collapsed="false">
      <c r="A11" s="0" t="n">
        <v>4799268</v>
      </c>
      <c r="B11" s="0" t="n">
        <v>4</v>
      </c>
      <c r="C11" s="0" t="n">
        <v>5</v>
      </c>
      <c r="D11" s="5" t="n">
        <v>5</v>
      </c>
      <c r="E11" s="5" t="n">
        <v>5</v>
      </c>
      <c r="F11" s="5" t="n">
        <v>0</v>
      </c>
      <c r="G11" s="2" t="n">
        <v>0</v>
      </c>
      <c r="H11" s="5" t="n">
        <v>0</v>
      </c>
      <c r="I11" s="0"/>
      <c r="J11" s="0"/>
      <c r="K11" s="0"/>
      <c r="L11" s="0"/>
      <c r="M11" s="0"/>
      <c r="N11" s="0"/>
      <c r="O11" s="0"/>
      <c r="P11" s="2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3.8" hidden="false" customHeight="false" outlineLevel="0" collapsed="false">
      <c r="A12" s="0" t="n">
        <v>4855764</v>
      </c>
      <c r="B12" s="0" t="n">
        <v>4</v>
      </c>
      <c r="C12" s="0" t="n">
        <v>43</v>
      </c>
      <c r="D12" s="2" t="n">
        <v>43</v>
      </c>
      <c r="E12" s="2" t="n">
        <v>43</v>
      </c>
      <c r="F12" s="5" t="n">
        <v>0</v>
      </c>
      <c r="G12" s="2" t="n">
        <v>0</v>
      </c>
      <c r="H12" s="5" t="n">
        <v>0</v>
      </c>
      <c r="I12" s="0"/>
      <c r="J12" s="0"/>
      <c r="K12" s="0"/>
      <c r="L12" s="0"/>
      <c r="M12" s="0"/>
      <c r="N12" s="0"/>
      <c r="O12" s="0"/>
      <c r="P12" s="2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3.8" hidden="false" customHeight="false" outlineLevel="0" collapsed="false">
      <c r="A13" s="0" t="n">
        <v>4900573</v>
      </c>
      <c r="B13" s="0" t="n">
        <v>7</v>
      </c>
      <c r="C13" s="0" t="n">
        <v>14</v>
      </c>
      <c r="D13" s="2" t="n">
        <v>12</v>
      </c>
      <c r="E13" s="2" t="n">
        <v>12</v>
      </c>
      <c r="F13" s="5" t="n">
        <v>0</v>
      </c>
      <c r="G13" s="2" t="n">
        <v>0</v>
      </c>
      <c r="H13" s="5" t="n">
        <v>2</v>
      </c>
      <c r="I13" s="0"/>
      <c r="J13" s="0"/>
      <c r="K13" s="0"/>
      <c r="L13" s="0"/>
      <c r="M13" s="0"/>
      <c r="N13" s="0"/>
      <c r="O13" s="0"/>
      <c r="P13" s="2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3.8" hidden="false" customHeight="false" outlineLevel="0" collapsed="false">
      <c r="A14" s="0" t="n">
        <v>5345157</v>
      </c>
      <c r="B14" s="0" t="n">
        <v>2</v>
      </c>
      <c r="C14" s="3" t="n">
        <v>7</v>
      </c>
      <c r="D14" s="5" t="n">
        <v>7</v>
      </c>
      <c r="E14" s="5" t="n">
        <v>7</v>
      </c>
      <c r="F14" s="5" t="n">
        <v>0</v>
      </c>
      <c r="G14" s="2" t="n">
        <v>0</v>
      </c>
      <c r="H14" s="5" t="n">
        <v>0</v>
      </c>
      <c r="I14" s="0"/>
      <c r="J14" s="0"/>
      <c r="K14" s="0"/>
      <c r="L14" s="0"/>
      <c r="M14" s="0"/>
      <c r="N14" s="0"/>
      <c r="O14" s="0"/>
      <c r="P14" s="2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</row>
    <row r="15" customFormat="false" ht="13.8" hidden="false" customHeight="false" outlineLevel="0" collapsed="false">
      <c r="A15" s="0" t="n">
        <v>5567664</v>
      </c>
      <c r="B15" s="0" t="n">
        <v>3</v>
      </c>
      <c r="C15" s="0" t="n">
        <v>11</v>
      </c>
      <c r="D15" s="2" t="n">
        <v>11</v>
      </c>
      <c r="E15" s="2" t="n">
        <v>11</v>
      </c>
      <c r="F15" s="5" t="n">
        <v>0</v>
      </c>
      <c r="G15" s="2" t="n">
        <v>0</v>
      </c>
      <c r="H15" s="5" t="n">
        <v>0</v>
      </c>
      <c r="I15" s="0"/>
      <c r="J15" s="0"/>
      <c r="K15" s="0"/>
      <c r="L15" s="0"/>
      <c r="M15" s="0"/>
      <c r="N15" s="0"/>
      <c r="O15" s="0"/>
      <c r="P15" s="2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</row>
    <row r="16" customFormat="false" ht="13.8" hidden="false" customHeight="false" outlineLevel="0" collapsed="false">
      <c r="A16" s="3" t="n">
        <v>3023753</v>
      </c>
      <c r="B16" s="0" t="n">
        <v>3</v>
      </c>
      <c r="C16" s="3" t="n">
        <v>1</v>
      </c>
      <c r="D16" s="2" t="n">
        <v>1</v>
      </c>
      <c r="E16" s="5" t="n">
        <v>1</v>
      </c>
      <c r="F16" s="2" t="n">
        <v>0</v>
      </c>
      <c r="G16" s="2" t="n">
        <v>0</v>
      </c>
      <c r="H16" s="2" t="n">
        <v>3</v>
      </c>
      <c r="I16" s="0"/>
      <c r="J16" s="0"/>
      <c r="K16" s="0"/>
      <c r="L16" s="0"/>
      <c r="M16" s="0"/>
      <c r="N16" s="0"/>
      <c r="O16" s="0"/>
      <c r="P16" s="2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</row>
    <row r="17" s="3" customFormat="true" ht="13.8" hidden="false" customHeight="false" outlineLevel="0" collapsed="false">
      <c r="B17" s="1"/>
      <c r="C17" s="2" t="n">
        <f aca="false">SUM(C2:C16)</f>
        <v>196</v>
      </c>
      <c r="D17" s="2" t="n">
        <f aca="false">SUM(D2:D16)</f>
        <v>233</v>
      </c>
      <c r="E17" s="5" t="n">
        <f aca="false">SUM(E2:E16)</f>
        <v>188</v>
      </c>
      <c r="F17" s="2" t="n">
        <f aca="false">SUM(F2:F16)</f>
        <v>39</v>
      </c>
      <c r="G17" s="2" t="n">
        <f aca="false">SUM(G2:G16)</f>
        <v>0</v>
      </c>
      <c r="H17" s="2" t="n">
        <f aca="false">SUM(H2:H16)</f>
        <v>8</v>
      </c>
      <c r="J17" s="0"/>
      <c r="K17" s="0"/>
      <c r="L17" s="0"/>
      <c r="P17" s="2"/>
    </row>
    <row r="18" customFormat="false" ht="14.25" hidden="false" customHeight="false" outlineLevel="0" collapsed="false">
      <c r="B18" s="0"/>
      <c r="C18" s="2"/>
      <c r="D18" s="2"/>
      <c r="E18" s="0"/>
      <c r="F18" s="2"/>
      <c r="G18" s="7"/>
      <c r="H18" s="2"/>
      <c r="I18" s="0"/>
      <c r="J18" s="0"/>
      <c r="K18" s="0"/>
      <c r="L18" s="0"/>
      <c r="M18" s="0"/>
      <c r="N18" s="0"/>
      <c r="O18" s="0"/>
      <c r="P18" s="2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</row>
    <row r="19" s="2" customFormat="true" ht="14.25" hidden="false" customHeight="false" outlineLevel="0" collapsed="false">
      <c r="B19" s="1"/>
      <c r="C19" s="2" t="s">
        <v>7</v>
      </c>
      <c r="D19" s="2" t="s">
        <v>8</v>
      </c>
    </row>
    <row r="20" s="3" customFormat="true" ht="14.25" hidden="false" customHeight="false" outlineLevel="0" collapsed="false">
      <c r="B20" s="1"/>
      <c r="C20" s="3" t="n">
        <f aca="false">(E17/(E17+F17))</f>
        <v>0.828193832599119</v>
      </c>
      <c r="D20" s="3" t="n">
        <f aca="false">(E17/(E17+H17))</f>
        <v>0.959183673469388</v>
      </c>
      <c r="E20" s="5"/>
      <c r="F20" s="5"/>
      <c r="G20" s="2"/>
      <c r="H20" s="5"/>
      <c r="P20" s="2"/>
    </row>
    <row r="36" customFormat="false" ht="12.75" hidden="false" customHeight="true" outlineLevel="0" collapsed="false"/>
    <row r="37" customFormat="false" ht="23.6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2017-01-24T06:32:06Z</dcterms:created>
  <dc:creator>Singh, Gurnoor</dc:creator>
  <dc:description/>
  <dc:language>en-US</dc:language>
  <cp:lastModifiedBy/>
  <cp:lastPrinted>2017-01-24T08:08:09Z</cp:lastPrinted>
  <dcterms:modified xsi:type="dcterms:W3CDTF">2018-04-06T23:21:12Z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