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pou001\git\fork\linked-data-demo_2\format_data\"/>
    </mc:Choice>
  </mc:AlternateContent>
  <bookViews>
    <workbookView xWindow="0" yWindow="0" windowWidth="28800" windowHeight="12300"/>
  </bookViews>
  <sheets>
    <sheet name="Instructions" sheetId="1" r:id="rId1"/>
    <sheet name="Experiment" sheetId="2" r:id="rId2"/>
    <sheet name="Plant" sheetId="3" r:id="rId3"/>
    <sheet name="Observation" sheetId="5" r:id="rId4"/>
    <sheet name="Sheet1" sheetId="8"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4" i="8" l="1"/>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3"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 i="8"/>
  <c r="C5" i="8"/>
  <c r="C6" i="8"/>
  <c r="C7" i="8"/>
  <c r="C3" i="8"/>
</calcChain>
</file>

<file path=xl/sharedStrings.xml><?xml version="1.0" encoding="utf-8"?>
<sst xmlns="http://schemas.openxmlformats.org/spreadsheetml/2006/main" count="2472" uniqueCount="832">
  <si>
    <t>Experiment URI</t>
  </si>
  <si>
    <t>Experiment</t>
  </si>
  <si>
    <t>URI</t>
  </si>
  <si>
    <t>ID</t>
  </si>
  <si>
    <t>Year</t>
  </si>
  <si>
    <t>Country</t>
  </si>
  <si>
    <t>Descendant plant URI</t>
  </si>
  <si>
    <t>Descendant plant</t>
  </si>
  <si>
    <t>Original plant</t>
  </si>
  <si>
    <t>Identifier URI</t>
  </si>
  <si>
    <t>Reference database</t>
  </si>
  <si>
    <t>Observation</t>
  </si>
  <si>
    <t>Reference title</t>
  </si>
  <si>
    <t>Phenotypic variable (label)</t>
  </si>
  <si>
    <t>Phenotypic variable</t>
  </si>
  <si>
    <t>Phenotypic score</t>
  </si>
  <si>
    <t>AKK08_CC</t>
  </si>
  <si>
    <t>http://www.wur.nl/purl/plant#230801961</t>
  </si>
  <si>
    <t>http://www.wur.nl/purl/plant#EA01197</t>
  </si>
  <si>
    <t>http://www.cropontology.org/rdf/CO_020:0000033</t>
  </si>
  <si>
    <t>https://www.eu-sol.wur.nl/rdf/accession/EA01197</t>
  </si>
  <si>
    <t>EA01197</t>
  </si>
  <si>
    <t>https://www.eu-sol.wur.nl/</t>
  </si>
  <si>
    <t>http://www.wur.nl/purl/trait#00001</t>
  </si>
  <si>
    <t>http://purl.obolibrary.org/obo/SP_0000003</t>
  </si>
  <si>
    <t>Plant habit</t>
  </si>
  <si>
    <t>determinate</t>
  </si>
  <si>
    <t>Phenotypic variable URI</t>
  </si>
  <si>
    <t>http://www.wur.nl/purl/experiment#AKK08_CC</t>
  </si>
  <si>
    <t>Israel</t>
  </si>
  <si>
    <t>http://www.wur.nl/purl/observation#00001</t>
  </si>
  <si>
    <t>NUN08_W</t>
  </si>
  <si>
    <t>SF09_CC</t>
  </si>
  <si>
    <t>FRA00_W</t>
  </si>
  <si>
    <t>MVC07_DW</t>
  </si>
  <si>
    <t>Netherlands</t>
  </si>
  <si>
    <t>Spain</t>
  </si>
  <si>
    <t>France</t>
  </si>
  <si>
    <t>Belgium</t>
  </si>
  <si>
    <t>http://www.wur.nl/purl/experiment#NUN08_W</t>
  </si>
  <si>
    <t>http://www.wur.nl/purl/experiment#SF09_CC</t>
  </si>
  <si>
    <t>http://www.wur.nl/purl/experiment#FRA00_W</t>
  </si>
  <si>
    <t>http://www.wur.nl/purl/experiment#MVC07_DW</t>
  </si>
  <si>
    <t>http://www.wur.nl/purl/plant#220700102</t>
  </si>
  <si>
    <t>http://www.wur.nl/purl/plant#EA10475</t>
  </si>
  <si>
    <t>http://www.cropontology.org/rdf/CO_020:0000043</t>
  </si>
  <si>
    <t>https://www.eu-sol.wur.nl/rdf/accession/EA10475</t>
  </si>
  <si>
    <t>EA10475</t>
  </si>
  <si>
    <t>http://www.wur.nl/purl/plant#220700103</t>
  </si>
  <si>
    <t>http://www.wur.nl/purl/plant#EA10476</t>
  </si>
  <si>
    <t>https://www.eu-sol.wur.nl/rdf/accession/EA10476</t>
  </si>
  <si>
    <t>EA10476</t>
  </si>
  <si>
    <t>http://www.wur.nl/purl/plant#220700104</t>
  </si>
  <si>
    <t>http://www.wur.nl/purl/plant#220700105</t>
  </si>
  <si>
    <t>http://www.wur.nl/purl/plant#220700106</t>
  </si>
  <si>
    <t>http://www.wur.nl/purl/plant#220700107</t>
  </si>
  <si>
    <t>http://www.wur.nl/purl/plant#220700108</t>
  </si>
  <si>
    <t>http://www.wur.nl/purl/plant#220700109</t>
  </si>
  <si>
    <t>http://www.wur.nl/purl/plant#220700110</t>
  </si>
  <si>
    <t>http://www.wur.nl/purl/plant#220700111</t>
  </si>
  <si>
    <t>http://www.wur.nl/purl/plant#220700112</t>
  </si>
  <si>
    <t>http://www.wur.nl/purl/plant#220700113</t>
  </si>
  <si>
    <t>http://www.wur.nl/purl/plant#220700128</t>
  </si>
  <si>
    <t>http://www.wur.nl/purl/plant#220700129</t>
  </si>
  <si>
    <t>http://www.wur.nl/purl/plant#220700130</t>
  </si>
  <si>
    <t>http://www.wur.nl/purl/plant#220700132</t>
  </si>
  <si>
    <t>http://www.wur.nl/purl/plant#220700134</t>
  </si>
  <si>
    <t>http://www.wur.nl/purl/plant#220700135</t>
  </si>
  <si>
    <t>http://www.wur.nl/purl/plant#220700136</t>
  </si>
  <si>
    <t>http://www.wur.nl/purl/plant#220700137</t>
  </si>
  <si>
    <t>http://www.wur.nl/purl/plant#220700138</t>
  </si>
  <si>
    <t>http://www.wur.nl/purl/plant#220700088</t>
  </si>
  <si>
    <t>http://www.wur.nl/purl/plant#220700089</t>
  </si>
  <si>
    <t>http://www.wur.nl/purl/plant#220700090</t>
  </si>
  <si>
    <t>http://www.wur.nl/purl/plant#220700091</t>
  </si>
  <si>
    <t>http://www.wur.nl/purl/plant#220700092</t>
  </si>
  <si>
    <t>http://www.wur.nl/purl/plant#220700093</t>
  </si>
  <si>
    <t>http://www.wur.nl/purl/plant#220700094</t>
  </si>
  <si>
    <t>http://www.wur.nl/purl/plant#220700095</t>
  </si>
  <si>
    <t>http://www.wur.nl/purl/plant#220700096</t>
  </si>
  <si>
    <t>http://www.wur.nl/purl/plant#220700097</t>
  </si>
  <si>
    <t>http://www.wur.nl/purl/plant#220700098</t>
  </si>
  <si>
    <t>http://www.wur.nl/purl/plant#220700099</t>
  </si>
  <si>
    <t>http://www.wur.nl/purl/plant#220700101</t>
  </si>
  <si>
    <t>Fruit length</t>
  </si>
  <si>
    <t>http://www.wur.nl/purl/observation#07938</t>
  </si>
  <si>
    <t>http://www.wur.nl/purl/trait#07938</t>
  </si>
  <si>
    <t>http://purl.obolibrary.org/obo/SP_0000086</t>
  </si>
  <si>
    <t>http://www.wur.nl/purl/observation#07939</t>
  </si>
  <si>
    <t>http://www.wur.nl/purl/trait#07939</t>
  </si>
  <si>
    <t>http://www.wur.nl/purl/observation#07940</t>
  </si>
  <si>
    <t>http://www.wur.nl/purl/trait#07940</t>
  </si>
  <si>
    <t>http://www.wur.nl/purl/observation#07941</t>
  </si>
  <si>
    <t>http://www.wur.nl/purl/trait#07941</t>
  </si>
  <si>
    <t>http://www.wur.nl/purl/observation#07942</t>
  </si>
  <si>
    <t>http://www.wur.nl/purl/trait#07942</t>
  </si>
  <si>
    <t>http://www.wur.nl/purl/observation#07943</t>
  </si>
  <si>
    <t>http://www.wur.nl/purl/trait#07943</t>
  </si>
  <si>
    <t>http://www.wur.nl/purl/observation#07944</t>
  </si>
  <si>
    <t>http://www.wur.nl/purl/trait#07944</t>
  </si>
  <si>
    <t>http://www.wur.nl/purl/observation#07945</t>
  </si>
  <si>
    <t>http://www.wur.nl/purl/trait#07945</t>
  </si>
  <si>
    <t>http://www.wur.nl/purl/observation#07946</t>
  </si>
  <si>
    <t>http://www.wur.nl/purl/trait#07946</t>
  </si>
  <si>
    <t>http://www.wur.nl/purl/observation#07947</t>
  </si>
  <si>
    <t>http://www.wur.nl/purl/trait#07947</t>
  </si>
  <si>
    <t>http://www.wur.nl/purl/observation#07948</t>
  </si>
  <si>
    <t>http://www.wur.nl/purl/trait#07948</t>
  </si>
  <si>
    <t>http://www.wur.nl/purl/observation#07949</t>
  </si>
  <si>
    <t>http://www.wur.nl/purl/trait#07949</t>
  </si>
  <si>
    <t>http://www.wur.nl/purl/observation#07950</t>
  </si>
  <si>
    <t>http://www.wur.nl/purl/trait#07950</t>
  </si>
  <si>
    <t>http://www.wur.nl/purl/observation#07951</t>
  </si>
  <si>
    <t>http://www.wur.nl/purl/trait#07951</t>
  </si>
  <si>
    <t>http://www.wur.nl/purl/observation#07952</t>
  </si>
  <si>
    <t>http://www.wur.nl/purl/trait#07952</t>
  </si>
  <si>
    <t>http://www.wur.nl/purl/observation#07953</t>
  </si>
  <si>
    <t>http://www.wur.nl/purl/trait#07953</t>
  </si>
  <si>
    <t>http://www.wur.nl/purl/observation#07954</t>
  </si>
  <si>
    <t>http://www.wur.nl/purl/trait#07954</t>
  </si>
  <si>
    <t>http://www.wur.nl/purl/observation#07955</t>
  </si>
  <si>
    <t>http://www.wur.nl/purl/trait#07955</t>
  </si>
  <si>
    <t>http://www.wur.nl/purl/observation#07956</t>
  </si>
  <si>
    <t>http://www.wur.nl/purl/trait#07956</t>
  </si>
  <si>
    <t>http://www.wur.nl/purl/observation#07957</t>
  </si>
  <si>
    <t>http://www.wur.nl/purl/trait#07957</t>
  </si>
  <si>
    <t>http://www.wur.nl/purl/observation#07958</t>
  </si>
  <si>
    <t>http://www.wur.nl/purl/trait#07958</t>
  </si>
  <si>
    <t>http://www.wur.nl/purl/observation#07959</t>
  </si>
  <si>
    <t>http://www.wur.nl/purl/trait#07959</t>
  </si>
  <si>
    <t>http://www.wur.nl/purl/observation#07960</t>
  </si>
  <si>
    <t>http://www.wur.nl/purl/trait#07960</t>
  </si>
  <si>
    <t>http://www.wur.nl/purl/observation#07961</t>
  </si>
  <si>
    <t>http://www.wur.nl/purl/trait#07961</t>
  </si>
  <si>
    <t>http://www.wur.nl/purl/observation#07962</t>
  </si>
  <si>
    <t>http://www.wur.nl/purl/trait#07962</t>
  </si>
  <si>
    <t>http://www.wur.nl/purl/observation#09549</t>
  </si>
  <si>
    <t>http://www.wur.nl/purl/trait#09549</t>
  </si>
  <si>
    <t>http://purl.obolibrary.org/obo/SP_0000088</t>
  </si>
  <si>
    <t>Fruit width</t>
  </si>
  <si>
    <t>http://www.wur.nl/purl/observation#09550</t>
  </si>
  <si>
    <t>http://www.wur.nl/purl/trait#09550</t>
  </si>
  <si>
    <t>http://www.wur.nl/purl/observation#09551</t>
  </si>
  <si>
    <t>http://www.wur.nl/purl/trait#09551</t>
  </si>
  <si>
    <t>http://www.wur.nl/purl/observation#09552</t>
  </si>
  <si>
    <t>http://www.wur.nl/purl/trait#09552</t>
  </si>
  <si>
    <t>http://www.wur.nl/purl/observation#09553</t>
  </si>
  <si>
    <t>http://www.wur.nl/purl/trait#09553</t>
  </si>
  <si>
    <t>http://www.wur.nl/purl/observation#09554</t>
  </si>
  <si>
    <t>http://www.wur.nl/purl/trait#09554</t>
  </si>
  <si>
    <t>http://www.wur.nl/purl/observation#09555</t>
  </si>
  <si>
    <t>http://www.wur.nl/purl/trait#09555</t>
  </si>
  <si>
    <t>http://www.wur.nl/purl/observation#09556</t>
  </si>
  <si>
    <t>http://www.wur.nl/purl/trait#09556</t>
  </si>
  <si>
    <t>http://www.wur.nl/purl/observation#09557</t>
  </si>
  <si>
    <t>http://www.wur.nl/purl/trait#09557</t>
  </si>
  <si>
    <t>http://www.wur.nl/purl/observation#09558</t>
  </si>
  <si>
    <t>http://www.wur.nl/purl/trait#09558</t>
  </si>
  <si>
    <t>http://www.wur.nl/purl/observation#09559</t>
  </si>
  <si>
    <t>http://www.wur.nl/purl/trait#09559</t>
  </si>
  <si>
    <t>http://www.wur.nl/purl/observation#09560</t>
  </si>
  <si>
    <t>http://www.wur.nl/purl/trait#09560</t>
  </si>
  <si>
    <t>http://www.wur.nl/purl/observation#09561</t>
  </si>
  <si>
    <t>http://www.wur.nl/purl/trait#09561</t>
  </si>
  <si>
    <t>http://www.wur.nl/purl/observation#09562</t>
  </si>
  <si>
    <t>http://www.wur.nl/purl/trait#09562</t>
  </si>
  <si>
    <t>http://www.wur.nl/purl/observation#09563</t>
  </si>
  <si>
    <t>http://www.wur.nl/purl/trait#09563</t>
  </si>
  <si>
    <t>http://www.wur.nl/purl/observation#09564</t>
  </si>
  <si>
    <t>http://www.wur.nl/purl/trait#09564</t>
  </si>
  <si>
    <t>http://www.wur.nl/purl/observation#09565</t>
  </si>
  <si>
    <t>http://www.wur.nl/purl/trait#09565</t>
  </si>
  <si>
    <t>http://www.wur.nl/purl/observation#09566</t>
  </si>
  <si>
    <t>http://www.wur.nl/purl/trait#09566</t>
  </si>
  <si>
    <t>http://www.wur.nl/purl/observation#09567</t>
  </si>
  <si>
    <t>http://www.wur.nl/purl/trait#09567</t>
  </si>
  <si>
    <t>http://www.wur.nl/purl/observation#09568</t>
  </si>
  <si>
    <t>http://www.wur.nl/purl/trait#09568</t>
  </si>
  <si>
    <t>http://www.wur.nl/purl/observation#09569</t>
  </si>
  <si>
    <t>http://www.wur.nl/purl/trait#09569</t>
  </si>
  <si>
    <t>http://www.wur.nl/purl/observation#09570</t>
  </si>
  <si>
    <t>http://www.wur.nl/purl/trait#09570</t>
  </si>
  <si>
    <t>http://www.wur.nl/purl/observation#09571</t>
  </si>
  <si>
    <t>http://www.wur.nl/purl/trait#09571</t>
  </si>
  <si>
    <t>http://www.wur.nl/purl/observation#09572</t>
  </si>
  <si>
    <t>http://www.wur.nl/purl/trait#09572</t>
  </si>
  <si>
    <t>http://www.wur.nl/purl/observation#09573</t>
  </si>
  <si>
    <t>http://www.wur.nl/purl/trait#09573</t>
  </si>
  <si>
    <t>http://www.wur.nl/purl/observation#10611</t>
  </si>
  <si>
    <t>http://www.wur.nl/purl/trait#10611</t>
  </si>
  <si>
    <t>http://purl.obolibrary.org/obo/SP_0000165</t>
  </si>
  <si>
    <t>Brix (degree brix)</t>
  </si>
  <si>
    <t>http://www.wur.nl/purl/observation#10612</t>
  </si>
  <si>
    <t>http://www.wur.nl/purl/trait#10612</t>
  </si>
  <si>
    <t>http://www.wur.nl/purl/observation#10613</t>
  </si>
  <si>
    <t>http://www.wur.nl/purl/trait#10613</t>
  </si>
  <si>
    <t>http://www.wur.nl/purl/observation#10614</t>
  </si>
  <si>
    <t>http://www.wur.nl/purl/trait#10614</t>
  </si>
  <si>
    <t>http://www.wur.nl/purl/observation#10615</t>
  </si>
  <si>
    <t>http://www.wur.nl/purl/trait#10615</t>
  </si>
  <si>
    <t>http://www.wur.nl/purl/observation#10616</t>
  </si>
  <si>
    <t>http://www.wur.nl/purl/trait#10616</t>
  </si>
  <si>
    <t>http://www.wur.nl/purl/observation#10617</t>
  </si>
  <si>
    <t>http://www.wur.nl/purl/trait#10617</t>
  </si>
  <si>
    <t>http://www.wur.nl/purl/observation#10618</t>
  </si>
  <si>
    <t>http://www.wur.nl/purl/trait#10618</t>
  </si>
  <si>
    <t>http://www.wur.nl/purl/observation#10619</t>
  </si>
  <si>
    <t>http://www.wur.nl/purl/trait#10619</t>
  </si>
  <si>
    <t>http://www.wur.nl/purl/observation#10620</t>
  </si>
  <si>
    <t>http://www.wur.nl/purl/trait#10620</t>
  </si>
  <si>
    <t>http://www.wur.nl/purl/observation#10621</t>
  </si>
  <si>
    <t>http://www.wur.nl/purl/trait#10621</t>
  </si>
  <si>
    <t>http://www.wur.nl/purl/observation#10622</t>
  </si>
  <si>
    <t>http://www.wur.nl/purl/trait#10622</t>
  </si>
  <si>
    <t>http://www.wur.nl/purl/observation#10623</t>
  </si>
  <si>
    <t>http://www.wur.nl/purl/trait#10623</t>
  </si>
  <si>
    <t>http://www.wur.nl/purl/observation#10624</t>
  </si>
  <si>
    <t>http://www.wur.nl/purl/trait#10624</t>
  </si>
  <si>
    <t>http://www.wur.nl/purl/observation#10625</t>
  </si>
  <si>
    <t>http://www.wur.nl/purl/trait#10625</t>
  </si>
  <si>
    <t>http://www.wur.nl/purl/observation#10626</t>
  </si>
  <si>
    <t>http://www.wur.nl/purl/trait#10626</t>
  </si>
  <si>
    <t>http://www.wur.nl/purl/observation#10627</t>
  </si>
  <si>
    <t>http://www.wur.nl/purl/trait#10627</t>
  </si>
  <si>
    <t>http://www.wur.nl/purl/observation#10628</t>
  </si>
  <si>
    <t>http://www.wur.nl/purl/trait#10628</t>
  </si>
  <si>
    <t>http://www.wur.nl/purl/observation#10629</t>
  </si>
  <si>
    <t>http://www.wur.nl/purl/trait#10629</t>
  </si>
  <si>
    <t>http://www.wur.nl/purl/observation#10630</t>
  </si>
  <si>
    <t>http://www.wur.nl/purl/trait#10630</t>
  </si>
  <si>
    <t>http://www.wur.nl/purl/observation#10631</t>
  </si>
  <si>
    <t>http://www.wur.nl/purl/trait#10631</t>
  </si>
  <si>
    <t>http://www.wur.nl/purl/observation#10632</t>
  </si>
  <si>
    <t>http://www.wur.nl/purl/trait#10632</t>
  </si>
  <si>
    <t>http://www.wur.nl/purl/observation#10633</t>
  </si>
  <si>
    <t>http://www.wur.nl/purl/trait#10633</t>
  </si>
  <si>
    <t>http://www.wur.nl/purl/observation#10634</t>
  </si>
  <si>
    <t>http://www.wur.nl/purl/trait#10634</t>
  </si>
  <si>
    <t>http://www.wur.nl/purl/observation#10635</t>
  </si>
  <si>
    <t>http://www.wur.nl/purl/trait#10635</t>
  </si>
  <si>
    <t>Plant</t>
  </si>
  <si>
    <t>There are three sheets to be filled in. Their content is explained below.</t>
  </si>
  <si>
    <t>Sheet</t>
  </si>
  <si>
    <t>Field</t>
  </si>
  <si>
    <t>Meaning</t>
  </si>
  <si>
    <t>(Experiment) URI</t>
  </si>
  <si>
    <t>(Experiment) ID</t>
  </si>
  <si>
    <t>(Experiment) Year</t>
  </si>
  <si>
    <t>(Experiment) Country</t>
  </si>
  <si>
    <t>(Descendant plant) URI</t>
  </si>
  <si>
    <t>(Descendant plant) ID</t>
  </si>
  <si>
    <t>(Original plant) URI</t>
  </si>
  <si>
    <t>(Original plant) Identifier URI</t>
  </si>
  <si>
    <t>(Original plant) Reference title</t>
  </si>
  <si>
    <t>(Original plant) Reference database</t>
  </si>
  <si>
    <t>(Observation) URI</t>
  </si>
  <si>
    <t>(Observation) Phenotypic variable URI</t>
  </si>
  <si>
    <t>(Observation) Phenotypic variable</t>
  </si>
  <si>
    <t>(Observation) Phenotypic variable (label)</t>
  </si>
  <si>
    <t>(Observation) Phenotypic score</t>
  </si>
  <si>
    <t>The URI for this experiment.</t>
  </si>
  <si>
    <t>title/ID</t>
  </si>
  <si>
    <t>year(s) this experiment was conducted</t>
  </si>
  <si>
    <t>country/countries where the experiment took place</t>
  </si>
  <si>
    <t>The URI for the experiment in question. There should be 1 row in this excel sheet for every plant-experiment combination.</t>
  </si>
  <si>
    <t>The URI for the plant that took part in this experiment. This refers to the physical entity of a single plant. Ie, if multiple plants of the same accessioni were used, you have a row and a URI for each of them.</t>
  </si>
  <si>
    <t>The ID by which you refer to this physical plant entity in this experiment. Should be unique per experiment.</t>
  </si>
  <si>
    <t>Parents of the plant that participated in your experiment are considered "original" plants. Each descendant plant must have at least one parent original plant. If necessary, mock these up.</t>
  </si>
  <si>
    <t>The database where the plant can be found with that specific title.</t>
  </si>
  <si>
    <t>The reference title of the plant in the specific database.</t>
  </si>
  <si>
    <t>This identifier points to an object encapsulating the database where the original plant is stored, with a certain title.</t>
  </si>
  <si>
    <t>The URI of the experiment where this observation was made.</t>
  </si>
  <si>
    <t>The URI of the plant on which a measurement was conducted. No support for samples at this time.</t>
  </si>
  <si>
    <t>The URI of the observation object for the combination of this plant/experiment.</t>
  </si>
  <si>
    <t>An ontology term pointing to the variable measured.</t>
  </si>
  <si>
    <t>The value of the observation</t>
  </si>
  <si>
    <t>URI of the object encapsulating the variable and its label.</t>
  </si>
  <si>
    <t>A label for what was measured. Could be retrieved from the ontology term mentioned above too. This field serves the purpose of having to avoid importing those ontologies. It might also be used for additional information in this case.</t>
  </si>
  <si>
    <t>CO_020:0000005</t>
  </si>
  <si>
    <t>NLD148</t>
  </si>
  <si>
    <t>tomato</t>
  </si>
  <si>
    <t>CO_020:0000006</t>
  </si>
  <si>
    <t>INSTCODE</t>
  </si>
  <si>
    <t>ACCENUMB</t>
  </si>
  <si>
    <t>COLLNUMB</t>
  </si>
  <si>
    <t>COLLCODE</t>
  </si>
  <si>
    <t>COLLMISSID</t>
  </si>
  <si>
    <t>GENUS</t>
  </si>
  <si>
    <t>SPECIES</t>
  </si>
  <si>
    <t>SPAUTHOR</t>
  </si>
  <si>
    <t>SUBTAUTHOR</t>
  </si>
  <si>
    <t>CROPNAME</t>
  </si>
  <si>
    <t>ACCENAME</t>
  </si>
  <si>
    <t>ACQDATE</t>
  </si>
  <si>
    <t>ORIGCTY</t>
  </si>
  <si>
    <t>COLLSITE</t>
  </si>
  <si>
    <t>LATITUDE</t>
  </si>
  <si>
    <t>LONGITUDE</t>
  </si>
  <si>
    <t>ELEVATION</t>
  </si>
  <si>
    <t>COLLDATE</t>
  </si>
  <si>
    <t>SAMPSTAT</t>
  </si>
  <si>
    <t>ANCEST</t>
  </si>
  <si>
    <t>COLLSRC</t>
  </si>
  <si>
    <t>DONORNUMB</t>
  </si>
  <si>
    <t>OTHERNUMB</t>
  </si>
  <si>
    <t>DUPLSITE</t>
  </si>
  <si>
    <t>STORAGE</t>
  </si>
  <si>
    <t>REMARKS</t>
  </si>
  <si>
    <t>CO_020:0000088</t>
  </si>
  <si>
    <t>CO_020:0000020</t>
  </si>
  <si>
    <t>CO_020:0000010</t>
  </si>
  <si>
    <t>CO_020:0000009</t>
  </si>
  <si>
    <t>CO_020:0000008</t>
  </si>
  <si>
    <t>CO_020:0000007</t>
  </si>
  <si>
    <t>CO_020:0000011</t>
  </si>
  <si>
    <t>CO_020:0000089</t>
  </si>
  <si>
    <t>CO_020:0000012</t>
  </si>
  <si>
    <t>CO_020:0000093</t>
  </si>
  <si>
    <t>CO_020:0000092</t>
  </si>
  <si>
    <t>CO_020:0000017</t>
  </si>
  <si>
    <t>CO_020:0000078</t>
  </si>
  <si>
    <t>CO_020:0000028</t>
  </si>
  <si>
    <t>CO_020:0000021</t>
  </si>
  <si>
    <t>CO_020:0000025</t>
  </si>
  <si>
    <t>CO_020:0000003</t>
  </si>
  <si>
    <t>CO_020:0000024</t>
  </si>
  <si>
    <t>CO_020:0000091</t>
  </si>
  <si>
    <t>CO_020:0000004</t>
  </si>
  <si>
    <t>CO_020:0000026</t>
  </si>
  <si>
    <t>CO_020:0000022</t>
  </si>
  <si>
    <t>CO_020:0000018</t>
  </si>
  <si>
    <t>CO_020:0000014</t>
  </si>
  <si>
    <t>CO_020:0000013</t>
  </si>
  <si>
    <t>See the diagram at:</t>
  </si>
  <si>
    <t>https://docs.google.com/drawings/d/1vQGM4vp_2rzw7i8Y8H0xOaSvVwaiw_htxSOAmFe5ZiE/edit?usp=sharing</t>
  </si>
  <si>
    <t>CO_020:0000107</t>
  </si>
  <si>
    <t>MLS status of accession</t>
  </si>
  <si>
    <t>Biological status</t>
  </si>
  <si>
    <t>Accession name</t>
  </si>
  <si>
    <t>Accession number</t>
  </si>
  <si>
    <t>Collecting number</t>
  </si>
  <si>
    <t>Institute code</t>
  </si>
  <si>
    <t>Ancestral data</t>
  </si>
  <si>
    <t>Collecting or acquisition source</t>
  </si>
  <si>
    <t>Coordinate datum</t>
  </si>
  <si>
    <t>Coordinate uncertainty</t>
  </si>
  <si>
    <t>CO_020:0000095</t>
  </si>
  <si>
    <t>CO_020:0000094</t>
  </si>
  <si>
    <t>Country of origin</t>
  </si>
  <si>
    <t>Elevation of collecting site</t>
  </si>
  <si>
    <t>Georeferencing method</t>
  </si>
  <si>
    <t>CO_020:0000096</t>
  </si>
  <si>
    <t>GEOREMETH</t>
  </si>
  <si>
    <t>Latitude of collecting site (decimal degree)</t>
  </si>
  <si>
    <t>DECLATITUDE</t>
  </si>
  <si>
    <t>Latitude of collecting site (degree, min, sec)</t>
  </si>
  <si>
    <t>Location of collecting site</t>
  </si>
  <si>
    <t>DECLONGITUDE</t>
  </si>
  <si>
    <t>Longitude of collecting site (decimal degree)</t>
  </si>
  <si>
    <t>Longitude of collecting site (degree, min, sec)</t>
  </si>
  <si>
    <t>CO_020:0000015</t>
  </si>
  <si>
    <t>CO_020:0000016</t>
  </si>
  <si>
    <t>Common crop name</t>
  </si>
  <si>
    <t>Genus</t>
  </si>
  <si>
    <t>Species</t>
  </si>
  <si>
    <t>Species authority</t>
  </si>
  <si>
    <t>Subtaxa</t>
  </si>
  <si>
    <t>Subtaxa authority</t>
  </si>
  <si>
    <t>SUBTAXA</t>
  </si>
  <si>
    <t>Collecting institute code</t>
  </si>
  <si>
    <t>Collecting mission identifier</t>
  </si>
  <si>
    <t>Breeding institute name</t>
  </si>
  <si>
    <t>Breeding institute code</t>
  </si>
  <si>
    <t>BREDCODE</t>
  </si>
  <si>
    <t>BREDNAME</t>
  </si>
  <si>
    <t>Collecting institute name</t>
  </si>
  <si>
    <t>Collecting institute address</t>
  </si>
  <si>
    <t>DONORNAME</t>
  </si>
  <si>
    <t>DONORCODE</t>
  </si>
  <si>
    <t>Donor institute code</t>
  </si>
  <si>
    <t>Donor institute name</t>
  </si>
  <si>
    <t>Donor accession number</t>
  </si>
  <si>
    <t>Location of safety duplicates</t>
  </si>
  <si>
    <t>Institute maintaining safetry duplicates</t>
  </si>
  <si>
    <t>DUPLINSTNAME</t>
  </si>
  <si>
    <t>Type of germplasm storage</t>
  </si>
  <si>
    <t>Other identification numbers associated with the accession</t>
  </si>
  <si>
    <t>dbp:location</t>
  </si>
  <si>
    <t>agro:agro_00000370</t>
  </si>
  <si>
    <t>COORDUNCERT</t>
  </si>
  <si>
    <t>COORDDATUM</t>
  </si>
  <si>
    <t>CO_020:0000105</t>
  </si>
  <si>
    <t>CO_020:0000104</t>
  </si>
  <si>
    <t>CO_020:0000023</t>
  </si>
  <si>
    <t>CO_020:0000090</t>
  </si>
  <si>
    <t>COLLINSTADDRESS</t>
  </si>
  <si>
    <t>COLLNAME</t>
  </si>
  <si>
    <t>CO_020:0000111</t>
  </si>
  <si>
    <t>CO_020:0000097</t>
  </si>
  <si>
    <t>CO_020:0000019</t>
  </si>
  <si>
    <t>MLSSTAT</t>
  </si>
  <si>
    <t>Reference</t>
  </si>
  <si>
    <t>Acquisition date</t>
  </si>
  <si>
    <t>Collecting date of sample</t>
  </si>
  <si>
    <t>Remarks</t>
  </si>
  <si>
    <t>Original plant - MCPD attributes (classes used as properties)</t>
  </si>
  <si>
    <t>accename</t>
  </si>
  <si>
    <t>accenumb</t>
  </si>
  <si>
    <t>donornumb</t>
  </si>
  <si>
    <t>collnumb</t>
  </si>
  <si>
    <t>othernumb</t>
  </si>
  <si>
    <t/>
  </si>
  <si>
    <t>cropname</t>
  </si>
  <si>
    <t>genus</t>
  </si>
  <si>
    <t>species</t>
  </si>
  <si>
    <t>spauthor</t>
  </si>
  <si>
    <t>subtaxa</t>
  </si>
  <si>
    <t>subtauthor</t>
  </si>
  <si>
    <t>sampstat</t>
  </si>
  <si>
    <t>mlsstat</t>
  </si>
  <si>
    <t>storage</t>
  </si>
  <si>
    <t>instcode</t>
  </si>
  <si>
    <t>bredcode</t>
  </si>
  <si>
    <t>bredname</t>
  </si>
  <si>
    <t>collcode</t>
  </si>
  <si>
    <t>collname</t>
  </si>
  <si>
    <t>collinstaddress</t>
  </si>
  <si>
    <t>collmissid</t>
  </si>
  <si>
    <t>donorcode</t>
  </si>
  <si>
    <t>donorname</t>
  </si>
  <si>
    <t>duplsite</t>
  </si>
  <si>
    <t>duplinstname</t>
  </si>
  <si>
    <t>ancest</t>
  </si>
  <si>
    <t>collsrc</t>
  </si>
  <si>
    <t>coorddatum</t>
  </si>
  <si>
    <t>coorduncert</t>
  </si>
  <si>
    <t>origcty</t>
  </si>
  <si>
    <t>collsite</t>
  </si>
  <si>
    <t>elevation</t>
  </si>
  <si>
    <t>georemeth</t>
  </si>
  <si>
    <t>declatitude</t>
  </si>
  <si>
    <t>latitude</t>
  </si>
  <si>
    <t>declongitude</t>
  </si>
  <si>
    <t>longitude</t>
  </si>
  <si>
    <t>acqdate</t>
  </si>
  <si>
    <t>colldate</t>
  </si>
  <si>
    <t>remarks</t>
  </si>
  <si>
    <t>mcpd_accename</t>
  </si>
  <si>
    <t>mcpd_accenumb</t>
  </si>
  <si>
    <t>mcpd_donornumb</t>
  </si>
  <si>
    <t>mcpd_collnumb</t>
  </si>
  <si>
    <t>mcpd_othernumb</t>
  </si>
  <si>
    <t>mcpd_</t>
  </si>
  <si>
    <t>mcpd_cropname</t>
  </si>
  <si>
    <t>mcpd_genus</t>
  </si>
  <si>
    <t>mcpd_species</t>
  </si>
  <si>
    <t>mcpd_spauthor</t>
  </si>
  <si>
    <t>mcpd_subtaxa</t>
  </si>
  <si>
    <t>mcpd_subtauthor</t>
  </si>
  <si>
    <t>mcpd_sampstat</t>
  </si>
  <si>
    <t>mcpd_mlsstat</t>
  </si>
  <si>
    <t>mcpd_storage</t>
  </si>
  <si>
    <t>mcpd_instcode</t>
  </si>
  <si>
    <t>mcpd_bredcode</t>
  </si>
  <si>
    <t>mcpd_bredname</t>
  </si>
  <si>
    <t>mcpd_collcode</t>
  </si>
  <si>
    <t>mcpd_collname</t>
  </si>
  <si>
    <t>mcpd_collinstaddress</t>
  </si>
  <si>
    <t>mcpd_collmissid</t>
  </si>
  <si>
    <t>mcpd_donorcode</t>
  </si>
  <si>
    <t>mcpd_donorname</t>
  </si>
  <si>
    <t>mcpd_duplsite</t>
  </si>
  <si>
    <t>mcpd_duplinstname</t>
  </si>
  <si>
    <t>mcpd_ancest</t>
  </si>
  <si>
    <t>mcpd_collsrc</t>
  </si>
  <si>
    <t>mcpd_coorddatum</t>
  </si>
  <si>
    <t>mcpd_coorduncert</t>
  </si>
  <si>
    <t>mcpd_origcty</t>
  </si>
  <si>
    <t>mcpd_collsite</t>
  </si>
  <si>
    <t>mcpd_elevation</t>
  </si>
  <si>
    <t>mcpd_georemeth</t>
  </si>
  <si>
    <t>mcpd_declatitude</t>
  </si>
  <si>
    <t>mcpd_latitude</t>
  </si>
  <si>
    <t>mcpd_declongitude</t>
  </si>
  <si>
    <t>mcpd_longitude</t>
  </si>
  <si>
    <t>mcpd_acqdate</t>
  </si>
  <si>
    <t>mcpd_colldate</t>
  </si>
  <si>
    <t>mcpd_remarks</t>
  </si>
  <si>
    <t>'': row[].value,</t>
  </si>
  <si>
    <t>http://www.wur.nl/purl/plant#EA10477</t>
  </si>
  <si>
    <t>http://www.wur.nl/purl/plant#EA10478</t>
  </si>
  <si>
    <t>http://www.wur.nl/purl/plant#EA10479</t>
  </si>
  <si>
    <t>http://www.wur.nl/purl/plant#EA10480</t>
  </si>
  <si>
    <t>http://www.wur.nl/purl/plant#EA10481</t>
  </si>
  <si>
    <t>http://www.wur.nl/purl/plant#EA10482</t>
  </si>
  <si>
    <t>http://www.wur.nl/purl/plant#EA10483</t>
  </si>
  <si>
    <t>http://www.wur.nl/purl/plant#EA10484</t>
  </si>
  <si>
    <t>http://www.wur.nl/purl/plant#EA10485</t>
  </si>
  <si>
    <t>http://www.wur.nl/purl/plant#EA10486</t>
  </si>
  <si>
    <t>http://www.wur.nl/purl/plant#220700114</t>
  </si>
  <si>
    <t>http://www.wur.nl/purl/plant#EA10487</t>
  </si>
  <si>
    <t>http://www.wur.nl/purl/plant#220700115</t>
  </si>
  <si>
    <t>http://www.wur.nl/purl/plant#EA10488</t>
  </si>
  <si>
    <t>http://www.wur.nl/purl/plant#220700116</t>
  </si>
  <si>
    <t>http://www.wur.nl/purl/plant#EA10489</t>
  </si>
  <si>
    <t>http://www.wur.nl/purl/plant#220700117</t>
  </si>
  <si>
    <t>http://www.wur.nl/purl/plant#EA10490</t>
  </si>
  <si>
    <t>http://www.wur.nl/purl/plant#220700118</t>
  </si>
  <si>
    <t>http://www.wur.nl/purl/plant#EA10491</t>
  </si>
  <si>
    <t>http://www.wur.nl/purl/plant#220700119</t>
  </si>
  <si>
    <t>http://www.wur.nl/purl/plant#EA10492</t>
  </si>
  <si>
    <t>http://www.wur.nl/purl/plant#220700120</t>
  </si>
  <si>
    <t>http://www.wur.nl/purl/plant#EA10493</t>
  </si>
  <si>
    <t>http://www.wur.nl/purl/plant#220700121</t>
  </si>
  <si>
    <t>http://www.wur.nl/purl/plant#EA10494</t>
  </si>
  <si>
    <t>http://www.wur.nl/purl/plant#220700123</t>
  </si>
  <si>
    <t>http://www.wur.nl/purl/plant#EA10496</t>
  </si>
  <si>
    <t>http://www.wur.nl/purl/plant#220700124</t>
  </si>
  <si>
    <t>http://www.wur.nl/purl/plant#EA10497</t>
  </si>
  <si>
    <t>http://www.wur.nl/purl/plant#220700125</t>
  </si>
  <si>
    <t>http://www.wur.nl/purl/plant#EA10498</t>
  </si>
  <si>
    <t>http://www.wur.nl/purl/plant#220700126</t>
  </si>
  <si>
    <t>http://www.wur.nl/purl/plant#EA10499</t>
  </si>
  <si>
    <t>http://www.wur.nl/purl/plant#220700127</t>
  </si>
  <si>
    <t>http://www.wur.nl/purl/plant#EA10500</t>
  </si>
  <si>
    <t>http://www.wur.nl/purl/plant#EA10501</t>
  </si>
  <si>
    <t>http://www.wur.nl/purl/plant#EA10502</t>
  </si>
  <si>
    <t>http://www.wur.nl/purl/plant#EA10503</t>
  </si>
  <si>
    <t>http://www.wur.nl/purl/plant#EA10505</t>
  </si>
  <si>
    <t>http://www.wur.nl/purl/plant#EA10507</t>
  </si>
  <si>
    <t>http://www.wur.nl/purl/plant#EA10508</t>
  </si>
  <si>
    <t>http://www.wur.nl/purl/plant#EA10509</t>
  </si>
  <si>
    <t>http://www.wur.nl/purl/plant#EA10510</t>
  </si>
  <si>
    <t>http://www.wur.nl/purl/plant#EA10511</t>
  </si>
  <si>
    <t>http://www.wur.nl/purl/plant#220700139</t>
  </si>
  <si>
    <t>http://www.wur.nl/purl/plant#EA10512</t>
  </si>
  <si>
    <t>http://www.wur.nl/purl/plant#220700140</t>
  </si>
  <si>
    <t>http://www.wur.nl/purl/plant#EA10513</t>
  </si>
  <si>
    <t>http://www.wur.nl/purl/plant#220700141</t>
  </si>
  <si>
    <t>http://www.wur.nl/purl/plant#EA10514</t>
  </si>
  <si>
    <t>http://www.wur.nl/purl/plant#220700142</t>
  </si>
  <si>
    <t>http://www.wur.nl/purl/plant#EA10515</t>
  </si>
  <si>
    <t>http://www.wur.nl/purl/plant#220700143</t>
  </si>
  <si>
    <t>http://www.wur.nl/purl/plant#EA10516</t>
  </si>
  <si>
    <t>http://www.wur.nl/purl/plant#220700144</t>
  </si>
  <si>
    <t>http://www.wur.nl/purl/plant#EA10517</t>
  </si>
  <si>
    <t>http://www.wur.nl/purl/plant#220700145</t>
  </si>
  <si>
    <t>http://www.wur.nl/purl/plant#EA10518</t>
  </si>
  <si>
    <t>http://www.wur.nl/purl/plant#220700149</t>
  </si>
  <si>
    <t>http://www.wur.nl/purl/plant#EA10522</t>
  </si>
  <si>
    <t>http://www.wur.nl/purl/plant#220700150</t>
  </si>
  <si>
    <t>http://www.wur.nl/purl/plant#EA10523</t>
  </si>
  <si>
    <t>http://www.wur.nl/purl/plant#220700151</t>
  </si>
  <si>
    <t>http://www.wur.nl/purl/plant#EA10524</t>
  </si>
  <si>
    <t>http://www.wur.nl/purl/plant#220700153</t>
  </si>
  <si>
    <t>http://www.wur.nl/purl/plant#EA10004</t>
  </si>
  <si>
    <t>http://www.wur.nl/purl/plant#220700154</t>
  </si>
  <si>
    <t>http://www.wur.nl/purl/plant#EA10245</t>
  </si>
  <si>
    <t>http://www.wur.nl/purl/plant#220700122</t>
  </si>
  <si>
    <t>http://www.wur.nl/purl/plant#EA10495</t>
  </si>
  <si>
    <t>http://www.wur.nl/purl/plant#220700152</t>
  </si>
  <si>
    <t>http://www.wur.nl/purl/plant#EA10525</t>
  </si>
  <si>
    <t>http://www.wur.nl/purl/plant#220700001</t>
  </si>
  <si>
    <t>http://www.wur.nl/purl/plant#EA10451</t>
  </si>
  <si>
    <t>http://www.wur.nl/purl/plant#220700078</t>
  </si>
  <si>
    <t>http://www.wur.nl/purl/plant#220700002</t>
  </si>
  <si>
    <t>http://www.wur.nl/purl/plant#EA10452</t>
  </si>
  <si>
    <t>http://www.wur.nl/purl/plant#220700079</t>
  </si>
  <si>
    <t>http://www.wur.nl/purl/plant#220700003</t>
  </si>
  <si>
    <t>http://www.wur.nl/purl/plant#EA10453</t>
  </si>
  <si>
    <t>http://www.wur.nl/purl/plant#220700080</t>
  </si>
  <si>
    <t>http://www.wur.nl/purl/plant#220700004</t>
  </si>
  <si>
    <t>http://www.wur.nl/purl/plant#EA10454</t>
  </si>
  <si>
    <t>http://www.wur.nl/purl/plant#220700081</t>
  </si>
  <si>
    <t>http://www.wur.nl/purl/plant#220700005</t>
  </si>
  <si>
    <t>http://www.wur.nl/purl/plant#EA10455</t>
  </si>
  <si>
    <t>http://www.wur.nl/purl/plant#220700082</t>
  </si>
  <si>
    <t>http://www.wur.nl/purl/plant#220700006</t>
  </si>
  <si>
    <t>http://www.wur.nl/purl/plant#EA10456</t>
  </si>
  <si>
    <t>http://www.wur.nl/purl/plant#220700083</t>
  </si>
  <si>
    <t>http://www.wur.nl/purl/plant#220700007</t>
  </si>
  <si>
    <t>http://www.wur.nl/purl/plant#EA10457</t>
  </si>
  <si>
    <t>http://www.wur.nl/purl/plant#220700084</t>
  </si>
  <si>
    <t>http://www.wur.nl/purl/plant#220700008</t>
  </si>
  <si>
    <t>http://www.wur.nl/purl/plant#EA10458</t>
  </si>
  <si>
    <t>http://www.wur.nl/purl/plant#220700085</t>
  </si>
  <si>
    <t>http://www.wur.nl/purl/plant#220700009</t>
  </si>
  <si>
    <t>http://www.wur.nl/purl/plant#EA10459</t>
  </si>
  <si>
    <t>http://www.wur.nl/purl/plant#220700086</t>
  </si>
  <si>
    <t>http://www.wur.nl/purl/plant#220700010</t>
  </si>
  <si>
    <t>http://www.wur.nl/purl/plant#EA10460</t>
  </si>
  <si>
    <t>http://www.wur.nl/purl/plant#220700087</t>
  </si>
  <si>
    <t>http://www.wur.nl/purl/plant#220700011</t>
  </si>
  <si>
    <t>http://www.wur.nl/purl/plant#EA10461</t>
  </si>
  <si>
    <t>http://www.wur.nl/purl/plant#220700012</t>
  </si>
  <si>
    <t>http://www.wur.nl/purl/plant#EA10462</t>
  </si>
  <si>
    <t>http://www.wur.nl/purl/plant#220700013</t>
  </si>
  <si>
    <t>http://www.wur.nl/purl/plant#EA10463</t>
  </si>
  <si>
    <t>http://www.wur.nl/purl/plant#220700014</t>
  </si>
  <si>
    <t>http://www.wur.nl/purl/plant#EA10464</t>
  </si>
  <si>
    <t>http://www.wur.nl/purl/plant#220700015</t>
  </si>
  <si>
    <t>http://www.wur.nl/purl/plant#EA10465</t>
  </si>
  <si>
    <t>http://www.wur.nl/purl/plant#220700016</t>
  </si>
  <si>
    <t>http://www.wur.nl/purl/plant#EA10466</t>
  </si>
  <si>
    <t>http://www.wur.nl/purl/plant#220700017</t>
  </si>
  <si>
    <t>http://www.wur.nl/purl/plant#EA10467</t>
  </si>
  <si>
    <t>http://www.wur.nl/purl/plant#220700018</t>
  </si>
  <si>
    <t>http://www.wur.nl/purl/plant#EA10468</t>
  </si>
  <si>
    <t>http://www.wur.nl/purl/plant#220700019</t>
  </si>
  <si>
    <t>http://www.wur.nl/purl/plant#EA10469</t>
  </si>
  <si>
    <t>http://www.wur.nl/purl/plant#220700020</t>
  </si>
  <si>
    <t>http://www.wur.nl/purl/plant#EA10470</t>
  </si>
  <si>
    <t>http://www.wur.nl/purl/plant#220700021</t>
  </si>
  <si>
    <t>http://www.wur.nl/purl/plant#EA10471</t>
  </si>
  <si>
    <t>http://www.wur.nl/purl/plant#220700022</t>
  </si>
  <si>
    <t>http://www.wur.nl/purl/plant#EA10472</t>
  </si>
  <si>
    <t>http://www.wur.nl/purl/plant#220700023</t>
  </si>
  <si>
    <t>http://www.wur.nl/purl/plant#EA10473</t>
  </si>
  <si>
    <t>http://www.wur.nl/purl/plant#220700024</t>
  </si>
  <si>
    <t>http://www.wur.nl/purl/plant#EA10474</t>
  </si>
  <si>
    <t>http://www.wur.nl/purl/plant#220700025</t>
  </si>
  <si>
    <t>http://www.wur.nl/purl/plant#220700026</t>
  </si>
  <si>
    <t>http://www.wur.nl/purl/plant#220700027</t>
  </si>
  <si>
    <t>http://www.wur.nl/purl/plant#220700028</t>
  </si>
  <si>
    <t>http://www.wur.nl/purl/plant#220700029</t>
  </si>
  <si>
    <t>http://www.wur.nl/purl/plant#220700030</t>
  </si>
  <si>
    <t>http://www.wur.nl/purl/plant#220700031</t>
  </si>
  <si>
    <t>http://www.wur.nl/purl/plant#220700032</t>
  </si>
  <si>
    <t>http://www.wur.nl/purl/plant#220700033</t>
  </si>
  <si>
    <t>http://www.wur.nl/purl/plant#220700034</t>
  </si>
  <si>
    <t>http://www.wur.nl/purl/plant#220700035</t>
  </si>
  <si>
    <t>http://www.wur.nl/purl/plant#220700036</t>
  </si>
  <si>
    <t>http://www.wur.nl/purl/plant#220700037</t>
  </si>
  <si>
    <t>http://www.wur.nl/purl/plant#220700038</t>
  </si>
  <si>
    <t>http://www.wur.nl/purl/plant#220700039</t>
  </si>
  <si>
    <t>http://www.wur.nl/purl/plant#220700040</t>
  </si>
  <si>
    <t>http://www.wur.nl/purl/plant#220700041</t>
  </si>
  <si>
    <t>http://www.wur.nl/purl/plant#220700042</t>
  </si>
  <si>
    <t>http://www.wur.nl/purl/plant#220700043</t>
  </si>
  <si>
    <t>http://www.wur.nl/purl/plant#220700044</t>
  </si>
  <si>
    <t>http://www.wur.nl/purl/plant#220700046</t>
  </si>
  <si>
    <t>http://www.wur.nl/purl/plant#220700047</t>
  </si>
  <si>
    <t>http://www.wur.nl/purl/plant#220700048</t>
  </si>
  <si>
    <t>http://www.wur.nl/purl/plant#220700049</t>
  </si>
  <si>
    <t>http://www.wur.nl/purl/plant#220700050</t>
  </si>
  <si>
    <t>http://www.wur.nl/purl/plant#220700051</t>
  </si>
  <si>
    <t>http://www.wur.nl/purl/plant#220700052</t>
  </si>
  <si>
    <t>http://www.wur.nl/purl/plant#220700053</t>
  </si>
  <si>
    <t>http://www.wur.nl/purl/plant#220700054</t>
  </si>
  <si>
    <t>http://www.wur.nl/purl/plant#EA10504</t>
  </si>
  <si>
    <t>http://www.wur.nl/purl/plant#220700055</t>
  </si>
  <si>
    <t>http://www.wur.nl/purl/plant#220700056</t>
  </si>
  <si>
    <t>http://www.wur.nl/purl/plant#EA10506</t>
  </si>
  <si>
    <t>http://www.wur.nl/purl/plant#220700057</t>
  </si>
  <si>
    <t>http://www.wur.nl/purl/plant#220700058</t>
  </si>
  <si>
    <t>http://www.wur.nl/purl/plant#220700059</t>
  </si>
  <si>
    <t>http://www.wur.nl/purl/plant#220700060</t>
  </si>
  <si>
    <t>http://www.wur.nl/purl/plant#220700061</t>
  </si>
  <si>
    <t>http://www.wur.nl/purl/plant#220700062</t>
  </si>
  <si>
    <t>http://www.wur.nl/purl/plant#220700063</t>
  </si>
  <si>
    <t>http://www.wur.nl/purl/plant#220700064</t>
  </si>
  <si>
    <t>http://www.wur.nl/purl/plant#220700065</t>
  </si>
  <si>
    <t>http://www.wur.nl/purl/plant#220700066</t>
  </si>
  <si>
    <t>http://www.wur.nl/purl/plant#220700067</t>
  </si>
  <si>
    <t>http://www.wur.nl/purl/plant#220700068</t>
  </si>
  <si>
    <t>http://www.wur.nl/purl/plant#220700069</t>
  </si>
  <si>
    <t>http://www.wur.nl/purl/plant#EA10519</t>
  </si>
  <si>
    <t>http://www.wur.nl/purl/plant#220700070</t>
  </si>
  <si>
    <t>http://www.wur.nl/purl/plant#EA10520</t>
  </si>
  <si>
    <t>http://www.wur.nl/purl/plant#220700071</t>
  </si>
  <si>
    <t>http://www.wur.nl/purl/plant#EA10521</t>
  </si>
  <si>
    <t>http://www.wur.nl/purl/plant#220700072</t>
  </si>
  <si>
    <t>http://www.wur.nl/purl/plant#220700073</t>
  </si>
  <si>
    <t>http://www.wur.nl/purl/plant#220700074</t>
  </si>
  <si>
    <t>http://www.wur.nl/purl/plant#220700076</t>
  </si>
  <si>
    <t>http://www.wur.nl/purl/plant#220700077</t>
  </si>
  <si>
    <t>http://www.wur.nl/purl/plant#220700045</t>
  </si>
  <si>
    <t>http://www.wur.nl/purl/plant#220700075</t>
  </si>
  <si>
    <t>https://www.eu-sol.wur.nl/rdf/accession/EA10477</t>
  </si>
  <si>
    <t>EA10477</t>
  </si>
  <si>
    <t>https://www.eu-sol.wur.nl/rdf/accession/EA10478</t>
  </si>
  <si>
    <t>EA10478</t>
  </si>
  <si>
    <t>https://www.eu-sol.wur.nl/rdf/accession/EA10479</t>
  </si>
  <si>
    <t>EA10479</t>
  </si>
  <si>
    <t>https://www.eu-sol.wur.nl/rdf/accession/EA10480</t>
  </si>
  <si>
    <t>EA10480</t>
  </si>
  <si>
    <t>https://www.eu-sol.wur.nl/rdf/accession/EA10481</t>
  </si>
  <si>
    <t>EA10481</t>
  </si>
  <si>
    <t>https://www.eu-sol.wur.nl/rdf/accession/EA10482</t>
  </si>
  <si>
    <t>EA10482</t>
  </si>
  <si>
    <t>https://www.eu-sol.wur.nl/rdf/accession/EA10483</t>
  </si>
  <si>
    <t>EA10483</t>
  </si>
  <si>
    <t>https://www.eu-sol.wur.nl/rdf/accession/EA10484</t>
  </si>
  <si>
    <t>EA10484</t>
  </si>
  <si>
    <t>https://www.eu-sol.wur.nl/rdf/accession/EA10485</t>
  </si>
  <si>
    <t>EA10485</t>
  </si>
  <si>
    <t>https://www.eu-sol.wur.nl/rdf/accession/EA10486</t>
  </si>
  <si>
    <t>EA10486</t>
  </si>
  <si>
    <t>https://www.eu-sol.wur.nl/rdf/accession/EA10487</t>
  </si>
  <si>
    <t>EA10487</t>
  </si>
  <si>
    <t>https://www.eu-sol.wur.nl/rdf/accession/EA10488</t>
  </si>
  <si>
    <t>EA10488</t>
  </si>
  <si>
    <t>https://www.eu-sol.wur.nl/rdf/accession/EA10489</t>
  </si>
  <si>
    <t>EA10489</t>
  </si>
  <si>
    <t>https://www.eu-sol.wur.nl/rdf/accession/EA10490</t>
  </si>
  <si>
    <t>EA10490</t>
  </si>
  <si>
    <t>https://www.eu-sol.wur.nl/rdf/accession/EA10491</t>
  </si>
  <si>
    <t>EA10491</t>
  </si>
  <si>
    <t>https://www.eu-sol.wur.nl/rdf/accession/EA10492</t>
  </si>
  <si>
    <t>EA10492</t>
  </si>
  <si>
    <t>https://www.eu-sol.wur.nl/rdf/accession/EA10493</t>
  </si>
  <si>
    <t>EA10493</t>
  </si>
  <si>
    <t>https://www.eu-sol.wur.nl/rdf/accession/EA10494</t>
  </si>
  <si>
    <t>EA10494</t>
  </si>
  <si>
    <t>https://www.eu-sol.wur.nl/rdf/accession/EA10496</t>
  </si>
  <si>
    <t>EA10496</t>
  </si>
  <si>
    <t>https://www.eu-sol.wur.nl/rdf/accession/EA10497</t>
  </si>
  <si>
    <t>EA10497</t>
  </si>
  <si>
    <t>https://www.eu-sol.wur.nl/rdf/accession/EA10498</t>
  </si>
  <si>
    <t>EA10498</t>
  </si>
  <si>
    <t>https://www.eu-sol.wur.nl/rdf/accession/EA10499</t>
  </si>
  <si>
    <t>EA10499</t>
  </si>
  <si>
    <t>https://www.eu-sol.wur.nl/rdf/accession/EA10500</t>
  </si>
  <si>
    <t>EA10500</t>
  </si>
  <si>
    <t>https://www.eu-sol.wur.nl/rdf/accession/EA10501</t>
  </si>
  <si>
    <t>EA10501</t>
  </si>
  <si>
    <t>https://www.eu-sol.wur.nl/rdf/accession/EA10502</t>
  </si>
  <si>
    <t>EA10502</t>
  </si>
  <si>
    <t>https://www.eu-sol.wur.nl/rdf/accession/EA10503</t>
  </si>
  <si>
    <t>EA10503</t>
  </si>
  <si>
    <t>https://www.eu-sol.wur.nl/rdf/accession/EA10505</t>
  </si>
  <si>
    <t>EA10505</t>
  </si>
  <si>
    <t>https://www.eu-sol.wur.nl/rdf/accession/EA10507</t>
  </si>
  <si>
    <t>EA10507</t>
  </si>
  <si>
    <t>https://www.eu-sol.wur.nl/rdf/accession/EA10508</t>
  </si>
  <si>
    <t>EA10508</t>
  </si>
  <si>
    <t>https://www.eu-sol.wur.nl/rdf/accession/EA10509</t>
  </si>
  <si>
    <t>EA10509</t>
  </si>
  <si>
    <t>https://www.eu-sol.wur.nl/rdf/accession/EA10510</t>
  </si>
  <si>
    <t>EA10510</t>
  </si>
  <si>
    <t>https://www.eu-sol.wur.nl/rdf/accession/EA10511</t>
  </si>
  <si>
    <t>EA10511</t>
  </si>
  <si>
    <t>https://www.eu-sol.wur.nl/rdf/accession/EA10512</t>
  </si>
  <si>
    <t>EA10512</t>
  </si>
  <si>
    <t>https://www.eu-sol.wur.nl/rdf/accession/EA10513</t>
  </si>
  <si>
    <t>EA10513</t>
  </si>
  <si>
    <t>https://www.eu-sol.wur.nl/rdf/accession/EA10514</t>
  </si>
  <si>
    <t>EA10514</t>
  </si>
  <si>
    <t>https://www.eu-sol.wur.nl/rdf/accession/EA10515</t>
  </si>
  <si>
    <t>EA10515</t>
  </si>
  <si>
    <t>https://www.eu-sol.wur.nl/rdf/accession/EA10516</t>
  </si>
  <si>
    <t>EA10516</t>
  </si>
  <si>
    <t>https://www.eu-sol.wur.nl/rdf/accession/EA10517</t>
  </si>
  <si>
    <t>EA10517</t>
  </si>
  <si>
    <t>https://www.eu-sol.wur.nl/rdf/accession/EA10518</t>
  </si>
  <si>
    <t>EA10518</t>
  </si>
  <si>
    <t>https://www.eu-sol.wur.nl/rdf/accession/EA10522</t>
  </si>
  <si>
    <t>EA10522</t>
  </si>
  <si>
    <t>https://www.eu-sol.wur.nl/rdf/accession/EA10523</t>
  </si>
  <si>
    <t>EA10523</t>
  </si>
  <si>
    <t>https://www.eu-sol.wur.nl/rdf/accession/EA10524</t>
  </si>
  <si>
    <t>EA10524</t>
  </si>
  <si>
    <t>https://www.eu-sol.wur.nl/rdf/accession/EA10004</t>
  </si>
  <si>
    <t>EA10004</t>
  </si>
  <si>
    <t>https://www.eu-sol.wur.nl/rdf/accession/EA10245</t>
  </si>
  <si>
    <t>EA10245</t>
  </si>
  <si>
    <t>https://www.eu-sol.wur.nl/rdf/accession/EA10495</t>
  </si>
  <si>
    <t>EA10495</t>
  </si>
  <si>
    <t>https://www.eu-sol.wur.nl/rdf/accession/EA10525</t>
  </si>
  <si>
    <t>EA10525</t>
  </si>
  <si>
    <t>https://www.eu-sol.wur.nl/rdf/accession/EA10451</t>
  </si>
  <si>
    <t>EA10451</t>
  </si>
  <si>
    <t>https://www.eu-sol.wur.nl/rdf/accession/EA10452</t>
  </si>
  <si>
    <t>EA10452</t>
  </si>
  <si>
    <t>https://www.eu-sol.wur.nl/rdf/accession/EA10453</t>
  </si>
  <si>
    <t>EA10453</t>
  </si>
  <si>
    <t>https://www.eu-sol.wur.nl/rdf/accession/EA10454</t>
  </si>
  <si>
    <t>EA10454</t>
  </si>
  <si>
    <t>https://www.eu-sol.wur.nl/rdf/accession/EA10455</t>
  </si>
  <si>
    <t>EA10455</t>
  </si>
  <si>
    <t>https://www.eu-sol.wur.nl/rdf/accession/EA10456</t>
  </si>
  <si>
    <t>EA10456</t>
  </si>
  <si>
    <t>https://www.eu-sol.wur.nl/rdf/accession/EA10457</t>
  </si>
  <si>
    <t>EA10457</t>
  </si>
  <si>
    <t>https://www.eu-sol.wur.nl/rdf/accession/EA10458</t>
  </si>
  <si>
    <t>EA10458</t>
  </si>
  <si>
    <t>https://www.eu-sol.wur.nl/rdf/accession/EA10459</t>
  </si>
  <si>
    <t>EA10459</t>
  </si>
  <si>
    <t>https://www.eu-sol.wur.nl/rdf/accession/EA10460</t>
  </si>
  <si>
    <t>EA10460</t>
  </si>
  <si>
    <t>https://www.eu-sol.wur.nl/rdf/accession/EA10461</t>
  </si>
  <si>
    <t>EA10461</t>
  </si>
  <si>
    <t>https://www.eu-sol.wur.nl/rdf/accession/EA10462</t>
  </si>
  <si>
    <t>EA10462</t>
  </si>
  <si>
    <t>https://www.eu-sol.wur.nl/rdf/accession/EA10463</t>
  </si>
  <si>
    <t>EA10463</t>
  </si>
  <si>
    <t>https://www.eu-sol.wur.nl/rdf/accession/EA10464</t>
  </si>
  <si>
    <t>EA10464</t>
  </si>
  <si>
    <t>https://www.eu-sol.wur.nl/rdf/accession/EA10465</t>
  </si>
  <si>
    <t>EA10465</t>
  </si>
  <si>
    <t>https://www.eu-sol.wur.nl/rdf/accession/EA10466</t>
  </si>
  <si>
    <t>EA10466</t>
  </si>
  <si>
    <t>https://www.eu-sol.wur.nl/rdf/accession/EA10467</t>
  </si>
  <si>
    <t>EA10467</t>
  </si>
  <si>
    <t>https://www.eu-sol.wur.nl/rdf/accession/EA10468</t>
  </si>
  <si>
    <t>EA10468</t>
  </si>
  <si>
    <t>https://www.eu-sol.wur.nl/rdf/accession/EA10469</t>
  </si>
  <si>
    <t>EA10469</t>
  </si>
  <si>
    <t>https://www.eu-sol.wur.nl/rdf/accession/EA10470</t>
  </si>
  <si>
    <t>EA10470</t>
  </si>
  <si>
    <t>https://www.eu-sol.wur.nl/rdf/accession/EA10471</t>
  </si>
  <si>
    <t>EA10471</t>
  </si>
  <si>
    <t>https://www.eu-sol.wur.nl/rdf/accession/EA10472</t>
  </si>
  <si>
    <t>EA10472</t>
  </si>
  <si>
    <t>https://www.eu-sol.wur.nl/rdf/accession/EA10473</t>
  </si>
  <si>
    <t>EA10473</t>
  </si>
  <si>
    <t>https://www.eu-sol.wur.nl/rdf/accession/EA10474</t>
  </si>
  <si>
    <t>EA10474</t>
  </si>
  <si>
    <t>https://www.eu-sol.wur.nl/rdf/accession/EA10504</t>
  </si>
  <si>
    <t>EA10504</t>
  </si>
  <si>
    <t>https://www.eu-sol.wur.nl/rdf/accession/EA10506</t>
  </si>
  <si>
    <t>EA10506</t>
  </si>
  <si>
    <t>https://www.eu-sol.wur.nl/rdf/accession/EA10519</t>
  </si>
  <si>
    <t>EA10519</t>
  </si>
  <si>
    <t>https://www.eu-sol.wur.nl/rdf/accession/EA10520</t>
  </si>
  <si>
    <t>EA10520</t>
  </si>
  <si>
    <t>https://www.eu-sol.wur.nl/rdf/accession/EA10521</t>
  </si>
  <si>
    <t>EA10521</t>
  </si>
  <si>
    <t>Solanum</t>
  </si>
  <si>
    <t>Lycopersicum</t>
  </si>
  <si>
    <t>MCPD attributes</t>
  </si>
  <si>
    <t>As specified in the MCPD.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</si>
</sst>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5">
    <xf numFmtId="0" fontId="0" fillId="0" borderId="0" xfId="0"/>
    <xf numFmtId="0" fontId="1" fillId="0" borderId="0" xfId="1"/>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0" xfId="0" applyAlignment="1">
      <alignment vertical="center" wrapText="1"/>
    </xf>
    <xf numFmtId="0" fontId="1" fillId="0" borderId="0" xfId="1" applyAlignment="1">
      <alignment vertical="center" wrapText="1"/>
    </xf>
    <xf numFmtId="0" fontId="0" fillId="0" borderId="0" xfId="0" applyAlignment="1">
      <alignment horizontal="left"/>
    </xf>
    <xf numFmtId="0" fontId="0" fillId="0" borderId="0" xfId="0" applyBorder="1"/>
    <xf numFmtId="0" fontId="2" fillId="0" borderId="9" xfId="0" applyFont="1" applyBorder="1" applyAlignment="1">
      <alignment horizontal="center" vertical="center"/>
    </xf>
    <xf numFmtId="0" fontId="0" fillId="0" borderId="9" xfId="0" applyBorder="1" applyAlignment="1">
      <alignment horizontal="center" vertical="center"/>
    </xf>
    <xf numFmtId="0" fontId="0" fillId="0" borderId="9" xfId="0" applyBorder="1"/>
    <xf numFmtId="0" fontId="0" fillId="0" borderId="9" xfId="0" applyBorder="1" applyAlignment="1">
      <alignment horizontal="center"/>
    </xf>
    <xf numFmtId="0" fontId="0" fillId="0" borderId="9" xfId="0" applyBorder="1" applyAlignment="1">
      <alignment horizontal="center" vertical="center"/>
    </xf>
    <xf numFmtId="0" fontId="4" fillId="0" borderId="0" xfId="0" applyFont="1"/>
    <xf numFmtId="0" fontId="4" fillId="0" borderId="3" xfId="1" applyFont="1" applyBorder="1"/>
    <xf numFmtId="0" fontId="4" fillId="0" borderId="5" xfId="1" applyFont="1" applyBorder="1"/>
    <xf numFmtId="0" fontId="4" fillId="0" borderId="6" xfId="1" applyFont="1" applyBorder="1"/>
    <xf numFmtId="0" fontId="4" fillId="0" borderId="6" xfId="0" applyFont="1" applyBorder="1" applyAlignment="1">
      <alignment wrapText="1"/>
    </xf>
    <xf numFmtId="0" fontId="4" fillId="0" borderId="7" xfId="0" applyFont="1" applyBorder="1" applyAlignment="1">
      <alignment wrapText="1"/>
    </xf>
    <xf numFmtId="0" fontId="4" fillId="0" borderId="3" xfId="0" applyFont="1" applyBorder="1"/>
    <xf numFmtId="0" fontId="4" fillId="0" borderId="3" xfId="0" applyFont="1" applyBorder="1" applyAlignment="1">
      <alignment wrapText="1"/>
    </xf>
    <xf numFmtId="0" fontId="4" fillId="0" borderId="5" xfId="0" applyFont="1" applyBorder="1" applyAlignment="1">
      <alignment wrapText="1"/>
    </xf>
    <xf numFmtId="0" fontId="4" fillId="0" borderId="6" xfId="0" applyFont="1" applyBorder="1"/>
    <xf numFmtId="0" fontId="0" fillId="0" borderId="9"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0" xfId="0" applyAlignment="1">
      <alignment vertical="center"/>
    </xf>
    <xf numFmtId="0" fontId="0" fillId="0" borderId="0" xfId="0" applyAlignment="1">
      <alignment horizontal="center" vertical="center"/>
    </xf>
    <xf numFmtId="0" fontId="4" fillId="0" borderId="5" xfId="1" applyFont="1" applyBorder="1" applyAlignment="1">
      <alignment horizontal="center" vertical="center"/>
    </xf>
    <xf numFmtId="0" fontId="4" fillId="0" borderId="6" xfId="1" applyFont="1" applyBorder="1" applyAlignment="1">
      <alignment horizontal="center" vertical="center"/>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Alignment="1">
      <alignment horizontal="center"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xf>
    <xf numFmtId="0" fontId="4" fillId="0" borderId="0" xfId="0" applyFont="1" applyAlignment="1">
      <alignment vertical="center"/>
    </xf>
    <xf numFmtId="0" fontId="4" fillId="0" borderId="3" xfId="0" applyFont="1" applyBorder="1" applyAlignment="1">
      <alignment horizontal="center" vertical="center"/>
    </xf>
    <xf numFmtId="0" fontId="4" fillId="0" borderId="3" xfId="0" applyFont="1" applyBorder="1" applyAlignment="1">
      <alignment horizontal="center" vertical="center" wrapText="1"/>
    </xf>
    <xf numFmtId="0" fontId="4" fillId="0" borderId="3" xfId="1" applyFont="1" applyBorder="1" applyAlignment="1">
      <alignment horizontal="center" vertical="center"/>
    </xf>
    <xf numFmtId="0" fontId="1" fillId="0" borderId="0" xfId="1" applyAlignment="1">
      <alignment vertical="center"/>
    </xf>
    <xf numFmtId="0" fontId="3" fillId="0" borderId="0" xfId="0" applyFont="1" applyAlignment="1">
      <alignment vertical="center"/>
    </xf>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0"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8"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11" xfId="0" applyFont="1" applyBorder="1" applyAlignment="1">
      <alignment horizontal="center" vertical="center"/>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Fill="1" applyBorder="1" applyAlignment="1">
      <alignment horizontal="center" vertical="center"/>
    </xf>
    <xf numFmtId="0" fontId="2" fillId="2" borderId="6" xfId="0" applyFont="1" applyFill="1" applyBorder="1" applyAlignment="1">
      <alignment horizontal="center" vertical="center"/>
    </xf>
    <xf numFmtId="0" fontId="2" fillId="0" borderId="6" xfId="0" applyFont="1" applyFill="1" applyBorder="1" applyAlignment="1">
      <alignment horizontal="center" vertical="center" wrapText="1"/>
    </xf>
    <xf numFmtId="0" fontId="2" fillId="0" borderId="7" xfId="0" applyFont="1" applyBorder="1" applyAlignment="1">
      <alignment horizontal="center" vertical="center" wrapText="1"/>
    </xf>
    <xf numFmtId="0" fontId="0" fillId="0" borderId="19" xfId="0" applyBorder="1" applyAlignment="1">
      <alignment horizontal="center"/>
    </xf>
    <xf numFmtId="0" fontId="1" fillId="0" borderId="9"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bioversityinternational.org/e-library/publications/detail/faobioversity-multi-crop-passport-descriptors-v21-mcpd-v21/" TargetMode="External"/><Relationship Id="rId1" Type="http://schemas.openxmlformats.org/officeDocument/2006/relationships/hyperlink" Target="https://docs.google.com/drawings/d/1vQGM4vp_2rzw7i8Y8H0xOaSvVwaiw_htxSOAmFe5ZiE/edit?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wur.nl/purl/experiment" TargetMode="External"/><Relationship Id="rId2" Type="http://schemas.openxmlformats.org/officeDocument/2006/relationships/hyperlink" Target="http://www.wur.nl/purl/experiment" TargetMode="External"/><Relationship Id="rId1" Type="http://schemas.openxmlformats.org/officeDocument/2006/relationships/hyperlink" Target="http://www.wur.nl/purl/experiment" TargetMode="External"/><Relationship Id="rId5" Type="http://schemas.openxmlformats.org/officeDocument/2006/relationships/hyperlink" Target="http://www.wur.nl/purl/experiment" TargetMode="External"/><Relationship Id="rId4" Type="http://schemas.openxmlformats.org/officeDocument/2006/relationships/hyperlink" Target="http://www.wur.nl/purl/experimen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9"/>
  <sheetViews>
    <sheetView tabSelected="1" workbookViewId="0">
      <selection activeCell="D11" sqref="D11"/>
    </sheetView>
  </sheetViews>
  <sheetFormatPr defaultRowHeight="15" x14ac:dyDescent="0.25"/>
  <cols>
    <col min="1" max="1" width="3.7109375" customWidth="1"/>
    <col min="2" max="2" width="12.5703125" customWidth="1"/>
    <col min="3" max="3" width="37.140625" bestFit="1" customWidth="1"/>
    <col min="4" max="4" width="213.85546875" bestFit="1" customWidth="1"/>
  </cols>
  <sheetData>
    <row r="2" spans="2:8" x14ac:dyDescent="0.25">
      <c r="B2" s="12" t="s">
        <v>241</v>
      </c>
      <c r="C2" s="12"/>
      <c r="D2" s="12"/>
      <c r="E2" s="12"/>
      <c r="F2" s="12"/>
      <c r="G2" s="12"/>
      <c r="H2" s="12"/>
    </row>
    <row r="3" spans="2:8" x14ac:dyDescent="0.25">
      <c r="B3" s="12"/>
      <c r="C3" s="12"/>
      <c r="D3" s="12"/>
      <c r="E3" s="12"/>
    </row>
    <row r="4" spans="2:8" x14ac:dyDescent="0.25">
      <c r="B4" s="14" t="s">
        <v>242</v>
      </c>
      <c r="C4" s="14" t="s">
        <v>243</v>
      </c>
      <c r="D4" s="14" t="s">
        <v>244</v>
      </c>
    </row>
    <row r="5" spans="2:8" x14ac:dyDescent="0.25">
      <c r="B5" s="29" t="s">
        <v>1</v>
      </c>
      <c r="C5" s="15" t="s">
        <v>245</v>
      </c>
      <c r="D5" s="16" t="s">
        <v>260</v>
      </c>
    </row>
    <row r="6" spans="2:8" x14ac:dyDescent="0.25">
      <c r="B6" s="29"/>
      <c r="C6" s="15" t="s">
        <v>246</v>
      </c>
      <c r="D6" s="16" t="s">
        <v>261</v>
      </c>
    </row>
    <row r="7" spans="2:8" x14ac:dyDescent="0.25">
      <c r="B7" s="29"/>
      <c r="C7" s="15" t="s">
        <v>247</v>
      </c>
      <c r="D7" s="16" t="s">
        <v>262</v>
      </c>
    </row>
    <row r="8" spans="2:8" x14ac:dyDescent="0.25">
      <c r="B8" s="29"/>
      <c r="C8" s="15" t="s">
        <v>248</v>
      </c>
      <c r="D8" s="16" t="s">
        <v>263</v>
      </c>
    </row>
    <row r="9" spans="2:8" x14ac:dyDescent="0.25">
      <c r="B9" s="13"/>
      <c r="C9" s="13"/>
    </row>
    <row r="10" spans="2:8" x14ac:dyDescent="0.25">
      <c r="B10" s="29" t="s">
        <v>240</v>
      </c>
      <c r="C10" s="73" t="s">
        <v>0</v>
      </c>
      <c r="D10" s="16" t="s">
        <v>264</v>
      </c>
    </row>
    <row r="11" spans="2:8" x14ac:dyDescent="0.25">
      <c r="B11" s="29"/>
      <c r="C11" s="73" t="s">
        <v>249</v>
      </c>
      <c r="D11" s="16" t="s">
        <v>265</v>
      </c>
    </row>
    <row r="12" spans="2:8" x14ac:dyDescent="0.25">
      <c r="B12" s="29"/>
      <c r="C12" s="73" t="s">
        <v>250</v>
      </c>
      <c r="D12" s="16" t="s">
        <v>266</v>
      </c>
    </row>
    <row r="13" spans="2:8" x14ac:dyDescent="0.25">
      <c r="B13" s="29"/>
      <c r="C13" s="73" t="s">
        <v>251</v>
      </c>
      <c r="D13" s="16" t="s">
        <v>267</v>
      </c>
    </row>
    <row r="14" spans="2:8" x14ac:dyDescent="0.25">
      <c r="B14" s="29"/>
      <c r="C14" s="73" t="s">
        <v>252</v>
      </c>
      <c r="D14" s="16" t="s">
        <v>270</v>
      </c>
    </row>
    <row r="15" spans="2:8" x14ac:dyDescent="0.25">
      <c r="B15" s="29"/>
      <c r="C15" s="73" t="s">
        <v>253</v>
      </c>
      <c r="D15" s="16" t="s">
        <v>269</v>
      </c>
    </row>
    <row r="16" spans="2:8" x14ac:dyDescent="0.25">
      <c r="B16" s="29"/>
      <c r="C16" s="73" t="s">
        <v>254</v>
      </c>
      <c r="D16" s="16" t="s">
        <v>268</v>
      </c>
    </row>
    <row r="17" spans="2:4" x14ac:dyDescent="0.25">
      <c r="B17" s="29"/>
      <c r="C17" s="17" t="s">
        <v>830</v>
      </c>
      <c r="D17" s="74" t="s">
        <v>831</v>
      </c>
    </row>
    <row r="18" spans="2:4" x14ac:dyDescent="0.25">
      <c r="B18" s="13"/>
      <c r="C18" s="13"/>
    </row>
    <row r="19" spans="2:4" x14ac:dyDescent="0.25">
      <c r="B19" s="29" t="s">
        <v>11</v>
      </c>
      <c r="C19" s="17" t="s">
        <v>0</v>
      </c>
      <c r="D19" s="16" t="s">
        <v>271</v>
      </c>
    </row>
    <row r="20" spans="2:4" x14ac:dyDescent="0.25">
      <c r="B20" s="29"/>
      <c r="C20" s="17" t="s">
        <v>6</v>
      </c>
      <c r="D20" s="16" t="s">
        <v>272</v>
      </c>
    </row>
    <row r="21" spans="2:4" x14ac:dyDescent="0.25">
      <c r="B21" s="29"/>
      <c r="C21" s="17" t="s">
        <v>255</v>
      </c>
      <c r="D21" s="16" t="s">
        <v>273</v>
      </c>
    </row>
    <row r="22" spans="2:4" x14ac:dyDescent="0.25">
      <c r="B22" s="29"/>
      <c r="C22" s="17" t="s">
        <v>256</v>
      </c>
      <c r="D22" s="16" t="s">
        <v>276</v>
      </c>
    </row>
    <row r="23" spans="2:4" x14ac:dyDescent="0.25">
      <c r="B23" s="29"/>
      <c r="C23" s="17" t="s">
        <v>257</v>
      </c>
      <c r="D23" s="16" t="s">
        <v>274</v>
      </c>
    </row>
    <row r="24" spans="2:4" x14ac:dyDescent="0.25">
      <c r="B24" s="29"/>
      <c r="C24" s="17" t="s">
        <v>258</v>
      </c>
      <c r="D24" s="16" t="s">
        <v>277</v>
      </c>
    </row>
    <row r="25" spans="2:4" x14ac:dyDescent="0.25">
      <c r="B25" s="29"/>
      <c r="C25" s="17" t="s">
        <v>259</v>
      </c>
      <c r="D25" s="16" t="s">
        <v>275</v>
      </c>
    </row>
    <row r="28" spans="2:4" x14ac:dyDescent="0.25">
      <c r="D28" t="s">
        <v>333</v>
      </c>
    </row>
    <row r="29" spans="2:4" x14ac:dyDescent="0.25">
      <c r="D29" s="1" t="s">
        <v>334</v>
      </c>
    </row>
  </sheetData>
  <mergeCells count="3">
    <mergeCell ref="B5:B8"/>
    <mergeCell ref="B19:B25"/>
    <mergeCell ref="B10:B17"/>
  </mergeCells>
  <hyperlinks>
    <hyperlink ref="D29" r:id="rId1"/>
    <hyperlink ref="D17"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9"/>
  <sheetViews>
    <sheetView workbookViewId="0">
      <selection activeCell="B20" sqref="B20"/>
    </sheetView>
  </sheetViews>
  <sheetFormatPr defaultRowHeight="15" x14ac:dyDescent="0.25"/>
  <cols>
    <col min="1" max="1" width="2.7109375" customWidth="1"/>
    <col min="2" max="2" width="51.42578125" customWidth="1"/>
    <col min="3" max="3" width="17.140625" customWidth="1"/>
    <col min="4" max="4" width="9" customWidth="1"/>
    <col min="5" max="5" width="18" customWidth="1"/>
    <col min="6" max="6" width="10.7109375" customWidth="1"/>
    <col min="7" max="7" width="18" bestFit="1" customWidth="1"/>
    <col min="10" max="10" width="14.28515625" bestFit="1" customWidth="1"/>
  </cols>
  <sheetData>
    <row r="2" spans="2:5" ht="15.75" thickBot="1" x14ac:dyDescent="0.3">
      <c r="B2" t="s">
        <v>388</v>
      </c>
      <c r="E2" t="s">
        <v>387</v>
      </c>
    </row>
    <row r="3" spans="2:5" x14ac:dyDescent="0.25">
      <c r="B3" s="30" t="s">
        <v>1</v>
      </c>
      <c r="C3" s="31"/>
      <c r="D3" s="31"/>
      <c r="E3" s="32"/>
    </row>
    <row r="4" spans="2:5" ht="15.75" thickBot="1" x14ac:dyDescent="0.3">
      <c r="B4" s="2" t="s">
        <v>2</v>
      </c>
      <c r="C4" s="3" t="s">
        <v>3</v>
      </c>
      <c r="D4" s="3" t="s">
        <v>4</v>
      </c>
      <c r="E4" s="4" t="s">
        <v>5</v>
      </c>
    </row>
    <row r="5" spans="2:5" x14ac:dyDescent="0.25">
      <c r="B5" s="11" t="s">
        <v>28</v>
      </c>
      <c r="C5" s="10" t="s">
        <v>16</v>
      </c>
      <c r="D5" s="10">
        <v>2008</v>
      </c>
      <c r="E5" t="s">
        <v>29</v>
      </c>
    </row>
    <row r="6" spans="2:5" x14ac:dyDescent="0.25">
      <c r="B6" s="11" t="s">
        <v>39</v>
      </c>
      <c r="C6" s="10" t="s">
        <v>31</v>
      </c>
      <c r="D6" s="10">
        <v>2008</v>
      </c>
      <c r="E6" t="s">
        <v>35</v>
      </c>
    </row>
    <row r="7" spans="2:5" x14ac:dyDescent="0.25">
      <c r="B7" s="11" t="s">
        <v>40</v>
      </c>
      <c r="C7" s="10" t="s">
        <v>32</v>
      </c>
      <c r="D7" s="10">
        <v>2009</v>
      </c>
      <c r="E7" t="s">
        <v>36</v>
      </c>
    </row>
    <row r="8" spans="2:5" x14ac:dyDescent="0.25">
      <c r="B8" s="11" t="s">
        <v>41</v>
      </c>
      <c r="C8" s="10" t="s">
        <v>33</v>
      </c>
      <c r="D8" s="10">
        <v>2000</v>
      </c>
      <c r="E8" t="s">
        <v>37</v>
      </c>
    </row>
    <row r="9" spans="2:5" x14ac:dyDescent="0.25">
      <c r="B9" s="11" t="s">
        <v>42</v>
      </c>
      <c r="C9" s="10" t="s">
        <v>34</v>
      </c>
      <c r="D9" s="10">
        <v>2007</v>
      </c>
      <c r="E9" t="s">
        <v>38</v>
      </c>
    </row>
  </sheetData>
  <mergeCells count="1">
    <mergeCell ref="B3:E3"/>
  </mergeCells>
  <hyperlinks>
    <hyperlink ref="B5" r:id="rId1" location="AKK08_CC"/>
    <hyperlink ref="B6" r:id="rId2" location="NUN08_W"/>
    <hyperlink ref="B7" r:id="rId3" location="SF09_CC"/>
    <hyperlink ref="B8" r:id="rId4" location="FRA00_W"/>
    <hyperlink ref="B9" r:id="rId5" location="MVC07_DW"/>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V153"/>
  <sheetViews>
    <sheetView topLeftCell="AH1" zoomScale="85" zoomScaleNormal="85" workbookViewId="0">
      <selection activeCell="AN28" sqref="AN28"/>
    </sheetView>
  </sheetViews>
  <sheetFormatPr defaultRowHeight="15" x14ac:dyDescent="0.25"/>
  <cols>
    <col min="1" max="1" width="2.140625" style="36" customWidth="1"/>
    <col min="2" max="2" width="46.28515625" style="36" bestFit="1" customWidth="1"/>
    <col min="3" max="3" width="43.7109375" style="36" customWidth="1"/>
    <col min="4" max="4" width="13.85546875" style="36" customWidth="1"/>
    <col min="5" max="5" width="51" style="36" customWidth="1"/>
    <col min="6" max="7" width="16.42578125" style="36" bestFit="1" customWidth="1"/>
    <col min="8" max="8" width="13.7109375" style="36" customWidth="1"/>
    <col min="9" max="9" width="15.28515625" style="36" bestFit="1" customWidth="1"/>
    <col min="10" max="10" width="21.85546875" style="36" customWidth="1"/>
    <col min="11" max="11" width="48" style="36" bestFit="1" customWidth="1"/>
    <col min="12" max="12" width="14.85546875" style="36" customWidth="1"/>
    <col min="13" max="13" width="28.28515625" style="36" customWidth="1"/>
    <col min="14" max="14" width="19.42578125" style="36" bestFit="1" customWidth="1"/>
    <col min="15" max="16" width="15.28515625" style="36" bestFit="1" customWidth="1"/>
    <col min="17" max="17" width="17.140625" style="36" bestFit="1" customWidth="1"/>
    <col min="18" max="19" width="15.28515625" style="36" bestFit="1" customWidth="1"/>
    <col min="20" max="20" width="47.140625" style="36" bestFit="1" customWidth="1"/>
    <col min="21" max="21" width="29.85546875" style="36" customWidth="1"/>
    <col min="22" max="22" width="26.5703125" style="36" bestFit="1" customWidth="1"/>
    <col min="23" max="23" width="15.28515625" style="36" bestFit="1" customWidth="1"/>
    <col min="24" max="25" width="15.28515625" style="36" customWidth="1"/>
    <col min="26" max="26" width="17.7109375" style="36" customWidth="1"/>
    <col min="27" max="27" width="16.5703125" style="36" customWidth="1"/>
    <col min="28" max="28" width="20.7109375" style="36" customWidth="1"/>
    <col min="29" max="29" width="19.42578125" style="36" customWidth="1"/>
    <col min="30" max="31" width="13" style="36" customWidth="1"/>
    <col min="32" max="32" width="21.140625" style="36" customWidth="1"/>
    <col min="33" max="33" width="24.5703125" style="36" customWidth="1"/>
    <col min="34" max="34" width="16.85546875" style="36" customWidth="1"/>
    <col min="35" max="37" width="18.140625" style="36" customWidth="1"/>
    <col min="38" max="38" width="9.140625" style="36"/>
    <col min="39" max="39" width="16" style="36" customWidth="1"/>
    <col min="40" max="40" width="12.7109375" style="36" customWidth="1"/>
    <col min="41" max="41" width="17" style="36" customWidth="1"/>
    <col min="42" max="42" width="19.7109375" style="36" customWidth="1"/>
    <col min="43" max="43" width="17.85546875" style="36" customWidth="1"/>
    <col min="44" max="44" width="18.7109375" style="36" customWidth="1"/>
    <col min="45" max="45" width="18.5703125" style="36" customWidth="1"/>
    <col min="46" max="46" width="11.28515625" style="36" customWidth="1"/>
    <col min="47" max="47" width="12.140625" style="36" customWidth="1"/>
    <col min="48" max="48" width="15.28515625" style="36" bestFit="1" customWidth="1"/>
    <col min="49" max="16384" width="9.140625" style="36"/>
  </cols>
  <sheetData>
    <row r="1" spans="2:48" s="37" customFormat="1" ht="15" customHeight="1" x14ac:dyDescent="0.25">
      <c r="F1" s="37" t="s">
        <v>314</v>
      </c>
      <c r="G1" s="37" t="s">
        <v>315</v>
      </c>
      <c r="H1" s="37" t="s">
        <v>325</v>
      </c>
      <c r="I1" s="37" t="s">
        <v>324</v>
      </c>
      <c r="J1" s="37" t="s">
        <v>323</v>
      </c>
      <c r="K1" s="42"/>
      <c r="L1" s="42"/>
      <c r="M1" s="42"/>
      <c r="N1" s="37" t="s">
        <v>310</v>
      </c>
      <c r="O1" s="37" t="s">
        <v>278</v>
      </c>
      <c r="P1" s="37" t="s">
        <v>281</v>
      </c>
      <c r="Q1" s="37" t="s">
        <v>313</v>
      </c>
      <c r="R1" s="37" t="s">
        <v>312</v>
      </c>
      <c r="S1" s="37" t="s">
        <v>311</v>
      </c>
      <c r="T1" s="46" t="s">
        <v>309</v>
      </c>
      <c r="U1" s="46" t="s">
        <v>335</v>
      </c>
      <c r="V1" s="37" t="s">
        <v>320</v>
      </c>
      <c r="W1" s="47" t="s">
        <v>308</v>
      </c>
      <c r="X1" s="47" t="s">
        <v>399</v>
      </c>
      <c r="Y1" s="47" t="s">
        <v>398</v>
      </c>
      <c r="Z1" s="37" t="s">
        <v>327</v>
      </c>
      <c r="AA1" s="48" t="s">
        <v>397</v>
      </c>
      <c r="AB1" s="48" t="s">
        <v>394</v>
      </c>
      <c r="AC1" s="37" t="s">
        <v>326</v>
      </c>
      <c r="AD1" s="47" t="s">
        <v>393</v>
      </c>
      <c r="AE1" s="47" t="s">
        <v>392</v>
      </c>
      <c r="AF1" s="37" t="s">
        <v>328</v>
      </c>
      <c r="AG1" s="48" t="s">
        <v>391</v>
      </c>
      <c r="AH1" s="37" t="s">
        <v>322</v>
      </c>
      <c r="AI1" s="37" t="s">
        <v>329</v>
      </c>
      <c r="AJ1" s="48" t="s">
        <v>346</v>
      </c>
      <c r="AK1" s="48" t="s">
        <v>347</v>
      </c>
      <c r="AL1" s="37" t="s">
        <v>332</v>
      </c>
      <c r="AM1" s="37" t="s">
        <v>331</v>
      </c>
      <c r="AN1" s="18" t="s">
        <v>319</v>
      </c>
      <c r="AO1" s="48" t="s">
        <v>351</v>
      </c>
      <c r="AP1" s="37" t="s">
        <v>318</v>
      </c>
      <c r="AQ1" s="48" t="s">
        <v>360</v>
      </c>
      <c r="AR1" s="37" t="s">
        <v>317</v>
      </c>
      <c r="AS1" s="48" t="s">
        <v>361</v>
      </c>
      <c r="AT1" s="37" t="s">
        <v>316</v>
      </c>
      <c r="AU1" s="37" t="s">
        <v>330</v>
      </c>
      <c r="AV1" s="37" t="s">
        <v>321</v>
      </c>
    </row>
    <row r="2" spans="2:48" s="37" customFormat="1" ht="30.75" thickBot="1" x14ac:dyDescent="0.3">
      <c r="F2" s="38" t="s">
        <v>292</v>
      </c>
      <c r="G2" s="39" t="s">
        <v>283</v>
      </c>
      <c r="H2" s="40" t="s">
        <v>303</v>
      </c>
      <c r="I2" s="39" t="s">
        <v>284</v>
      </c>
      <c r="J2" s="41" t="s">
        <v>304</v>
      </c>
      <c r="K2" s="42"/>
      <c r="L2" s="42"/>
      <c r="M2" s="42"/>
      <c r="N2" s="43" t="s">
        <v>291</v>
      </c>
      <c r="O2" s="40" t="s">
        <v>287</v>
      </c>
      <c r="P2" s="40" t="s">
        <v>288</v>
      </c>
      <c r="Q2" s="40" t="s">
        <v>289</v>
      </c>
      <c r="R2" s="40" t="s">
        <v>368</v>
      </c>
      <c r="S2" s="40" t="s">
        <v>290</v>
      </c>
      <c r="T2" s="40" t="s">
        <v>300</v>
      </c>
      <c r="U2" s="44" t="s">
        <v>400</v>
      </c>
      <c r="V2" s="40" t="s">
        <v>306</v>
      </c>
      <c r="W2" s="40" t="s">
        <v>282</v>
      </c>
      <c r="X2" s="40" t="s">
        <v>373</v>
      </c>
      <c r="Y2" s="40" t="s">
        <v>374</v>
      </c>
      <c r="Z2" s="40" t="s">
        <v>285</v>
      </c>
      <c r="AA2" s="40" t="s">
        <v>396</v>
      </c>
      <c r="AB2" s="40" t="s">
        <v>395</v>
      </c>
      <c r="AC2" s="40" t="s">
        <v>286</v>
      </c>
      <c r="AD2" s="40" t="s">
        <v>378</v>
      </c>
      <c r="AE2" s="40" t="s">
        <v>377</v>
      </c>
      <c r="AF2" s="40" t="s">
        <v>305</v>
      </c>
      <c r="AG2" s="40" t="s">
        <v>384</v>
      </c>
      <c r="AH2" s="40" t="s">
        <v>301</v>
      </c>
      <c r="AI2" s="40" t="s">
        <v>302</v>
      </c>
      <c r="AJ2" s="40" t="s">
        <v>390</v>
      </c>
      <c r="AK2" s="40" t="s">
        <v>389</v>
      </c>
      <c r="AL2" s="40" t="s">
        <v>294</v>
      </c>
      <c r="AM2" s="40" t="s">
        <v>295</v>
      </c>
      <c r="AN2" s="40" t="s">
        <v>298</v>
      </c>
      <c r="AO2" s="40" t="s">
        <v>352</v>
      </c>
      <c r="AP2" s="40" t="s">
        <v>354</v>
      </c>
      <c r="AQ2" s="40" t="s">
        <v>296</v>
      </c>
      <c r="AR2" s="40" t="s">
        <v>357</v>
      </c>
      <c r="AS2" s="40" t="s">
        <v>297</v>
      </c>
      <c r="AT2" s="40" t="s">
        <v>293</v>
      </c>
      <c r="AU2" s="40" t="s">
        <v>299</v>
      </c>
      <c r="AV2" s="41" t="s">
        <v>307</v>
      </c>
    </row>
    <row r="3" spans="2:48" s="51" customFormat="1" ht="15.75" thickBot="1" x14ac:dyDescent="0.3">
      <c r="C3" s="52" t="s">
        <v>7</v>
      </c>
      <c r="D3" s="53"/>
      <c r="E3" s="54" t="s">
        <v>8</v>
      </c>
      <c r="F3" s="55" t="s">
        <v>405</v>
      </c>
      <c r="G3" s="56"/>
      <c r="H3" s="56"/>
      <c r="I3" s="56"/>
      <c r="J3" s="57"/>
      <c r="K3" s="58" t="s">
        <v>401</v>
      </c>
      <c r="L3" s="59"/>
      <c r="M3" s="60"/>
      <c r="N3" s="61" t="s">
        <v>405</v>
      </c>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7"/>
    </row>
    <row r="4" spans="2:48" s="51" customFormat="1" ht="45.75" thickBot="1" x14ac:dyDescent="0.3">
      <c r="B4" s="62" t="s">
        <v>0</v>
      </c>
      <c r="C4" s="63" t="s">
        <v>2</v>
      </c>
      <c r="D4" s="64" t="s">
        <v>3</v>
      </c>
      <c r="E4" s="65" t="s">
        <v>2</v>
      </c>
      <c r="F4" s="66" t="s">
        <v>338</v>
      </c>
      <c r="G4" s="67" t="s">
        <v>339</v>
      </c>
      <c r="H4" s="67" t="s">
        <v>381</v>
      </c>
      <c r="I4" s="67" t="s">
        <v>340</v>
      </c>
      <c r="J4" s="67" t="s">
        <v>386</v>
      </c>
      <c r="K4" s="68" t="s">
        <v>9</v>
      </c>
      <c r="L4" s="68" t="s">
        <v>12</v>
      </c>
      <c r="M4" s="68" t="s">
        <v>10</v>
      </c>
      <c r="N4" s="68" t="s">
        <v>362</v>
      </c>
      <c r="O4" s="68" t="s">
        <v>363</v>
      </c>
      <c r="P4" s="68" t="s">
        <v>364</v>
      </c>
      <c r="Q4" s="69" t="s">
        <v>365</v>
      </c>
      <c r="R4" s="69" t="s">
        <v>366</v>
      </c>
      <c r="S4" s="69" t="s">
        <v>367</v>
      </c>
      <c r="T4" s="70" t="s">
        <v>337</v>
      </c>
      <c r="U4" s="70" t="s">
        <v>336</v>
      </c>
      <c r="V4" s="69" t="s">
        <v>385</v>
      </c>
      <c r="W4" s="67" t="s">
        <v>341</v>
      </c>
      <c r="X4" s="67" t="s">
        <v>372</v>
      </c>
      <c r="Y4" s="67" t="s">
        <v>371</v>
      </c>
      <c r="Z4" s="71" t="s">
        <v>369</v>
      </c>
      <c r="AA4" s="71" t="s">
        <v>375</v>
      </c>
      <c r="AB4" s="71" t="s">
        <v>376</v>
      </c>
      <c r="AC4" s="71" t="s">
        <v>370</v>
      </c>
      <c r="AD4" s="71" t="s">
        <v>379</v>
      </c>
      <c r="AE4" s="71" t="s">
        <v>380</v>
      </c>
      <c r="AF4" s="71" t="s">
        <v>382</v>
      </c>
      <c r="AG4" s="71" t="s">
        <v>383</v>
      </c>
      <c r="AH4" s="67" t="s">
        <v>342</v>
      </c>
      <c r="AI4" s="67" t="s">
        <v>343</v>
      </c>
      <c r="AJ4" s="67" t="s">
        <v>344</v>
      </c>
      <c r="AK4" s="67" t="s">
        <v>345</v>
      </c>
      <c r="AL4" s="67" t="s">
        <v>348</v>
      </c>
      <c r="AM4" s="67" t="s">
        <v>356</v>
      </c>
      <c r="AN4" s="67" t="s">
        <v>349</v>
      </c>
      <c r="AO4" s="67" t="s">
        <v>350</v>
      </c>
      <c r="AP4" s="67" t="s">
        <v>353</v>
      </c>
      <c r="AQ4" s="67" t="s">
        <v>355</v>
      </c>
      <c r="AR4" s="67" t="s">
        <v>358</v>
      </c>
      <c r="AS4" s="67" t="s">
        <v>359</v>
      </c>
      <c r="AT4" s="67" t="s">
        <v>402</v>
      </c>
      <c r="AU4" s="67" t="s">
        <v>403</v>
      </c>
      <c r="AV4" s="72" t="s">
        <v>404</v>
      </c>
    </row>
    <row r="5" spans="2:48" x14ac:dyDescent="0.25">
      <c r="B5" s="36" t="s">
        <v>28</v>
      </c>
      <c r="C5" s="36" t="s">
        <v>17</v>
      </c>
      <c r="D5" s="36">
        <v>230801961</v>
      </c>
      <c r="E5" s="36" t="s">
        <v>18</v>
      </c>
      <c r="K5" s="36" t="s">
        <v>20</v>
      </c>
      <c r="L5" s="36" t="s">
        <v>21</v>
      </c>
      <c r="M5" s="36" t="s">
        <v>22</v>
      </c>
      <c r="N5" s="36" t="s">
        <v>280</v>
      </c>
      <c r="O5" s="36" t="s">
        <v>828</v>
      </c>
      <c r="P5" s="36" t="s">
        <v>829</v>
      </c>
      <c r="T5" s="36" t="s">
        <v>19</v>
      </c>
      <c r="U5" s="49"/>
      <c r="W5" s="45" t="s">
        <v>279</v>
      </c>
      <c r="X5" s="50"/>
      <c r="Y5" s="50"/>
    </row>
    <row r="6" spans="2:48" x14ac:dyDescent="0.25">
      <c r="B6" s="36" t="s">
        <v>42</v>
      </c>
      <c r="C6" s="36" t="s">
        <v>43</v>
      </c>
      <c r="D6" s="36">
        <v>220700102</v>
      </c>
      <c r="E6" s="36" t="s">
        <v>44</v>
      </c>
      <c r="K6" s="36" t="s">
        <v>46</v>
      </c>
      <c r="L6" s="36" t="s">
        <v>47</v>
      </c>
      <c r="M6" s="36" t="s">
        <v>22</v>
      </c>
      <c r="N6" s="36" t="s">
        <v>280</v>
      </c>
      <c r="O6" s="36" t="s">
        <v>828</v>
      </c>
      <c r="P6" s="36" t="s">
        <v>829</v>
      </c>
      <c r="T6" s="36" t="s">
        <v>45</v>
      </c>
      <c r="W6" s="45" t="s">
        <v>279</v>
      </c>
      <c r="X6" s="50"/>
      <c r="Y6" s="50"/>
    </row>
    <row r="7" spans="2:48" x14ac:dyDescent="0.25">
      <c r="B7" s="36" t="s">
        <v>42</v>
      </c>
      <c r="C7" s="36" t="s">
        <v>48</v>
      </c>
      <c r="D7" s="36">
        <v>220700103</v>
      </c>
      <c r="E7" s="36" t="s">
        <v>49</v>
      </c>
      <c r="K7" s="36" t="s">
        <v>50</v>
      </c>
      <c r="L7" s="36" t="s">
        <v>51</v>
      </c>
      <c r="M7" s="36" t="s">
        <v>22</v>
      </c>
      <c r="N7" s="36" t="s">
        <v>280</v>
      </c>
      <c r="O7" s="36" t="s">
        <v>828</v>
      </c>
      <c r="P7" s="36" t="s">
        <v>829</v>
      </c>
      <c r="T7" s="36" t="s">
        <v>45</v>
      </c>
      <c r="W7" s="45" t="s">
        <v>279</v>
      </c>
      <c r="X7" s="50"/>
      <c r="Y7" s="50"/>
    </row>
    <row r="8" spans="2:48" x14ac:dyDescent="0.25">
      <c r="B8" s="36" t="s">
        <v>42</v>
      </c>
      <c r="C8" s="36" t="s">
        <v>52</v>
      </c>
      <c r="D8" s="36">
        <v>220700104</v>
      </c>
      <c r="E8" s="36" t="s">
        <v>489</v>
      </c>
      <c r="K8" s="36" t="s">
        <v>678</v>
      </c>
      <c r="L8" s="36" t="s">
        <v>679</v>
      </c>
      <c r="M8" s="36" t="s">
        <v>22</v>
      </c>
      <c r="N8" s="36" t="s">
        <v>280</v>
      </c>
      <c r="O8" s="36" t="s">
        <v>828</v>
      </c>
      <c r="P8" s="36" t="s">
        <v>829</v>
      </c>
      <c r="T8" s="36" t="s">
        <v>45</v>
      </c>
      <c r="W8" s="45" t="s">
        <v>279</v>
      </c>
    </row>
    <row r="9" spans="2:48" x14ac:dyDescent="0.25">
      <c r="B9" s="36" t="s">
        <v>42</v>
      </c>
      <c r="C9" s="36" t="s">
        <v>53</v>
      </c>
      <c r="D9" s="36">
        <v>220700105</v>
      </c>
      <c r="E9" s="36" t="s">
        <v>490</v>
      </c>
      <c r="K9" s="36" t="s">
        <v>680</v>
      </c>
      <c r="L9" s="36" t="s">
        <v>681</v>
      </c>
      <c r="M9" s="36" t="s">
        <v>22</v>
      </c>
      <c r="N9" s="36" t="s">
        <v>280</v>
      </c>
      <c r="O9" s="36" t="s">
        <v>828</v>
      </c>
      <c r="P9" s="36" t="s">
        <v>829</v>
      </c>
      <c r="T9" s="36" t="s">
        <v>45</v>
      </c>
      <c r="W9" s="45" t="s">
        <v>279</v>
      </c>
    </row>
    <row r="10" spans="2:48" x14ac:dyDescent="0.25">
      <c r="B10" s="36" t="s">
        <v>42</v>
      </c>
      <c r="C10" s="36" t="s">
        <v>54</v>
      </c>
      <c r="D10" s="36">
        <v>220700106</v>
      </c>
      <c r="E10" s="36" t="s">
        <v>491</v>
      </c>
      <c r="K10" s="36" t="s">
        <v>682</v>
      </c>
      <c r="L10" s="36" t="s">
        <v>683</v>
      </c>
      <c r="M10" s="36" t="s">
        <v>22</v>
      </c>
      <c r="N10" s="36" t="s">
        <v>280</v>
      </c>
      <c r="O10" s="36" t="s">
        <v>828</v>
      </c>
      <c r="P10" s="36" t="s">
        <v>829</v>
      </c>
      <c r="T10" s="36" t="s">
        <v>45</v>
      </c>
      <c r="W10" s="45" t="s">
        <v>279</v>
      </c>
    </row>
    <row r="11" spans="2:48" x14ac:dyDescent="0.25">
      <c r="B11" s="36" t="s">
        <v>42</v>
      </c>
      <c r="C11" s="36" t="s">
        <v>55</v>
      </c>
      <c r="D11" s="36">
        <v>220700107</v>
      </c>
      <c r="E11" s="36" t="s">
        <v>492</v>
      </c>
      <c r="K11" s="36" t="s">
        <v>684</v>
      </c>
      <c r="L11" s="36" t="s">
        <v>685</v>
      </c>
      <c r="M11" s="36" t="s">
        <v>22</v>
      </c>
      <c r="N11" s="36" t="s">
        <v>280</v>
      </c>
      <c r="O11" s="36" t="s">
        <v>828</v>
      </c>
      <c r="P11" s="36" t="s">
        <v>829</v>
      </c>
      <c r="T11" s="36" t="s">
        <v>45</v>
      </c>
      <c r="W11" s="45" t="s">
        <v>279</v>
      </c>
    </row>
    <row r="12" spans="2:48" x14ac:dyDescent="0.25">
      <c r="B12" s="36" t="s">
        <v>42</v>
      </c>
      <c r="C12" s="36" t="s">
        <v>56</v>
      </c>
      <c r="D12" s="36">
        <v>220700108</v>
      </c>
      <c r="E12" s="36" t="s">
        <v>493</v>
      </c>
      <c r="K12" s="36" t="s">
        <v>686</v>
      </c>
      <c r="L12" s="36" t="s">
        <v>687</v>
      </c>
      <c r="M12" s="36" t="s">
        <v>22</v>
      </c>
      <c r="N12" s="36" t="s">
        <v>280</v>
      </c>
      <c r="O12" s="36" t="s">
        <v>828</v>
      </c>
      <c r="P12" s="36" t="s">
        <v>829</v>
      </c>
      <c r="T12" s="36" t="s">
        <v>45</v>
      </c>
      <c r="W12" s="45" t="s">
        <v>279</v>
      </c>
    </row>
    <row r="13" spans="2:48" x14ac:dyDescent="0.25">
      <c r="B13" s="36" t="s">
        <v>42</v>
      </c>
      <c r="C13" s="36" t="s">
        <v>57</v>
      </c>
      <c r="D13" s="36">
        <v>220700109</v>
      </c>
      <c r="E13" s="36" t="s">
        <v>494</v>
      </c>
      <c r="K13" s="36" t="s">
        <v>688</v>
      </c>
      <c r="L13" s="36" t="s">
        <v>689</v>
      </c>
      <c r="M13" s="36" t="s">
        <v>22</v>
      </c>
      <c r="N13" s="36" t="s">
        <v>280</v>
      </c>
      <c r="O13" s="36" t="s">
        <v>828</v>
      </c>
      <c r="P13" s="36" t="s">
        <v>829</v>
      </c>
      <c r="T13" s="36" t="s">
        <v>45</v>
      </c>
      <c r="W13" s="45" t="s">
        <v>279</v>
      </c>
    </row>
    <row r="14" spans="2:48" x14ac:dyDescent="0.25">
      <c r="B14" s="36" t="s">
        <v>42</v>
      </c>
      <c r="C14" s="36" t="s">
        <v>58</v>
      </c>
      <c r="D14" s="36">
        <v>220700110</v>
      </c>
      <c r="E14" s="36" t="s">
        <v>495</v>
      </c>
      <c r="K14" s="36" t="s">
        <v>690</v>
      </c>
      <c r="L14" s="36" t="s">
        <v>691</v>
      </c>
      <c r="M14" s="36" t="s">
        <v>22</v>
      </c>
      <c r="N14" s="36" t="s">
        <v>280</v>
      </c>
      <c r="O14" s="36" t="s">
        <v>828</v>
      </c>
      <c r="P14" s="36" t="s">
        <v>829</v>
      </c>
      <c r="T14" s="36" t="s">
        <v>45</v>
      </c>
      <c r="W14" s="45" t="s">
        <v>279</v>
      </c>
    </row>
    <row r="15" spans="2:48" x14ac:dyDescent="0.25">
      <c r="B15" s="36" t="s">
        <v>42</v>
      </c>
      <c r="C15" s="36" t="s">
        <v>59</v>
      </c>
      <c r="D15" s="36">
        <v>220700111</v>
      </c>
      <c r="E15" s="36" t="s">
        <v>496</v>
      </c>
      <c r="K15" s="36" t="s">
        <v>692</v>
      </c>
      <c r="L15" s="36" t="s">
        <v>693</v>
      </c>
      <c r="M15" s="36" t="s">
        <v>22</v>
      </c>
      <c r="N15" s="36" t="s">
        <v>280</v>
      </c>
      <c r="O15" s="36" t="s">
        <v>828</v>
      </c>
      <c r="P15" s="36" t="s">
        <v>829</v>
      </c>
      <c r="T15" s="36" t="s">
        <v>45</v>
      </c>
      <c r="W15" s="45" t="s">
        <v>279</v>
      </c>
    </row>
    <row r="16" spans="2:48" x14ac:dyDescent="0.25">
      <c r="B16" s="36" t="s">
        <v>42</v>
      </c>
      <c r="C16" s="36" t="s">
        <v>60</v>
      </c>
      <c r="D16" s="36">
        <v>220700112</v>
      </c>
      <c r="E16" s="36" t="s">
        <v>497</v>
      </c>
      <c r="K16" s="36" t="s">
        <v>694</v>
      </c>
      <c r="L16" s="36" t="s">
        <v>695</v>
      </c>
      <c r="M16" s="36" t="s">
        <v>22</v>
      </c>
      <c r="N16" s="36" t="s">
        <v>280</v>
      </c>
      <c r="O16" s="36" t="s">
        <v>828</v>
      </c>
      <c r="P16" s="36" t="s">
        <v>829</v>
      </c>
      <c r="T16" s="36" t="s">
        <v>45</v>
      </c>
      <c r="W16" s="45" t="s">
        <v>279</v>
      </c>
    </row>
    <row r="17" spans="2:23" x14ac:dyDescent="0.25">
      <c r="B17" s="36" t="s">
        <v>42</v>
      </c>
      <c r="C17" s="36" t="s">
        <v>61</v>
      </c>
      <c r="D17" s="36">
        <v>220700113</v>
      </c>
      <c r="E17" s="36" t="s">
        <v>498</v>
      </c>
      <c r="K17" s="36" t="s">
        <v>696</v>
      </c>
      <c r="L17" s="36" t="s">
        <v>697</v>
      </c>
      <c r="M17" s="36" t="s">
        <v>22</v>
      </c>
      <c r="N17" s="36" t="s">
        <v>280</v>
      </c>
      <c r="O17" s="36" t="s">
        <v>828</v>
      </c>
      <c r="P17" s="36" t="s">
        <v>829</v>
      </c>
      <c r="T17" s="36" t="s">
        <v>45</v>
      </c>
      <c r="W17" s="45" t="s">
        <v>279</v>
      </c>
    </row>
    <row r="18" spans="2:23" x14ac:dyDescent="0.25">
      <c r="B18" s="36" t="s">
        <v>42</v>
      </c>
      <c r="C18" s="36" t="s">
        <v>499</v>
      </c>
      <c r="D18" s="36">
        <v>220700114</v>
      </c>
      <c r="E18" s="36" t="s">
        <v>500</v>
      </c>
      <c r="K18" s="36" t="s">
        <v>698</v>
      </c>
      <c r="L18" s="36" t="s">
        <v>699</v>
      </c>
      <c r="M18" s="36" t="s">
        <v>22</v>
      </c>
      <c r="N18" s="36" t="s">
        <v>280</v>
      </c>
      <c r="O18" s="36" t="s">
        <v>828</v>
      </c>
      <c r="P18" s="36" t="s">
        <v>829</v>
      </c>
      <c r="T18" s="36" t="s">
        <v>45</v>
      </c>
      <c r="W18" s="45" t="s">
        <v>279</v>
      </c>
    </row>
    <row r="19" spans="2:23" x14ac:dyDescent="0.25">
      <c r="B19" s="36" t="s">
        <v>42</v>
      </c>
      <c r="C19" s="36" t="s">
        <v>501</v>
      </c>
      <c r="D19" s="36">
        <v>220700115</v>
      </c>
      <c r="E19" s="36" t="s">
        <v>502</v>
      </c>
      <c r="K19" s="36" t="s">
        <v>700</v>
      </c>
      <c r="L19" s="36" t="s">
        <v>701</v>
      </c>
      <c r="M19" s="36" t="s">
        <v>22</v>
      </c>
      <c r="N19" s="36" t="s">
        <v>280</v>
      </c>
      <c r="O19" s="36" t="s">
        <v>828</v>
      </c>
      <c r="P19" s="36" t="s">
        <v>829</v>
      </c>
      <c r="T19" s="36" t="s">
        <v>45</v>
      </c>
      <c r="W19" s="45" t="s">
        <v>279</v>
      </c>
    </row>
    <row r="20" spans="2:23" x14ac:dyDescent="0.25">
      <c r="B20" s="36" t="s">
        <v>42</v>
      </c>
      <c r="C20" s="36" t="s">
        <v>503</v>
      </c>
      <c r="D20" s="36">
        <v>220700116</v>
      </c>
      <c r="E20" s="36" t="s">
        <v>504</v>
      </c>
      <c r="K20" s="36" t="s">
        <v>702</v>
      </c>
      <c r="L20" s="36" t="s">
        <v>703</v>
      </c>
      <c r="M20" s="36" t="s">
        <v>22</v>
      </c>
      <c r="N20" s="36" t="s">
        <v>280</v>
      </c>
      <c r="O20" s="36" t="s">
        <v>828</v>
      </c>
      <c r="P20" s="36" t="s">
        <v>829</v>
      </c>
      <c r="T20" s="36" t="s">
        <v>45</v>
      </c>
      <c r="W20" s="45" t="s">
        <v>279</v>
      </c>
    </row>
    <row r="21" spans="2:23" x14ac:dyDescent="0.25">
      <c r="B21" s="36" t="s">
        <v>42</v>
      </c>
      <c r="C21" s="36" t="s">
        <v>505</v>
      </c>
      <c r="D21" s="36">
        <v>220700117</v>
      </c>
      <c r="E21" s="36" t="s">
        <v>506</v>
      </c>
      <c r="K21" s="36" t="s">
        <v>704</v>
      </c>
      <c r="L21" s="36" t="s">
        <v>705</v>
      </c>
      <c r="M21" s="36" t="s">
        <v>22</v>
      </c>
      <c r="N21" s="36" t="s">
        <v>280</v>
      </c>
      <c r="O21" s="36" t="s">
        <v>828</v>
      </c>
      <c r="P21" s="36" t="s">
        <v>829</v>
      </c>
      <c r="T21" s="36" t="s">
        <v>45</v>
      </c>
      <c r="W21" s="45" t="s">
        <v>279</v>
      </c>
    </row>
    <row r="22" spans="2:23" x14ac:dyDescent="0.25">
      <c r="B22" s="36" t="s">
        <v>42</v>
      </c>
      <c r="C22" s="36" t="s">
        <v>507</v>
      </c>
      <c r="D22" s="36">
        <v>220700118</v>
      </c>
      <c r="E22" s="36" t="s">
        <v>508</v>
      </c>
      <c r="K22" s="36" t="s">
        <v>706</v>
      </c>
      <c r="L22" s="36" t="s">
        <v>707</v>
      </c>
      <c r="M22" s="36" t="s">
        <v>22</v>
      </c>
      <c r="N22" s="36" t="s">
        <v>280</v>
      </c>
      <c r="O22" s="36" t="s">
        <v>828</v>
      </c>
      <c r="P22" s="36" t="s">
        <v>829</v>
      </c>
      <c r="T22" s="36" t="s">
        <v>45</v>
      </c>
      <c r="W22" s="45" t="s">
        <v>279</v>
      </c>
    </row>
    <row r="23" spans="2:23" x14ac:dyDescent="0.25">
      <c r="B23" s="36" t="s">
        <v>42</v>
      </c>
      <c r="C23" s="36" t="s">
        <v>509</v>
      </c>
      <c r="D23" s="36">
        <v>220700119</v>
      </c>
      <c r="E23" s="36" t="s">
        <v>510</v>
      </c>
      <c r="K23" s="36" t="s">
        <v>708</v>
      </c>
      <c r="L23" s="36" t="s">
        <v>709</v>
      </c>
      <c r="M23" s="36" t="s">
        <v>22</v>
      </c>
      <c r="N23" s="36" t="s">
        <v>280</v>
      </c>
      <c r="O23" s="36" t="s">
        <v>828</v>
      </c>
      <c r="P23" s="36" t="s">
        <v>829</v>
      </c>
      <c r="T23" s="36" t="s">
        <v>45</v>
      </c>
      <c r="W23" s="45" t="s">
        <v>279</v>
      </c>
    </row>
    <row r="24" spans="2:23" x14ac:dyDescent="0.25">
      <c r="B24" s="36" t="s">
        <v>42</v>
      </c>
      <c r="C24" s="36" t="s">
        <v>511</v>
      </c>
      <c r="D24" s="36">
        <v>220700120</v>
      </c>
      <c r="E24" s="36" t="s">
        <v>512</v>
      </c>
      <c r="K24" s="36" t="s">
        <v>710</v>
      </c>
      <c r="L24" s="36" t="s">
        <v>711</v>
      </c>
      <c r="M24" s="36" t="s">
        <v>22</v>
      </c>
      <c r="N24" s="36" t="s">
        <v>280</v>
      </c>
      <c r="O24" s="36" t="s">
        <v>828</v>
      </c>
      <c r="P24" s="36" t="s">
        <v>829</v>
      </c>
      <c r="T24" s="36" t="s">
        <v>45</v>
      </c>
      <c r="W24" s="45" t="s">
        <v>279</v>
      </c>
    </row>
    <row r="25" spans="2:23" x14ac:dyDescent="0.25">
      <c r="B25" s="36" t="s">
        <v>42</v>
      </c>
      <c r="C25" s="36" t="s">
        <v>513</v>
      </c>
      <c r="D25" s="36">
        <v>220700121</v>
      </c>
      <c r="E25" s="36" t="s">
        <v>514</v>
      </c>
      <c r="K25" s="36" t="s">
        <v>712</v>
      </c>
      <c r="L25" s="36" t="s">
        <v>713</v>
      </c>
      <c r="M25" s="36" t="s">
        <v>22</v>
      </c>
      <c r="N25" s="36" t="s">
        <v>280</v>
      </c>
      <c r="O25" s="36" t="s">
        <v>828</v>
      </c>
      <c r="P25" s="36" t="s">
        <v>829</v>
      </c>
      <c r="T25" s="36" t="s">
        <v>45</v>
      </c>
      <c r="W25" s="45" t="s">
        <v>279</v>
      </c>
    </row>
    <row r="26" spans="2:23" x14ac:dyDescent="0.25">
      <c r="B26" s="36" t="s">
        <v>42</v>
      </c>
      <c r="C26" s="36" t="s">
        <v>515</v>
      </c>
      <c r="D26" s="36">
        <v>220700123</v>
      </c>
      <c r="E26" s="36" t="s">
        <v>516</v>
      </c>
      <c r="K26" s="36" t="s">
        <v>714</v>
      </c>
      <c r="L26" s="36" t="s">
        <v>715</v>
      </c>
      <c r="M26" s="36" t="s">
        <v>22</v>
      </c>
      <c r="N26" s="36" t="s">
        <v>280</v>
      </c>
      <c r="O26" s="36" t="s">
        <v>828</v>
      </c>
      <c r="P26" s="36" t="s">
        <v>829</v>
      </c>
      <c r="T26" s="36" t="s">
        <v>45</v>
      </c>
      <c r="W26" s="45" t="s">
        <v>279</v>
      </c>
    </row>
    <row r="27" spans="2:23" x14ac:dyDescent="0.25">
      <c r="B27" s="36" t="s">
        <v>42</v>
      </c>
      <c r="C27" s="36" t="s">
        <v>517</v>
      </c>
      <c r="D27" s="36">
        <v>220700124</v>
      </c>
      <c r="E27" s="36" t="s">
        <v>518</v>
      </c>
      <c r="K27" s="36" t="s">
        <v>716</v>
      </c>
      <c r="L27" s="36" t="s">
        <v>717</v>
      </c>
      <c r="M27" s="36" t="s">
        <v>22</v>
      </c>
      <c r="N27" s="36" t="s">
        <v>280</v>
      </c>
      <c r="O27" s="36" t="s">
        <v>828</v>
      </c>
      <c r="P27" s="36" t="s">
        <v>829</v>
      </c>
      <c r="T27" s="36" t="s">
        <v>45</v>
      </c>
      <c r="W27" s="45" t="s">
        <v>279</v>
      </c>
    </row>
    <row r="28" spans="2:23" x14ac:dyDescent="0.25">
      <c r="B28" s="36" t="s">
        <v>42</v>
      </c>
      <c r="C28" s="36" t="s">
        <v>519</v>
      </c>
      <c r="D28" s="36">
        <v>220700125</v>
      </c>
      <c r="E28" s="36" t="s">
        <v>520</v>
      </c>
      <c r="K28" s="36" t="s">
        <v>718</v>
      </c>
      <c r="L28" s="36" t="s">
        <v>719</v>
      </c>
      <c r="M28" s="36" t="s">
        <v>22</v>
      </c>
      <c r="N28" s="36" t="s">
        <v>280</v>
      </c>
      <c r="O28" s="36" t="s">
        <v>828</v>
      </c>
      <c r="P28" s="36" t="s">
        <v>829</v>
      </c>
      <c r="T28" s="36" t="s">
        <v>45</v>
      </c>
      <c r="W28" s="45" t="s">
        <v>279</v>
      </c>
    </row>
    <row r="29" spans="2:23" x14ac:dyDescent="0.25">
      <c r="B29" s="36" t="s">
        <v>42</v>
      </c>
      <c r="C29" s="36" t="s">
        <v>521</v>
      </c>
      <c r="D29" s="36">
        <v>220700126</v>
      </c>
      <c r="E29" s="36" t="s">
        <v>522</v>
      </c>
      <c r="K29" s="36" t="s">
        <v>720</v>
      </c>
      <c r="L29" s="36" t="s">
        <v>721</v>
      </c>
      <c r="M29" s="36" t="s">
        <v>22</v>
      </c>
      <c r="N29" s="36" t="s">
        <v>280</v>
      </c>
      <c r="O29" s="36" t="s">
        <v>828</v>
      </c>
      <c r="P29" s="36" t="s">
        <v>829</v>
      </c>
      <c r="T29" s="36" t="s">
        <v>45</v>
      </c>
      <c r="W29" s="45" t="s">
        <v>279</v>
      </c>
    </row>
    <row r="30" spans="2:23" x14ac:dyDescent="0.25">
      <c r="B30" s="36" t="s">
        <v>42</v>
      </c>
      <c r="C30" s="36" t="s">
        <v>523</v>
      </c>
      <c r="D30" s="36">
        <v>220700127</v>
      </c>
      <c r="E30" s="36" t="s">
        <v>524</v>
      </c>
      <c r="K30" s="36" t="s">
        <v>722</v>
      </c>
      <c r="L30" s="36" t="s">
        <v>723</v>
      </c>
      <c r="M30" s="36" t="s">
        <v>22</v>
      </c>
      <c r="N30" s="36" t="s">
        <v>280</v>
      </c>
      <c r="O30" s="36" t="s">
        <v>828</v>
      </c>
      <c r="P30" s="36" t="s">
        <v>829</v>
      </c>
      <c r="T30" s="36" t="s">
        <v>45</v>
      </c>
      <c r="W30" s="45" t="s">
        <v>279</v>
      </c>
    </row>
    <row r="31" spans="2:23" x14ac:dyDescent="0.25">
      <c r="B31" s="36" t="s">
        <v>42</v>
      </c>
      <c r="C31" s="36" t="s">
        <v>62</v>
      </c>
      <c r="D31" s="36">
        <v>220700128</v>
      </c>
      <c r="E31" s="36" t="s">
        <v>525</v>
      </c>
      <c r="K31" s="36" t="s">
        <v>724</v>
      </c>
      <c r="L31" s="36" t="s">
        <v>725</v>
      </c>
      <c r="M31" s="36" t="s">
        <v>22</v>
      </c>
      <c r="N31" s="36" t="s">
        <v>280</v>
      </c>
      <c r="O31" s="36" t="s">
        <v>828</v>
      </c>
      <c r="P31" s="36" t="s">
        <v>829</v>
      </c>
      <c r="T31" s="36" t="s">
        <v>45</v>
      </c>
      <c r="W31" s="45" t="s">
        <v>279</v>
      </c>
    </row>
    <row r="32" spans="2:23" x14ac:dyDescent="0.25">
      <c r="B32" s="36" t="s">
        <v>42</v>
      </c>
      <c r="C32" s="36" t="s">
        <v>63</v>
      </c>
      <c r="D32" s="36">
        <v>220700129</v>
      </c>
      <c r="E32" s="36" t="s">
        <v>526</v>
      </c>
      <c r="K32" s="36" t="s">
        <v>726</v>
      </c>
      <c r="L32" s="36" t="s">
        <v>727</v>
      </c>
      <c r="M32" s="36" t="s">
        <v>22</v>
      </c>
      <c r="N32" s="36" t="s">
        <v>280</v>
      </c>
      <c r="O32" s="36" t="s">
        <v>828</v>
      </c>
      <c r="P32" s="36" t="s">
        <v>829</v>
      </c>
      <c r="T32" s="36" t="s">
        <v>45</v>
      </c>
      <c r="W32" s="45" t="s">
        <v>279</v>
      </c>
    </row>
    <row r="33" spans="2:23" x14ac:dyDescent="0.25">
      <c r="B33" s="36" t="s">
        <v>42</v>
      </c>
      <c r="C33" s="36" t="s">
        <v>64</v>
      </c>
      <c r="D33" s="36">
        <v>220700130</v>
      </c>
      <c r="E33" s="36" t="s">
        <v>527</v>
      </c>
      <c r="K33" s="36" t="s">
        <v>728</v>
      </c>
      <c r="L33" s="36" t="s">
        <v>729</v>
      </c>
      <c r="M33" s="36" t="s">
        <v>22</v>
      </c>
      <c r="N33" s="36" t="s">
        <v>280</v>
      </c>
      <c r="O33" s="36" t="s">
        <v>828</v>
      </c>
      <c r="P33" s="36" t="s">
        <v>829</v>
      </c>
      <c r="T33" s="36" t="s">
        <v>45</v>
      </c>
      <c r="W33" s="45" t="s">
        <v>279</v>
      </c>
    </row>
    <row r="34" spans="2:23" x14ac:dyDescent="0.25">
      <c r="B34" s="36" t="s">
        <v>42</v>
      </c>
      <c r="C34" s="36" t="s">
        <v>65</v>
      </c>
      <c r="D34" s="36">
        <v>220700132</v>
      </c>
      <c r="E34" s="36" t="s">
        <v>528</v>
      </c>
      <c r="K34" s="36" t="s">
        <v>730</v>
      </c>
      <c r="L34" s="36" t="s">
        <v>731</v>
      </c>
      <c r="M34" s="36" t="s">
        <v>22</v>
      </c>
      <c r="N34" s="36" t="s">
        <v>280</v>
      </c>
      <c r="O34" s="36" t="s">
        <v>828</v>
      </c>
      <c r="P34" s="36" t="s">
        <v>829</v>
      </c>
      <c r="T34" s="36" t="s">
        <v>45</v>
      </c>
      <c r="W34" s="45" t="s">
        <v>279</v>
      </c>
    </row>
    <row r="35" spans="2:23" x14ac:dyDescent="0.25">
      <c r="B35" s="36" t="s">
        <v>42</v>
      </c>
      <c r="C35" s="36" t="s">
        <v>66</v>
      </c>
      <c r="D35" s="36">
        <v>220700134</v>
      </c>
      <c r="E35" s="36" t="s">
        <v>529</v>
      </c>
      <c r="K35" s="36" t="s">
        <v>732</v>
      </c>
      <c r="L35" s="36" t="s">
        <v>733</v>
      </c>
      <c r="M35" s="36" t="s">
        <v>22</v>
      </c>
      <c r="N35" s="36" t="s">
        <v>280</v>
      </c>
      <c r="O35" s="36" t="s">
        <v>828</v>
      </c>
      <c r="P35" s="36" t="s">
        <v>829</v>
      </c>
      <c r="T35" s="36" t="s">
        <v>45</v>
      </c>
      <c r="W35" s="45" t="s">
        <v>279</v>
      </c>
    </row>
    <row r="36" spans="2:23" x14ac:dyDescent="0.25">
      <c r="B36" s="36" t="s">
        <v>42</v>
      </c>
      <c r="C36" s="36" t="s">
        <v>67</v>
      </c>
      <c r="D36" s="36">
        <v>220700135</v>
      </c>
      <c r="E36" s="36" t="s">
        <v>530</v>
      </c>
      <c r="K36" s="36" t="s">
        <v>734</v>
      </c>
      <c r="L36" s="36" t="s">
        <v>735</v>
      </c>
      <c r="M36" s="36" t="s">
        <v>22</v>
      </c>
      <c r="N36" s="36" t="s">
        <v>280</v>
      </c>
      <c r="O36" s="36" t="s">
        <v>828</v>
      </c>
      <c r="P36" s="36" t="s">
        <v>829</v>
      </c>
      <c r="T36" s="36" t="s">
        <v>45</v>
      </c>
      <c r="W36" s="45" t="s">
        <v>279</v>
      </c>
    </row>
    <row r="37" spans="2:23" x14ac:dyDescent="0.25">
      <c r="B37" s="36" t="s">
        <v>42</v>
      </c>
      <c r="C37" s="36" t="s">
        <v>68</v>
      </c>
      <c r="D37" s="36">
        <v>220700136</v>
      </c>
      <c r="E37" s="36" t="s">
        <v>531</v>
      </c>
      <c r="K37" s="36" t="s">
        <v>736</v>
      </c>
      <c r="L37" s="36" t="s">
        <v>737</v>
      </c>
      <c r="M37" s="36" t="s">
        <v>22</v>
      </c>
      <c r="N37" s="36" t="s">
        <v>280</v>
      </c>
      <c r="O37" s="36" t="s">
        <v>828</v>
      </c>
      <c r="P37" s="36" t="s">
        <v>829</v>
      </c>
      <c r="T37" s="36" t="s">
        <v>45</v>
      </c>
      <c r="W37" s="45" t="s">
        <v>279</v>
      </c>
    </row>
    <row r="38" spans="2:23" x14ac:dyDescent="0.25">
      <c r="B38" s="36" t="s">
        <v>42</v>
      </c>
      <c r="C38" s="36" t="s">
        <v>69</v>
      </c>
      <c r="D38" s="36">
        <v>220700137</v>
      </c>
      <c r="E38" s="36" t="s">
        <v>532</v>
      </c>
      <c r="K38" s="36" t="s">
        <v>738</v>
      </c>
      <c r="L38" s="36" t="s">
        <v>739</v>
      </c>
      <c r="M38" s="36" t="s">
        <v>22</v>
      </c>
      <c r="N38" s="36" t="s">
        <v>280</v>
      </c>
      <c r="O38" s="36" t="s">
        <v>828</v>
      </c>
      <c r="P38" s="36" t="s">
        <v>829</v>
      </c>
      <c r="T38" s="36" t="s">
        <v>45</v>
      </c>
      <c r="W38" s="45" t="s">
        <v>279</v>
      </c>
    </row>
    <row r="39" spans="2:23" x14ac:dyDescent="0.25">
      <c r="B39" s="36" t="s">
        <v>42</v>
      </c>
      <c r="C39" s="36" t="s">
        <v>70</v>
      </c>
      <c r="D39" s="36">
        <v>220700138</v>
      </c>
      <c r="E39" s="36" t="s">
        <v>533</v>
      </c>
      <c r="K39" s="36" t="s">
        <v>740</v>
      </c>
      <c r="L39" s="36" t="s">
        <v>741</v>
      </c>
      <c r="M39" s="36" t="s">
        <v>22</v>
      </c>
      <c r="N39" s="36" t="s">
        <v>280</v>
      </c>
      <c r="O39" s="36" t="s">
        <v>828</v>
      </c>
      <c r="P39" s="36" t="s">
        <v>829</v>
      </c>
      <c r="T39" s="36" t="s">
        <v>45</v>
      </c>
      <c r="W39" s="45" t="s">
        <v>279</v>
      </c>
    </row>
    <row r="40" spans="2:23" x14ac:dyDescent="0.25">
      <c r="B40" s="36" t="s">
        <v>42</v>
      </c>
      <c r="C40" s="36" t="s">
        <v>534</v>
      </c>
      <c r="D40" s="36">
        <v>220700139</v>
      </c>
      <c r="E40" s="36" t="s">
        <v>535</v>
      </c>
      <c r="K40" s="36" t="s">
        <v>742</v>
      </c>
      <c r="L40" s="36" t="s">
        <v>743</v>
      </c>
      <c r="M40" s="36" t="s">
        <v>22</v>
      </c>
      <c r="N40" s="36" t="s">
        <v>280</v>
      </c>
      <c r="O40" s="36" t="s">
        <v>828</v>
      </c>
      <c r="P40" s="36" t="s">
        <v>829</v>
      </c>
      <c r="T40" s="36" t="s">
        <v>45</v>
      </c>
      <c r="W40" s="45" t="s">
        <v>279</v>
      </c>
    </row>
    <row r="41" spans="2:23" x14ac:dyDescent="0.25">
      <c r="B41" s="36" t="s">
        <v>42</v>
      </c>
      <c r="C41" s="36" t="s">
        <v>536</v>
      </c>
      <c r="D41" s="36">
        <v>220700140</v>
      </c>
      <c r="E41" s="36" t="s">
        <v>537</v>
      </c>
      <c r="K41" s="36" t="s">
        <v>744</v>
      </c>
      <c r="L41" s="36" t="s">
        <v>745</v>
      </c>
      <c r="M41" s="36" t="s">
        <v>22</v>
      </c>
      <c r="N41" s="36" t="s">
        <v>280</v>
      </c>
      <c r="O41" s="36" t="s">
        <v>828</v>
      </c>
      <c r="P41" s="36" t="s">
        <v>829</v>
      </c>
      <c r="T41" s="36" t="s">
        <v>45</v>
      </c>
      <c r="W41" s="45" t="s">
        <v>279</v>
      </c>
    </row>
    <row r="42" spans="2:23" x14ac:dyDescent="0.25">
      <c r="B42" s="36" t="s">
        <v>42</v>
      </c>
      <c r="C42" s="36" t="s">
        <v>538</v>
      </c>
      <c r="D42" s="36">
        <v>220700141</v>
      </c>
      <c r="E42" s="36" t="s">
        <v>539</v>
      </c>
      <c r="K42" s="36" t="s">
        <v>746</v>
      </c>
      <c r="L42" s="36" t="s">
        <v>747</v>
      </c>
      <c r="M42" s="36" t="s">
        <v>22</v>
      </c>
      <c r="N42" s="36" t="s">
        <v>280</v>
      </c>
      <c r="O42" s="36" t="s">
        <v>828</v>
      </c>
      <c r="P42" s="36" t="s">
        <v>829</v>
      </c>
      <c r="T42" s="36" t="s">
        <v>45</v>
      </c>
      <c r="W42" s="45" t="s">
        <v>279</v>
      </c>
    </row>
    <row r="43" spans="2:23" x14ac:dyDescent="0.25">
      <c r="B43" s="36" t="s">
        <v>42</v>
      </c>
      <c r="C43" s="36" t="s">
        <v>540</v>
      </c>
      <c r="D43" s="36">
        <v>220700142</v>
      </c>
      <c r="E43" s="36" t="s">
        <v>541</v>
      </c>
      <c r="K43" s="36" t="s">
        <v>748</v>
      </c>
      <c r="L43" s="36" t="s">
        <v>749</v>
      </c>
      <c r="M43" s="36" t="s">
        <v>22</v>
      </c>
      <c r="N43" s="36" t="s">
        <v>280</v>
      </c>
      <c r="O43" s="36" t="s">
        <v>828</v>
      </c>
      <c r="P43" s="36" t="s">
        <v>829</v>
      </c>
      <c r="T43" s="36" t="s">
        <v>45</v>
      </c>
      <c r="W43" s="45" t="s">
        <v>279</v>
      </c>
    </row>
    <row r="44" spans="2:23" x14ac:dyDescent="0.25">
      <c r="B44" s="36" t="s">
        <v>42</v>
      </c>
      <c r="C44" s="36" t="s">
        <v>542</v>
      </c>
      <c r="D44" s="36">
        <v>220700143</v>
      </c>
      <c r="E44" s="36" t="s">
        <v>543</v>
      </c>
      <c r="K44" s="36" t="s">
        <v>750</v>
      </c>
      <c r="L44" s="36" t="s">
        <v>751</v>
      </c>
      <c r="M44" s="36" t="s">
        <v>22</v>
      </c>
      <c r="N44" s="36" t="s">
        <v>280</v>
      </c>
      <c r="O44" s="36" t="s">
        <v>828</v>
      </c>
      <c r="P44" s="36" t="s">
        <v>829</v>
      </c>
      <c r="T44" s="36" t="s">
        <v>45</v>
      </c>
      <c r="W44" s="45" t="s">
        <v>279</v>
      </c>
    </row>
    <row r="45" spans="2:23" x14ac:dyDescent="0.25">
      <c r="B45" s="36" t="s">
        <v>42</v>
      </c>
      <c r="C45" s="36" t="s">
        <v>544</v>
      </c>
      <c r="D45" s="36">
        <v>220700144</v>
      </c>
      <c r="E45" s="36" t="s">
        <v>545</v>
      </c>
      <c r="K45" s="36" t="s">
        <v>752</v>
      </c>
      <c r="L45" s="36" t="s">
        <v>753</v>
      </c>
      <c r="M45" s="36" t="s">
        <v>22</v>
      </c>
      <c r="N45" s="36" t="s">
        <v>280</v>
      </c>
      <c r="O45" s="36" t="s">
        <v>828</v>
      </c>
      <c r="P45" s="36" t="s">
        <v>829</v>
      </c>
      <c r="T45" s="36" t="s">
        <v>45</v>
      </c>
      <c r="W45" s="45" t="s">
        <v>279</v>
      </c>
    </row>
    <row r="46" spans="2:23" x14ac:dyDescent="0.25">
      <c r="B46" s="36" t="s">
        <v>42</v>
      </c>
      <c r="C46" s="36" t="s">
        <v>546</v>
      </c>
      <c r="D46" s="36">
        <v>220700145</v>
      </c>
      <c r="E46" s="36" t="s">
        <v>547</v>
      </c>
      <c r="K46" s="36" t="s">
        <v>754</v>
      </c>
      <c r="L46" s="36" t="s">
        <v>755</v>
      </c>
      <c r="M46" s="36" t="s">
        <v>22</v>
      </c>
      <c r="N46" s="36" t="s">
        <v>280</v>
      </c>
      <c r="O46" s="36" t="s">
        <v>828</v>
      </c>
      <c r="P46" s="36" t="s">
        <v>829</v>
      </c>
      <c r="T46" s="36" t="s">
        <v>45</v>
      </c>
      <c r="W46" s="45" t="s">
        <v>279</v>
      </c>
    </row>
    <row r="47" spans="2:23" x14ac:dyDescent="0.25">
      <c r="B47" s="36" t="s">
        <v>42</v>
      </c>
      <c r="C47" s="36" t="s">
        <v>548</v>
      </c>
      <c r="D47" s="36">
        <v>220700149</v>
      </c>
      <c r="E47" s="36" t="s">
        <v>549</v>
      </c>
      <c r="K47" s="36" t="s">
        <v>756</v>
      </c>
      <c r="L47" s="36" t="s">
        <v>757</v>
      </c>
      <c r="M47" s="36" t="s">
        <v>22</v>
      </c>
      <c r="N47" s="36" t="s">
        <v>280</v>
      </c>
      <c r="O47" s="36" t="s">
        <v>828</v>
      </c>
      <c r="P47" s="36" t="s">
        <v>829</v>
      </c>
      <c r="T47" s="36" t="s">
        <v>45</v>
      </c>
      <c r="W47" s="45" t="s">
        <v>279</v>
      </c>
    </row>
    <row r="48" spans="2:23" x14ac:dyDescent="0.25">
      <c r="B48" s="36" t="s">
        <v>42</v>
      </c>
      <c r="C48" s="36" t="s">
        <v>550</v>
      </c>
      <c r="D48" s="36">
        <v>220700150</v>
      </c>
      <c r="E48" s="36" t="s">
        <v>551</v>
      </c>
      <c r="K48" s="36" t="s">
        <v>758</v>
      </c>
      <c r="L48" s="36" t="s">
        <v>759</v>
      </c>
      <c r="M48" s="36" t="s">
        <v>22</v>
      </c>
      <c r="N48" s="36" t="s">
        <v>280</v>
      </c>
      <c r="O48" s="36" t="s">
        <v>828</v>
      </c>
      <c r="P48" s="36" t="s">
        <v>829</v>
      </c>
      <c r="T48" s="36" t="s">
        <v>45</v>
      </c>
      <c r="W48" s="45" t="s">
        <v>279</v>
      </c>
    </row>
    <row r="49" spans="2:23" x14ac:dyDescent="0.25">
      <c r="B49" s="36" t="s">
        <v>42</v>
      </c>
      <c r="C49" s="36" t="s">
        <v>552</v>
      </c>
      <c r="D49" s="36">
        <v>220700151</v>
      </c>
      <c r="E49" s="36" t="s">
        <v>553</v>
      </c>
      <c r="K49" s="36" t="s">
        <v>760</v>
      </c>
      <c r="L49" s="36" t="s">
        <v>761</v>
      </c>
      <c r="M49" s="36" t="s">
        <v>22</v>
      </c>
      <c r="N49" s="36" t="s">
        <v>280</v>
      </c>
      <c r="O49" s="36" t="s">
        <v>828</v>
      </c>
      <c r="P49" s="36" t="s">
        <v>829</v>
      </c>
      <c r="T49" s="36" t="s">
        <v>45</v>
      </c>
      <c r="W49" s="45" t="s">
        <v>279</v>
      </c>
    </row>
    <row r="50" spans="2:23" x14ac:dyDescent="0.25">
      <c r="B50" s="36" t="s">
        <v>42</v>
      </c>
      <c r="C50" s="36" t="s">
        <v>554</v>
      </c>
      <c r="D50" s="36">
        <v>220700153</v>
      </c>
      <c r="E50" s="36" t="s">
        <v>555</v>
      </c>
      <c r="K50" s="36" t="s">
        <v>762</v>
      </c>
      <c r="L50" s="36" t="s">
        <v>763</v>
      </c>
      <c r="M50" s="36" t="s">
        <v>22</v>
      </c>
      <c r="N50" s="36" t="s">
        <v>280</v>
      </c>
      <c r="O50" s="36" t="s">
        <v>828</v>
      </c>
      <c r="P50" s="36" t="s">
        <v>829</v>
      </c>
      <c r="T50" s="36" t="s">
        <v>19</v>
      </c>
      <c r="W50" s="45" t="s">
        <v>279</v>
      </c>
    </row>
    <row r="51" spans="2:23" x14ac:dyDescent="0.25">
      <c r="B51" s="36" t="s">
        <v>42</v>
      </c>
      <c r="C51" s="36" t="s">
        <v>556</v>
      </c>
      <c r="D51" s="36">
        <v>220700154</v>
      </c>
      <c r="E51" s="36" t="s">
        <v>557</v>
      </c>
      <c r="K51" s="36" t="s">
        <v>764</v>
      </c>
      <c r="L51" s="36" t="s">
        <v>765</v>
      </c>
      <c r="M51" s="36" t="s">
        <v>22</v>
      </c>
      <c r="N51" s="36" t="s">
        <v>280</v>
      </c>
      <c r="O51" s="36" t="s">
        <v>828</v>
      </c>
      <c r="P51" s="36" t="s">
        <v>829</v>
      </c>
      <c r="T51" s="36" t="s">
        <v>45</v>
      </c>
      <c r="W51" s="45" t="s">
        <v>279</v>
      </c>
    </row>
    <row r="52" spans="2:23" x14ac:dyDescent="0.25">
      <c r="B52" s="36" t="s">
        <v>42</v>
      </c>
      <c r="C52" s="36" t="s">
        <v>558</v>
      </c>
      <c r="D52" s="36">
        <v>220700122</v>
      </c>
      <c r="E52" s="36" t="s">
        <v>559</v>
      </c>
      <c r="K52" s="36" t="s">
        <v>766</v>
      </c>
      <c r="L52" s="36" t="s">
        <v>767</v>
      </c>
      <c r="M52" s="36" t="s">
        <v>22</v>
      </c>
      <c r="N52" s="36" t="s">
        <v>280</v>
      </c>
      <c r="O52" s="36" t="s">
        <v>828</v>
      </c>
      <c r="P52" s="36" t="s">
        <v>829</v>
      </c>
      <c r="T52" s="36" t="s">
        <v>45</v>
      </c>
      <c r="W52" s="45" t="s">
        <v>279</v>
      </c>
    </row>
    <row r="53" spans="2:23" x14ac:dyDescent="0.25">
      <c r="B53" s="36" t="s">
        <v>42</v>
      </c>
      <c r="C53" s="36" t="s">
        <v>560</v>
      </c>
      <c r="D53" s="36">
        <v>220700152</v>
      </c>
      <c r="E53" s="36" t="s">
        <v>561</v>
      </c>
      <c r="K53" s="36" t="s">
        <v>768</v>
      </c>
      <c r="L53" s="36" t="s">
        <v>769</v>
      </c>
      <c r="M53" s="36" t="s">
        <v>22</v>
      </c>
      <c r="N53" s="36" t="s">
        <v>280</v>
      </c>
      <c r="O53" s="36" t="s">
        <v>828</v>
      </c>
      <c r="P53" s="36" t="s">
        <v>829</v>
      </c>
      <c r="T53" s="36" t="s">
        <v>45</v>
      </c>
      <c r="W53" s="45" t="s">
        <v>279</v>
      </c>
    </row>
    <row r="54" spans="2:23" x14ac:dyDescent="0.25">
      <c r="B54" s="36" t="s">
        <v>42</v>
      </c>
      <c r="C54" s="36" t="s">
        <v>562</v>
      </c>
      <c r="D54" s="36">
        <v>220700001</v>
      </c>
      <c r="E54" s="36" t="s">
        <v>563</v>
      </c>
      <c r="K54" s="36" t="s">
        <v>770</v>
      </c>
      <c r="L54" s="36" t="s">
        <v>771</v>
      </c>
      <c r="M54" s="36" t="s">
        <v>22</v>
      </c>
      <c r="N54" s="36" t="s">
        <v>280</v>
      </c>
      <c r="O54" s="36" t="s">
        <v>828</v>
      </c>
      <c r="P54" s="36" t="s">
        <v>829</v>
      </c>
      <c r="T54" s="36" t="s">
        <v>45</v>
      </c>
      <c r="W54" s="45" t="s">
        <v>279</v>
      </c>
    </row>
    <row r="55" spans="2:23" x14ac:dyDescent="0.25">
      <c r="B55" s="36" t="s">
        <v>42</v>
      </c>
      <c r="C55" s="36" t="s">
        <v>564</v>
      </c>
      <c r="D55" s="36">
        <v>220700078</v>
      </c>
      <c r="E55" s="36" t="s">
        <v>563</v>
      </c>
      <c r="K55" s="36" t="s">
        <v>770</v>
      </c>
      <c r="L55" s="36" t="s">
        <v>771</v>
      </c>
      <c r="M55" s="36" t="s">
        <v>22</v>
      </c>
      <c r="N55" s="36" t="s">
        <v>280</v>
      </c>
      <c r="O55" s="36" t="s">
        <v>828</v>
      </c>
      <c r="P55" s="36" t="s">
        <v>829</v>
      </c>
      <c r="T55" s="36" t="s">
        <v>45</v>
      </c>
      <c r="W55" s="45" t="s">
        <v>279</v>
      </c>
    </row>
    <row r="56" spans="2:23" x14ac:dyDescent="0.25">
      <c r="B56" s="36" t="s">
        <v>42</v>
      </c>
      <c r="C56" s="36" t="s">
        <v>565</v>
      </c>
      <c r="D56" s="36">
        <v>220700002</v>
      </c>
      <c r="E56" s="36" t="s">
        <v>566</v>
      </c>
      <c r="K56" s="36" t="s">
        <v>772</v>
      </c>
      <c r="L56" s="36" t="s">
        <v>773</v>
      </c>
      <c r="M56" s="36" t="s">
        <v>22</v>
      </c>
      <c r="N56" s="36" t="s">
        <v>280</v>
      </c>
      <c r="O56" s="36" t="s">
        <v>828</v>
      </c>
      <c r="P56" s="36" t="s">
        <v>829</v>
      </c>
      <c r="T56" s="36" t="s">
        <v>45</v>
      </c>
      <c r="W56" s="45" t="s">
        <v>279</v>
      </c>
    </row>
    <row r="57" spans="2:23" x14ac:dyDescent="0.25">
      <c r="B57" s="36" t="s">
        <v>42</v>
      </c>
      <c r="C57" s="36" t="s">
        <v>567</v>
      </c>
      <c r="D57" s="36">
        <v>220700079</v>
      </c>
      <c r="E57" s="36" t="s">
        <v>566</v>
      </c>
      <c r="K57" s="36" t="s">
        <v>772</v>
      </c>
      <c r="L57" s="36" t="s">
        <v>773</v>
      </c>
      <c r="M57" s="36" t="s">
        <v>22</v>
      </c>
      <c r="N57" s="36" t="s">
        <v>280</v>
      </c>
      <c r="O57" s="36" t="s">
        <v>828</v>
      </c>
      <c r="P57" s="36" t="s">
        <v>829</v>
      </c>
      <c r="T57" s="36" t="s">
        <v>45</v>
      </c>
      <c r="W57" s="45" t="s">
        <v>279</v>
      </c>
    </row>
    <row r="58" spans="2:23" x14ac:dyDescent="0.25">
      <c r="B58" s="36" t="s">
        <v>42</v>
      </c>
      <c r="C58" s="36" t="s">
        <v>568</v>
      </c>
      <c r="D58" s="36">
        <v>220700003</v>
      </c>
      <c r="E58" s="36" t="s">
        <v>569</v>
      </c>
      <c r="K58" s="36" t="s">
        <v>774</v>
      </c>
      <c r="L58" s="36" t="s">
        <v>775</v>
      </c>
      <c r="M58" s="36" t="s">
        <v>22</v>
      </c>
      <c r="N58" s="36" t="s">
        <v>280</v>
      </c>
      <c r="O58" s="36" t="s">
        <v>828</v>
      </c>
      <c r="P58" s="36" t="s">
        <v>829</v>
      </c>
      <c r="T58" s="36" t="s">
        <v>45</v>
      </c>
      <c r="W58" s="45" t="s">
        <v>279</v>
      </c>
    </row>
    <row r="59" spans="2:23" x14ac:dyDescent="0.25">
      <c r="B59" s="36" t="s">
        <v>42</v>
      </c>
      <c r="C59" s="36" t="s">
        <v>570</v>
      </c>
      <c r="D59" s="36">
        <v>220700080</v>
      </c>
      <c r="E59" s="36" t="s">
        <v>569</v>
      </c>
      <c r="K59" s="36" t="s">
        <v>774</v>
      </c>
      <c r="L59" s="36" t="s">
        <v>775</v>
      </c>
      <c r="M59" s="36" t="s">
        <v>22</v>
      </c>
      <c r="N59" s="36" t="s">
        <v>280</v>
      </c>
      <c r="O59" s="36" t="s">
        <v>828</v>
      </c>
      <c r="P59" s="36" t="s">
        <v>829</v>
      </c>
      <c r="T59" s="36" t="s">
        <v>45</v>
      </c>
      <c r="W59" s="45" t="s">
        <v>279</v>
      </c>
    </row>
    <row r="60" spans="2:23" x14ac:dyDescent="0.25">
      <c r="B60" s="36" t="s">
        <v>42</v>
      </c>
      <c r="C60" s="36" t="s">
        <v>571</v>
      </c>
      <c r="D60" s="36">
        <v>220700004</v>
      </c>
      <c r="E60" s="36" t="s">
        <v>572</v>
      </c>
      <c r="K60" s="36" t="s">
        <v>776</v>
      </c>
      <c r="L60" s="36" t="s">
        <v>777</v>
      </c>
      <c r="M60" s="36" t="s">
        <v>22</v>
      </c>
      <c r="N60" s="36" t="s">
        <v>280</v>
      </c>
      <c r="O60" s="36" t="s">
        <v>828</v>
      </c>
      <c r="P60" s="36" t="s">
        <v>829</v>
      </c>
      <c r="T60" s="36" t="s">
        <v>45</v>
      </c>
      <c r="W60" s="45" t="s">
        <v>279</v>
      </c>
    </row>
    <row r="61" spans="2:23" x14ac:dyDescent="0.25">
      <c r="B61" s="36" t="s">
        <v>42</v>
      </c>
      <c r="C61" s="36" t="s">
        <v>573</v>
      </c>
      <c r="D61" s="36">
        <v>220700081</v>
      </c>
      <c r="E61" s="36" t="s">
        <v>572</v>
      </c>
      <c r="K61" s="36" t="s">
        <v>776</v>
      </c>
      <c r="L61" s="36" t="s">
        <v>777</v>
      </c>
      <c r="M61" s="36" t="s">
        <v>22</v>
      </c>
      <c r="N61" s="36" t="s">
        <v>280</v>
      </c>
      <c r="O61" s="36" t="s">
        <v>828</v>
      </c>
      <c r="P61" s="36" t="s">
        <v>829</v>
      </c>
      <c r="T61" s="36" t="s">
        <v>45</v>
      </c>
      <c r="W61" s="45" t="s">
        <v>279</v>
      </c>
    </row>
    <row r="62" spans="2:23" x14ac:dyDescent="0.25">
      <c r="B62" s="36" t="s">
        <v>42</v>
      </c>
      <c r="C62" s="36" t="s">
        <v>574</v>
      </c>
      <c r="D62" s="36">
        <v>220700005</v>
      </c>
      <c r="E62" s="36" t="s">
        <v>575</v>
      </c>
      <c r="K62" s="36" t="s">
        <v>778</v>
      </c>
      <c r="L62" s="36" t="s">
        <v>779</v>
      </c>
      <c r="M62" s="36" t="s">
        <v>22</v>
      </c>
      <c r="N62" s="36" t="s">
        <v>280</v>
      </c>
      <c r="O62" s="36" t="s">
        <v>828</v>
      </c>
      <c r="P62" s="36" t="s">
        <v>829</v>
      </c>
      <c r="T62" s="36" t="s">
        <v>45</v>
      </c>
      <c r="W62" s="45" t="s">
        <v>279</v>
      </c>
    </row>
    <row r="63" spans="2:23" x14ac:dyDescent="0.25">
      <c r="B63" s="36" t="s">
        <v>42</v>
      </c>
      <c r="C63" s="36" t="s">
        <v>576</v>
      </c>
      <c r="D63" s="36">
        <v>220700082</v>
      </c>
      <c r="E63" s="36" t="s">
        <v>575</v>
      </c>
      <c r="K63" s="36" t="s">
        <v>778</v>
      </c>
      <c r="L63" s="36" t="s">
        <v>779</v>
      </c>
      <c r="M63" s="36" t="s">
        <v>22</v>
      </c>
      <c r="N63" s="36" t="s">
        <v>280</v>
      </c>
      <c r="O63" s="36" t="s">
        <v>828</v>
      </c>
      <c r="P63" s="36" t="s">
        <v>829</v>
      </c>
      <c r="T63" s="36" t="s">
        <v>45</v>
      </c>
      <c r="W63" s="45" t="s">
        <v>279</v>
      </c>
    </row>
    <row r="64" spans="2:23" x14ac:dyDescent="0.25">
      <c r="B64" s="36" t="s">
        <v>42</v>
      </c>
      <c r="C64" s="36" t="s">
        <v>577</v>
      </c>
      <c r="D64" s="36">
        <v>220700006</v>
      </c>
      <c r="E64" s="36" t="s">
        <v>578</v>
      </c>
      <c r="K64" s="36" t="s">
        <v>780</v>
      </c>
      <c r="L64" s="36" t="s">
        <v>781</v>
      </c>
      <c r="M64" s="36" t="s">
        <v>22</v>
      </c>
      <c r="N64" s="36" t="s">
        <v>280</v>
      </c>
      <c r="O64" s="36" t="s">
        <v>828</v>
      </c>
      <c r="P64" s="36" t="s">
        <v>829</v>
      </c>
      <c r="T64" s="36" t="s">
        <v>45</v>
      </c>
      <c r="W64" s="45" t="s">
        <v>279</v>
      </c>
    </row>
    <row r="65" spans="2:23" x14ac:dyDescent="0.25">
      <c r="B65" s="36" t="s">
        <v>42</v>
      </c>
      <c r="C65" s="36" t="s">
        <v>579</v>
      </c>
      <c r="D65" s="36">
        <v>220700083</v>
      </c>
      <c r="E65" s="36" t="s">
        <v>578</v>
      </c>
      <c r="K65" s="36" t="s">
        <v>780</v>
      </c>
      <c r="L65" s="36" t="s">
        <v>781</v>
      </c>
      <c r="M65" s="36" t="s">
        <v>22</v>
      </c>
      <c r="N65" s="36" t="s">
        <v>280</v>
      </c>
      <c r="O65" s="36" t="s">
        <v>828</v>
      </c>
      <c r="P65" s="36" t="s">
        <v>829</v>
      </c>
      <c r="T65" s="36" t="s">
        <v>45</v>
      </c>
      <c r="W65" s="45" t="s">
        <v>279</v>
      </c>
    </row>
    <row r="66" spans="2:23" x14ac:dyDescent="0.25">
      <c r="B66" s="36" t="s">
        <v>42</v>
      </c>
      <c r="C66" s="36" t="s">
        <v>580</v>
      </c>
      <c r="D66" s="36">
        <v>220700007</v>
      </c>
      <c r="E66" s="36" t="s">
        <v>581</v>
      </c>
      <c r="K66" s="36" t="s">
        <v>782</v>
      </c>
      <c r="L66" s="36" t="s">
        <v>783</v>
      </c>
      <c r="M66" s="36" t="s">
        <v>22</v>
      </c>
      <c r="N66" s="36" t="s">
        <v>280</v>
      </c>
      <c r="O66" s="36" t="s">
        <v>828</v>
      </c>
      <c r="P66" s="36" t="s">
        <v>829</v>
      </c>
      <c r="T66" s="36" t="s">
        <v>45</v>
      </c>
      <c r="W66" s="45" t="s">
        <v>279</v>
      </c>
    </row>
    <row r="67" spans="2:23" x14ac:dyDescent="0.25">
      <c r="B67" s="36" t="s">
        <v>42</v>
      </c>
      <c r="C67" s="36" t="s">
        <v>582</v>
      </c>
      <c r="D67" s="36">
        <v>220700084</v>
      </c>
      <c r="E67" s="36" t="s">
        <v>581</v>
      </c>
      <c r="K67" s="36" t="s">
        <v>782</v>
      </c>
      <c r="L67" s="36" t="s">
        <v>783</v>
      </c>
      <c r="M67" s="36" t="s">
        <v>22</v>
      </c>
      <c r="N67" s="36" t="s">
        <v>280</v>
      </c>
      <c r="O67" s="36" t="s">
        <v>828</v>
      </c>
      <c r="P67" s="36" t="s">
        <v>829</v>
      </c>
      <c r="T67" s="36" t="s">
        <v>45</v>
      </c>
      <c r="W67" s="45" t="s">
        <v>279</v>
      </c>
    </row>
    <row r="68" spans="2:23" x14ac:dyDescent="0.25">
      <c r="B68" s="36" t="s">
        <v>42</v>
      </c>
      <c r="C68" s="36" t="s">
        <v>583</v>
      </c>
      <c r="D68" s="36">
        <v>220700008</v>
      </c>
      <c r="E68" s="36" t="s">
        <v>584</v>
      </c>
      <c r="K68" s="36" t="s">
        <v>784</v>
      </c>
      <c r="L68" s="36" t="s">
        <v>785</v>
      </c>
      <c r="M68" s="36" t="s">
        <v>22</v>
      </c>
      <c r="N68" s="36" t="s">
        <v>280</v>
      </c>
      <c r="O68" s="36" t="s">
        <v>828</v>
      </c>
      <c r="P68" s="36" t="s">
        <v>829</v>
      </c>
      <c r="T68" s="36" t="s">
        <v>45</v>
      </c>
      <c r="W68" s="45" t="s">
        <v>279</v>
      </c>
    </row>
    <row r="69" spans="2:23" x14ac:dyDescent="0.25">
      <c r="B69" s="36" t="s">
        <v>42</v>
      </c>
      <c r="C69" s="36" t="s">
        <v>585</v>
      </c>
      <c r="D69" s="36">
        <v>220700085</v>
      </c>
      <c r="E69" s="36" t="s">
        <v>584</v>
      </c>
      <c r="K69" s="36" t="s">
        <v>784</v>
      </c>
      <c r="L69" s="36" t="s">
        <v>785</v>
      </c>
      <c r="M69" s="36" t="s">
        <v>22</v>
      </c>
      <c r="N69" s="36" t="s">
        <v>280</v>
      </c>
      <c r="O69" s="36" t="s">
        <v>828</v>
      </c>
      <c r="P69" s="36" t="s">
        <v>829</v>
      </c>
      <c r="T69" s="36" t="s">
        <v>45</v>
      </c>
      <c r="W69" s="45" t="s">
        <v>279</v>
      </c>
    </row>
    <row r="70" spans="2:23" x14ac:dyDescent="0.25">
      <c r="B70" s="36" t="s">
        <v>42</v>
      </c>
      <c r="C70" s="36" t="s">
        <v>586</v>
      </c>
      <c r="D70" s="36">
        <v>220700009</v>
      </c>
      <c r="E70" s="36" t="s">
        <v>587</v>
      </c>
      <c r="K70" s="36" t="s">
        <v>786</v>
      </c>
      <c r="L70" s="36" t="s">
        <v>787</v>
      </c>
      <c r="M70" s="36" t="s">
        <v>22</v>
      </c>
      <c r="N70" s="36" t="s">
        <v>280</v>
      </c>
      <c r="O70" s="36" t="s">
        <v>828</v>
      </c>
      <c r="P70" s="36" t="s">
        <v>829</v>
      </c>
      <c r="T70" s="36" t="s">
        <v>45</v>
      </c>
      <c r="W70" s="45" t="s">
        <v>279</v>
      </c>
    </row>
    <row r="71" spans="2:23" x14ac:dyDescent="0.25">
      <c r="B71" s="36" t="s">
        <v>42</v>
      </c>
      <c r="C71" s="36" t="s">
        <v>588</v>
      </c>
      <c r="D71" s="36">
        <v>220700086</v>
      </c>
      <c r="E71" s="36" t="s">
        <v>587</v>
      </c>
      <c r="K71" s="36" t="s">
        <v>786</v>
      </c>
      <c r="L71" s="36" t="s">
        <v>787</v>
      </c>
      <c r="M71" s="36" t="s">
        <v>22</v>
      </c>
      <c r="N71" s="36" t="s">
        <v>280</v>
      </c>
      <c r="O71" s="36" t="s">
        <v>828</v>
      </c>
      <c r="P71" s="36" t="s">
        <v>829</v>
      </c>
      <c r="T71" s="36" t="s">
        <v>45</v>
      </c>
      <c r="W71" s="45" t="s">
        <v>279</v>
      </c>
    </row>
    <row r="72" spans="2:23" x14ac:dyDescent="0.25">
      <c r="B72" s="36" t="s">
        <v>42</v>
      </c>
      <c r="C72" s="36" t="s">
        <v>589</v>
      </c>
      <c r="D72" s="36">
        <v>220700010</v>
      </c>
      <c r="E72" s="36" t="s">
        <v>590</v>
      </c>
      <c r="K72" s="36" t="s">
        <v>788</v>
      </c>
      <c r="L72" s="36" t="s">
        <v>789</v>
      </c>
      <c r="M72" s="36" t="s">
        <v>22</v>
      </c>
      <c r="N72" s="36" t="s">
        <v>280</v>
      </c>
      <c r="O72" s="36" t="s">
        <v>828</v>
      </c>
      <c r="P72" s="36" t="s">
        <v>829</v>
      </c>
      <c r="T72" s="36" t="s">
        <v>45</v>
      </c>
      <c r="W72" s="45" t="s">
        <v>279</v>
      </c>
    </row>
    <row r="73" spans="2:23" x14ac:dyDescent="0.25">
      <c r="B73" s="36" t="s">
        <v>42</v>
      </c>
      <c r="C73" s="36" t="s">
        <v>591</v>
      </c>
      <c r="D73" s="36">
        <v>220700087</v>
      </c>
      <c r="E73" s="36" t="s">
        <v>590</v>
      </c>
      <c r="K73" s="36" t="s">
        <v>788</v>
      </c>
      <c r="L73" s="36" t="s">
        <v>789</v>
      </c>
      <c r="M73" s="36" t="s">
        <v>22</v>
      </c>
      <c r="N73" s="36" t="s">
        <v>280</v>
      </c>
      <c r="O73" s="36" t="s">
        <v>828</v>
      </c>
      <c r="P73" s="36" t="s">
        <v>829</v>
      </c>
      <c r="T73" s="36" t="s">
        <v>45</v>
      </c>
      <c r="W73" s="45" t="s">
        <v>279</v>
      </c>
    </row>
    <row r="74" spans="2:23" x14ac:dyDescent="0.25">
      <c r="B74" s="36" t="s">
        <v>42</v>
      </c>
      <c r="C74" s="36" t="s">
        <v>592</v>
      </c>
      <c r="D74" s="36">
        <v>220700011</v>
      </c>
      <c r="E74" s="36" t="s">
        <v>593</v>
      </c>
      <c r="K74" s="36" t="s">
        <v>790</v>
      </c>
      <c r="L74" s="36" t="s">
        <v>791</v>
      </c>
      <c r="M74" s="36" t="s">
        <v>22</v>
      </c>
      <c r="N74" s="36" t="s">
        <v>280</v>
      </c>
      <c r="O74" s="36" t="s">
        <v>828</v>
      </c>
      <c r="P74" s="36" t="s">
        <v>829</v>
      </c>
      <c r="T74" s="36" t="s">
        <v>45</v>
      </c>
      <c r="W74" s="45" t="s">
        <v>279</v>
      </c>
    </row>
    <row r="75" spans="2:23" x14ac:dyDescent="0.25">
      <c r="B75" s="36" t="s">
        <v>42</v>
      </c>
      <c r="C75" s="36" t="s">
        <v>71</v>
      </c>
      <c r="D75" s="36">
        <v>220700088</v>
      </c>
      <c r="E75" s="36" t="s">
        <v>593</v>
      </c>
      <c r="K75" s="36" t="s">
        <v>790</v>
      </c>
      <c r="L75" s="36" t="s">
        <v>791</v>
      </c>
      <c r="M75" s="36" t="s">
        <v>22</v>
      </c>
      <c r="N75" s="36" t="s">
        <v>280</v>
      </c>
      <c r="O75" s="36" t="s">
        <v>828</v>
      </c>
      <c r="P75" s="36" t="s">
        <v>829</v>
      </c>
      <c r="T75" s="36" t="s">
        <v>45</v>
      </c>
      <c r="W75" s="45" t="s">
        <v>279</v>
      </c>
    </row>
    <row r="76" spans="2:23" x14ac:dyDescent="0.25">
      <c r="B76" s="36" t="s">
        <v>42</v>
      </c>
      <c r="C76" s="36" t="s">
        <v>594</v>
      </c>
      <c r="D76" s="36">
        <v>220700012</v>
      </c>
      <c r="E76" s="36" t="s">
        <v>595</v>
      </c>
      <c r="K76" s="36" t="s">
        <v>792</v>
      </c>
      <c r="L76" s="36" t="s">
        <v>793</v>
      </c>
      <c r="M76" s="36" t="s">
        <v>22</v>
      </c>
      <c r="N76" s="36" t="s">
        <v>280</v>
      </c>
      <c r="O76" s="36" t="s">
        <v>828</v>
      </c>
      <c r="P76" s="36" t="s">
        <v>829</v>
      </c>
      <c r="T76" s="36" t="s">
        <v>45</v>
      </c>
      <c r="W76" s="45" t="s">
        <v>279</v>
      </c>
    </row>
    <row r="77" spans="2:23" x14ac:dyDescent="0.25">
      <c r="B77" s="36" t="s">
        <v>42</v>
      </c>
      <c r="C77" s="36" t="s">
        <v>72</v>
      </c>
      <c r="D77" s="36">
        <v>220700089</v>
      </c>
      <c r="E77" s="36" t="s">
        <v>595</v>
      </c>
      <c r="K77" s="36" t="s">
        <v>792</v>
      </c>
      <c r="L77" s="36" t="s">
        <v>793</v>
      </c>
      <c r="M77" s="36" t="s">
        <v>22</v>
      </c>
      <c r="N77" s="36" t="s">
        <v>280</v>
      </c>
      <c r="O77" s="36" t="s">
        <v>828</v>
      </c>
      <c r="P77" s="36" t="s">
        <v>829</v>
      </c>
      <c r="T77" s="36" t="s">
        <v>45</v>
      </c>
      <c r="W77" s="45" t="s">
        <v>279</v>
      </c>
    </row>
    <row r="78" spans="2:23" x14ac:dyDescent="0.25">
      <c r="B78" s="36" t="s">
        <v>42</v>
      </c>
      <c r="C78" s="36" t="s">
        <v>596</v>
      </c>
      <c r="D78" s="36">
        <v>220700013</v>
      </c>
      <c r="E78" s="36" t="s">
        <v>597</v>
      </c>
      <c r="K78" s="36" t="s">
        <v>794</v>
      </c>
      <c r="L78" s="36" t="s">
        <v>795</v>
      </c>
      <c r="M78" s="36" t="s">
        <v>22</v>
      </c>
      <c r="N78" s="36" t="s">
        <v>280</v>
      </c>
      <c r="O78" s="36" t="s">
        <v>828</v>
      </c>
      <c r="P78" s="36" t="s">
        <v>829</v>
      </c>
      <c r="T78" s="36" t="s">
        <v>45</v>
      </c>
      <c r="W78" s="45" t="s">
        <v>279</v>
      </c>
    </row>
    <row r="79" spans="2:23" x14ac:dyDescent="0.25">
      <c r="B79" s="36" t="s">
        <v>42</v>
      </c>
      <c r="C79" s="36" t="s">
        <v>73</v>
      </c>
      <c r="D79" s="36">
        <v>220700090</v>
      </c>
      <c r="E79" s="36" t="s">
        <v>597</v>
      </c>
      <c r="K79" s="36" t="s">
        <v>794</v>
      </c>
      <c r="L79" s="36" t="s">
        <v>795</v>
      </c>
      <c r="M79" s="36" t="s">
        <v>22</v>
      </c>
      <c r="N79" s="36" t="s">
        <v>280</v>
      </c>
      <c r="O79" s="36" t="s">
        <v>828</v>
      </c>
      <c r="P79" s="36" t="s">
        <v>829</v>
      </c>
      <c r="T79" s="36" t="s">
        <v>45</v>
      </c>
      <c r="W79" s="45" t="s">
        <v>279</v>
      </c>
    </row>
    <row r="80" spans="2:23" x14ac:dyDescent="0.25">
      <c r="B80" s="36" t="s">
        <v>42</v>
      </c>
      <c r="C80" s="36" t="s">
        <v>598</v>
      </c>
      <c r="D80" s="36">
        <v>220700014</v>
      </c>
      <c r="E80" s="36" t="s">
        <v>599</v>
      </c>
      <c r="K80" s="36" t="s">
        <v>796</v>
      </c>
      <c r="L80" s="36" t="s">
        <v>797</v>
      </c>
      <c r="M80" s="36" t="s">
        <v>22</v>
      </c>
      <c r="N80" s="36" t="s">
        <v>280</v>
      </c>
      <c r="O80" s="36" t="s">
        <v>828</v>
      </c>
      <c r="P80" s="36" t="s">
        <v>829</v>
      </c>
      <c r="T80" s="36" t="s">
        <v>45</v>
      </c>
      <c r="W80" s="45" t="s">
        <v>279</v>
      </c>
    </row>
    <row r="81" spans="2:23" x14ac:dyDescent="0.25">
      <c r="B81" s="36" t="s">
        <v>42</v>
      </c>
      <c r="C81" s="36" t="s">
        <v>74</v>
      </c>
      <c r="D81" s="36">
        <v>220700091</v>
      </c>
      <c r="E81" s="36" t="s">
        <v>599</v>
      </c>
      <c r="K81" s="36" t="s">
        <v>796</v>
      </c>
      <c r="L81" s="36" t="s">
        <v>797</v>
      </c>
      <c r="M81" s="36" t="s">
        <v>22</v>
      </c>
      <c r="N81" s="36" t="s">
        <v>280</v>
      </c>
      <c r="O81" s="36" t="s">
        <v>828</v>
      </c>
      <c r="P81" s="36" t="s">
        <v>829</v>
      </c>
      <c r="T81" s="36" t="s">
        <v>45</v>
      </c>
      <c r="W81" s="45" t="s">
        <v>279</v>
      </c>
    </row>
    <row r="82" spans="2:23" x14ac:dyDescent="0.25">
      <c r="B82" s="36" t="s">
        <v>42</v>
      </c>
      <c r="C82" s="36" t="s">
        <v>600</v>
      </c>
      <c r="D82" s="36">
        <v>220700015</v>
      </c>
      <c r="E82" s="36" t="s">
        <v>601</v>
      </c>
      <c r="K82" s="36" t="s">
        <v>798</v>
      </c>
      <c r="L82" s="36" t="s">
        <v>799</v>
      </c>
      <c r="M82" s="36" t="s">
        <v>22</v>
      </c>
      <c r="N82" s="36" t="s">
        <v>280</v>
      </c>
      <c r="O82" s="36" t="s">
        <v>828</v>
      </c>
      <c r="P82" s="36" t="s">
        <v>829</v>
      </c>
      <c r="T82" s="36" t="s">
        <v>45</v>
      </c>
      <c r="W82" s="45" t="s">
        <v>279</v>
      </c>
    </row>
    <row r="83" spans="2:23" x14ac:dyDescent="0.25">
      <c r="B83" s="36" t="s">
        <v>42</v>
      </c>
      <c r="C83" s="36" t="s">
        <v>75</v>
      </c>
      <c r="D83" s="36">
        <v>220700092</v>
      </c>
      <c r="E83" s="36" t="s">
        <v>601</v>
      </c>
      <c r="K83" s="36" t="s">
        <v>798</v>
      </c>
      <c r="L83" s="36" t="s">
        <v>799</v>
      </c>
      <c r="M83" s="36" t="s">
        <v>22</v>
      </c>
      <c r="N83" s="36" t="s">
        <v>280</v>
      </c>
      <c r="O83" s="36" t="s">
        <v>828</v>
      </c>
      <c r="P83" s="36" t="s">
        <v>829</v>
      </c>
      <c r="T83" s="36" t="s">
        <v>45</v>
      </c>
      <c r="W83" s="45" t="s">
        <v>279</v>
      </c>
    </row>
    <row r="84" spans="2:23" x14ac:dyDescent="0.25">
      <c r="B84" s="36" t="s">
        <v>42</v>
      </c>
      <c r="C84" s="36" t="s">
        <v>602</v>
      </c>
      <c r="D84" s="36">
        <v>220700016</v>
      </c>
      <c r="E84" s="36" t="s">
        <v>603</v>
      </c>
      <c r="K84" s="36" t="s">
        <v>800</v>
      </c>
      <c r="L84" s="36" t="s">
        <v>801</v>
      </c>
      <c r="M84" s="36" t="s">
        <v>22</v>
      </c>
      <c r="N84" s="36" t="s">
        <v>280</v>
      </c>
      <c r="O84" s="36" t="s">
        <v>828</v>
      </c>
      <c r="P84" s="36" t="s">
        <v>829</v>
      </c>
      <c r="T84" s="36" t="s">
        <v>45</v>
      </c>
      <c r="W84" s="45" t="s">
        <v>279</v>
      </c>
    </row>
    <row r="85" spans="2:23" x14ac:dyDescent="0.25">
      <c r="B85" s="36" t="s">
        <v>42</v>
      </c>
      <c r="C85" s="36" t="s">
        <v>76</v>
      </c>
      <c r="D85" s="36">
        <v>220700093</v>
      </c>
      <c r="E85" s="36" t="s">
        <v>603</v>
      </c>
      <c r="K85" s="36" t="s">
        <v>800</v>
      </c>
      <c r="L85" s="36" t="s">
        <v>801</v>
      </c>
      <c r="M85" s="36" t="s">
        <v>22</v>
      </c>
      <c r="N85" s="36" t="s">
        <v>280</v>
      </c>
      <c r="O85" s="36" t="s">
        <v>828</v>
      </c>
      <c r="P85" s="36" t="s">
        <v>829</v>
      </c>
      <c r="T85" s="36" t="s">
        <v>45</v>
      </c>
      <c r="W85" s="45" t="s">
        <v>279</v>
      </c>
    </row>
    <row r="86" spans="2:23" x14ac:dyDescent="0.25">
      <c r="B86" s="36" t="s">
        <v>42</v>
      </c>
      <c r="C86" s="36" t="s">
        <v>604</v>
      </c>
      <c r="D86" s="36">
        <v>220700017</v>
      </c>
      <c r="E86" s="36" t="s">
        <v>605</v>
      </c>
      <c r="K86" s="36" t="s">
        <v>802</v>
      </c>
      <c r="L86" s="36" t="s">
        <v>803</v>
      </c>
      <c r="M86" s="36" t="s">
        <v>22</v>
      </c>
      <c r="N86" s="36" t="s">
        <v>280</v>
      </c>
      <c r="O86" s="36" t="s">
        <v>828</v>
      </c>
      <c r="P86" s="36" t="s">
        <v>829</v>
      </c>
      <c r="T86" s="36" t="s">
        <v>45</v>
      </c>
      <c r="W86" s="45" t="s">
        <v>279</v>
      </c>
    </row>
    <row r="87" spans="2:23" x14ac:dyDescent="0.25">
      <c r="B87" s="36" t="s">
        <v>42</v>
      </c>
      <c r="C87" s="36" t="s">
        <v>77</v>
      </c>
      <c r="D87" s="36">
        <v>220700094</v>
      </c>
      <c r="E87" s="36" t="s">
        <v>605</v>
      </c>
      <c r="K87" s="36" t="s">
        <v>802</v>
      </c>
      <c r="L87" s="36" t="s">
        <v>803</v>
      </c>
      <c r="M87" s="36" t="s">
        <v>22</v>
      </c>
      <c r="N87" s="36" t="s">
        <v>280</v>
      </c>
      <c r="O87" s="36" t="s">
        <v>828</v>
      </c>
      <c r="P87" s="36" t="s">
        <v>829</v>
      </c>
      <c r="T87" s="36" t="s">
        <v>45</v>
      </c>
      <c r="W87" s="45" t="s">
        <v>279</v>
      </c>
    </row>
    <row r="88" spans="2:23" x14ac:dyDescent="0.25">
      <c r="B88" s="36" t="s">
        <v>42</v>
      </c>
      <c r="C88" s="36" t="s">
        <v>606</v>
      </c>
      <c r="D88" s="36">
        <v>220700018</v>
      </c>
      <c r="E88" s="36" t="s">
        <v>607</v>
      </c>
      <c r="K88" s="36" t="s">
        <v>804</v>
      </c>
      <c r="L88" s="36" t="s">
        <v>805</v>
      </c>
      <c r="M88" s="36" t="s">
        <v>22</v>
      </c>
      <c r="N88" s="36" t="s">
        <v>280</v>
      </c>
      <c r="O88" s="36" t="s">
        <v>828</v>
      </c>
      <c r="P88" s="36" t="s">
        <v>829</v>
      </c>
      <c r="T88" s="36" t="s">
        <v>45</v>
      </c>
      <c r="W88" s="45" t="s">
        <v>279</v>
      </c>
    </row>
    <row r="89" spans="2:23" x14ac:dyDescent="0.25">
      <c r="B89" s="36" t="s">
        <v>42</v>
      </c>
      <c r="C89" s="36" t="s">
        <v>78</v>
      </c>
      <c r="D89" s="36">
        <v>220700095</v>
      </c>
      <c r="E89" s="36" t="s">
        <v>607</v>
      </c>
      <c r="K89" s="36" t="s">
        <v>804</v>
      </c>
      <c r="L89" s="36" t="s">
        <v>805</v>
      </c>
      <c r="M89" s="36" t="s">
        <v>22</v>
      </c>
      <c r="N89" s="36" t="s">
        <v>280</v>
      </c>
      <c r="O89" s="36" t="s">
        <v>828</v>
      </c>
      <c r="P89" s="36" t="s">
        <v>829</v>
      </c>
      <c r="T89" s="36" t="s">
        <v>45</v>
      </c>
      <c r="W89" s="45" t="s">
        <v>279</v>
      </c>
    </row>
    <row r="90" spans="2:23" x14ac:dyDescent="0.25">
      <c r="B90" s="36" t="s">
        <v>42</v>
      </c>
      <c r="C90" s="36" t="s">
        <v>608</v>
      </c>
      <c r="D90" s="36">
        <v>220700019</v>
      </c>
      <c r="E90" s="36" t="s">
        <v>609</v>
      </c>
      <c r="K90" s="36" t="s">
        <v>806</v>
      </c>
      <c r="L90" s="36" t="s">
        <v>807</v>
      </c>
      <c r="M90" s="36" t="s">
        <v>22</v>
      </c>
      <c r="N90" s="36" t="s">
        <v>280</v>
      </c>
      <c r="O90" s="36" t="s">
        <v>828</v>
      </c>
      <c r="P90" s="36" t="s">
        <v>829</v>
      </c>
      <c r="T90" s="36" t="s">
        <v>45</v>
      </c>
      <c r="W90" s="45" t="s">
        <v>279</v>
      </c>
    </row>
    <row r="91" spans="2:23" x14ac:dyDescent="0.25">
      <c r="B91" s="36" t="s">
        <v>42</v>
      </c>
      <c r="C91" s="36" t="s">
        <v>79</v>
      </c>
      <c r="D91" s="36">
        <v>220700096</v>
      </c>
      <c r="E91" s="36" t="s">
        <v>609</v>
      </c>
      <c r="K91" s="36" t="s">
        <v>806</v>
      </c>
      <c r="L91" s="36" t="s">
        <v>807</v>
      </c>
      <c r="M91" s="36" t="s">
        <v>22</v>
      </c>
      <c r="N91" s="36" t="s">
        <v>280</v>
      </c>
      <c r="O91" s="36" t="s">
        <v>828</v>
      </c>
      <c r="P91" s="36" t="s">
        <v>829</v>
      </c>
      <c r="T91" s="36" t="s">
        <v>45</v>
      </c>
      <c r="W91" s="45" t="s">
        <v>279</v>
      </c>
    </row>
    <row r="92" spans="2:23" x14ac:dyDescent="0.25">
      <c r="B92" s="36" t="s">
        <v>42</v>
      </c>
      <c r="C92" s="36" t="s">
        <v>610</v>
      </c>
      <c r="D92" s="36">
        <v>220700020</v>
      </c>
      <c r="E92" s="36" t="s">
        <v>611</v>
      </c>
      <c r="K92" s="36" t="s">
        <v>808</v>
      </c>
      <c r="L92" s="36" t="s">
        <v>809</v>
      </c>
      <c r="M92" s="36" t="s">
        <v>22</v>
      </c>
      <c r="N92" s="36" t="s">
        <v>280</v>
      </c>
      <c r="O92" s="36" t="s">
        <v>828</v>
      </c>
      <c r="P92" s="36" t="s">
        <v>829</v>
      </c>
      <c r="T92" s="36" t="s">
        <v>45</v>
      </c>
      <c r="W92" s="45" t="s">
        <v>279</v>
      </c>
    </row>
    <row r="93" spans="2:23" x14ac:dyDescent="0.25">
      <c r="B93" s="36" t="s">
        <v>42</v>
      </c>
      <c r="C93" s="36" t="s">
        <v>80</v>
      </c>
      <c r="D93" s="36">
        <v>220700097</v>
      </c>
      <c r="E93" s="36" t="s">
        <v>611</v>
      </c>
      <c r="K93" s="36" t="s">
        <v>808</v>
      </c>
      <c r="L93" s="36" t="s">
        <v>809</v>
      </c>
      <c r="M93" s="36" t="s">
        <v>22</v>
      </c>
      <c r="N93" s="36" t="s">
        <v>280</v>
      </c>
      <c r="O93" s="36" t="s">
        <v>828</v>
      </c>
      <c r="P93" s="36" t="s">
        <v>829</v>
      </c>
      <c r="T93" s="36" t="s">
        <v>45</v>
      </c>
      <c r="W93" s="45" t="s">
        <v>279</v>
      </c>
    </row>
    <row r="94" spans="2:23" x14ac:dyDescent="0.25">
      <c r="B94" s="36" t="s">
        <v>42</v>
      </c>
      <c r="C94" s="36" t="s">
        <v>612</v>
      </c>
      <c r="D94" s="36">
        <v>220700021</v>
      </c>
      <c r="E94" s="36" t="s">
        <v>613</v>
      </c>
      <c r="K94" s="36" t="s">
        <v>810</v>
      </c>
      <c r="L94" s="36" t="s">
        <v>811</v>
      </c>
      <c r="M94" s="36" t="s">
        <v>22</v>
      </c>
      <c r="N94" s="36" t="s">
        <v>280</v>
      </c>
      <c r="O94" s="36" t="s">
        <v>828</v>
      </c>
      <c r="P94" s="36" t="s">
        <v>829</v>
      </c>
      <c r="T94" s="36" t="s">
        <v>45</v>
      </c>
      <c r="W94" s="45" t="s">
        <v>279</v>
      </c>
    </row>
    <row r="95" spans="2:23" x14ac:dyDescent="0.25">
      <c r="B95" s="36" t="s">
        <v>42</v>
      </c>
      <c r="C95" s="36" t="s">
        <v>81</v>
      </c>
      <c r="D95" s="36">
        <v>220700098</v>
      </c>
      <c r="E95" s="36" t="s">
        <v>613</v>
      </c>
      <c r="K95" s="36" t="s">
        <v>810</v>
      </c>
      <c r="L95" s="36" t="s">
        <v>811</v>
      </c>
      <c r="M95" s="36" t="s">
        <v>22</v>
      </c>
      <c r="N95" s="36" t="s">
        <v>280</v>
      </c>
      <c r="O95" s="36" t="s">
        <v>828</v>
      </c>
      <c r="P95" s="36" t="s">
        <v>829</v>
      </c>
      <c r="T95" s="36" t="s">
        <v>45</v>
      </c>
      <c r="W95" s="45" t="s">
        <v>279</v>
      </c>
    </row>
    <row r="96" spans="2:23" x14ac:dyDescent="0.25">
      <c r="B96" s="36" t="s">
        <v>42</v>
      </c>
      <c r="C96" s="36" t="s">
        <v>614</v>
      </c>
      <c r="D96" s="36">
        <v>220700022</v>
      </c>
      <c r="E96" s="36" t="s">
        <v>615</v>
      </c>
      <c r="K96" s="36" t="s">
        <v>812</v>
      </c>
      <c r="L96" s="36" t="s">
        <v>813</v>
      </c>
      <c r="M96" s="36" t="s">
        <v>22</v>
      </c>
      <c r="N96" s="36" t="s">
        <v>280</v>
      </c>
      <c r="O96" s="36" t="s">
        <v>828</v>
      </c>
      <c r="P96" s="36" t="s">
        <v>829</v>
      </c>
      <c r="T96" s="36" t="s">
        <v>45</v>
      </c>
      <c r="W96" s="45" t="s">
        <v>279</v>
      </c>
    </row>
    <row r="97" spans="2:23" x14ac:dyDescent="0.25">
      <c r="B97" s="36" t="s">
        <v>42</v>
      </c>
      <c r="C97" s="36" t="s">
        <v>82</v>
      </c>
      <c r="D97" s="36">
        <v>220700099</v>
      </c>
      <c r="E97" s="36" t="s">
        <v>615</v>
      </c>
      <c r="K97" s="36" t="s">
        <v>812</v>
      </c>
      <c r="L97" s="36" t="s">
        <v>813</v>
      </c>
      <c r="M97" s="36" t="s">
        <v>22</v>
      </c>
      <c r="N97" s="36" t="s">
        <v>280</v>
      </c>
      <c r="O97" s="36" t="s">
        <v>828</v>
      </c>
      <c r="P97" s="36" t="s">
        <v>829</v>
      </c>
      <c r="T97" s="36" t="s">
        <v>45</v>
      </c>
      <c r="W97" s="45" t="s">
        <v>279</v>
      </c>
    </row>
    <row r="98" spans="2:23" x14ac:dyDescent="0.25">
      <c r="B98" s="36" t="s">
        <v>42</v>
      </c>
      <c r="C98" s="36" t="s">
        <v>616</v>
      </c>
      <c r="D98" s="36">
        <v>220700023</v>
      </c>
      <c r="E98" s="36" t="s">
        <v>617</v>
      </c>
      <c r="K98" s="36" t="s">
        <v>814</v>
      </c>
      <c r="L98" s="36" t="s">
        <v>815</v>
      </c>
      <c r="M98" s="36" t="s">
        <v>22</v>
      </c>
      <c r="N98" s="36" t="s">
        <v>280</v>
      </c>
      <c r="O98" s="36" t="s">
        <v>828</v>
      </c>
      <c r="P98" s="36" t="s">
        <v>829</v>
      </c>
      <c r="T98" s="36" t="s">
        <v>45</v>
      </c>
      <c r="W98" s="45" t="s">
        <v>279</v>
      </c>
    </row>
    <row r="99" spans="2:23" x14ac:dyDescent="0.25">
      <c r="B99" s="36" t="s">
        <v>42</v>
      </c>
      <c r="C99" s="36" t="s">
        <v>618</v>
      </c>
      <c r="D99" s="36">
        <v>220700024</v>
      </c>
      <c r="E99" s="36" t="s">
        <v>619</v>
      </c>
      <c r="K99" s="36" t="s">
        <v>816</v>
      </c>
      <c r="L99" s="36" t="s">
        <v>817</v>
      </c>
      <c r="M99" s="36" t="s">
        <v>22</v>
      </c>
      <c r="N99" s="36" t="s">
        <v>280</v>
      </c>
      <c r="O99" s="36" t="s">
        <v>828</v>
      </c>
      <c r="P99" s="36" t="s">
        <v>829</v>
      </c>
      <c r="T99" s="36" t="s">
        <v>45</v>
      </c>
      <c r="W99" s="45" t="s">
        <v>279</v>
      </c>
    </row>
    <row r="100" spans="2:23" x14ac:dyDescent="0.25">
      <c r="B100" s="36" t="s">
        <v>42</v>
      </c>
      <c r="C100" s="36" t="s">
        <v>83</v>
      </c>
      <c r="D100" s="36">
        <v>220700101</v>
      </c>
      <c r="E100" s="36" t="s">
        <v>619</v>
      </c>
      <c r="K100" s="36" t="s">
        <v>816</v>
      </c>
      <c r="L100" s="36" t="s">
        <v>817</v>
      </c>
      <c r="M100" s="36" t="s">
        <v>22</v>
      </c>
      <c r="N100" s="36" t="s">
        <v>280</v>
      </c>
      <c r="O100" s="36" t="s">
        <v>828</v>
      </c>
      <c r="P100" s="36" t="s">
        <v>829</v>
      </c>
      <c r="T100" s="36" t="s">
        <v>45</v>
      </c>
      <c r="W100" s="45" t="s">
        <v>279</v>
      </c>
    </row>
    <row r="101" spans="2:23" x14ac:dyDescent="0.25">
      <c r="B101" s="36" t="s">
        <v>42</v>
      </c>
      <c r="C101" s="36" t="s">
        <v>620</v>
      </c>
      <c r="D101" s="36">
        <v>220700025</v>
      </c>
      <c r="E101" s="36" t="s">
        <v>44</v>
      </c>
      <c r="K101" s="36" t="s">
        <v>46</v>
      </c>
      <c r="L101" s="36" t="s">
        <v>47</v>
      </c>
      <c r="M101" s="36" t="s">
        <v>22</v>
      </c>
      <c r="N101" s="36" t="s">
        <v>280</v>
      </c>
      <c r="O101" s="36" t="s">
        <v>828</v>
      </c>
      <c r="P101" s="36" t="s">
        <v>829</v>
      </c>
      <c r="T101" s="36" t="s">
        <v>45</v>
      </c>
      <c r="W101" s="45" t="s">
        <v>279</v>
      </c>
    </row>
    <row r="102" spans="2:23" x14ac:dyDescent="0.25">
      <c r="B102" s="36" t="s">
        <v>42</v>
      </c>
      <c r="C102" s="36" t="s">
        <v>621</v>
      </c>
      <c r="D102" s="36">
        <v>220700026</v>
      </c>
      <c r="E102" s="36" t="s">
        <v>49</v>
      </c>
      <c r="K102" s="36" t="s">
        <v>50</v>
      </c>
      <c r="L102" s="36" t="s">
        <v>51</v>
      </c>
      <c r="M102" s="36" t="s">
        <v>22</v>
      </c>
      <c r="N102" s="36" t="s">
        <v>280</v>
      </c>
      <c r="O102" s="36" t="s">
        <v>828</v>
      </c>
      <c r="P102" s="36" t="s">
        <v>829</v>
      </c>
      <c r="T102" s="36" t="s">
        <v>45</v>
      </c>
      <c r="W102" s="45" t="s">
        <v>279</v>
      </c>
    </row>
    <row r="103" spans="2:23" x14ac:dyDescent="0.25">
      <c r="B103" s="36" t="s">
        <v>42</v>
      </c>
      <c r="C103" s="36" t="s">
        <v>622</v>
      </c>
      <c r="D103" s="36">
        <v>220700027</v>
      </c>
      <c r="E103" s="36" t="s">
        <v>489</v>
      </c>
      <c r="K103" s="36" t="s">
        <v>678</v>
      </c>
      <c r="L103" s="36" t="s">
        <v>679</v>
      </c>
      <c r="M103" s="36" t="s">
        <v>22</v>
      </c>
      <c r="N103" s="36" t="s">
        <v>280</v>
      </c>
      <c r="O103" s="36" t="s">
        <v>828</v>
      </c>
      <c r="P103" s="36" t="s">
        <v>829</v>
      </c>
      <c r="T103" s="36" t="s">
        <v>45</v>
      </c>
      <c r="W103" s="45" t="s">
        <v>279</v>
      </c>
    </row>
    <row r="104" spans="2:23" x14ac:dyDescent="0.25">
      <c r="B104" s="36" t="s">
        <v>42</v>
      </c>
      <c r="C104" s="36" t="s">
        <v>623</v>
      </c>
      <c r="D104" s="36">
        <v>220700028</v>
      </c>
      <c r="E104" s="36" t="s">
        <v>490</v>
      </c>
      <c r="K104" s="36" t="s">
        <v>680</v>
      </c>
      <c r="L104" s="36" t="s">
        <v>681</v>
      </c>
      <c r="M104" s="36" t="s">
        <v>22</v>
      </c>
      <c r="N104" s="36" t="s">
        <v>280</v>
      </c>
      <c r="O104" s="36" t="s">
        <v>828</v>
      </c>
      <c r="P104" s="36" t="s">
        <v>829</v>
      </c>
      <c r="T104" s="36" t="s">
        <v>45</v>
      </c>
      <c r="W104" s="45" t="s">
        <v>279</v>
      </c>
    </row>
    <row r="105" spans="2:23" x14ac:dyDescent="0.25">
      <c r="B105" s="36" t="s">
        <v>42</v>
      </c>
      <c r="C105" s="36" t="s">
        <v>624</v>
      </c>
      <c r="D105" s="36">
        <v>220700029</v>
      </c>
      <c r="E105" s="36" t="s">
        <v>491</v>
      </c>
      <c r="K105" s="36" t="s">
        <v>682</v>
      </c>
      <c r="L105" s="36" t="s">
        <v>683</v>
      </c>
      <c r="M105" s="36" t="s">
        <v>22</v>
      </c>
      <c r="N105" s="36" t="s">
        <v>280</v>
      </c>
      <c r="O105" s="36" t="s">
        <v>828</v>
      </c>
      <c r="P105" s="36" t="s">
        <v>829</v>
      </c>
      <c r="T105" s="36" t="s">
        <v>45</v>
      </c>
      <c r="W105" s="45" t="s">
        <v>279</v>
      </c>
    </row>
    <row r="106" spans="2:23" x14ac:dyDescent="0.25">
      <c r="B106" s="36" t="s">
        <v>42</v>
      </c>
      <c r="C106" s="36" t="s">
        <v>625</v>
      </c>
      <c r="D106" s="36">
        <v>220700030</v>
      </c>
      <c r="E106" s="36" t="s">
        <v>492</v>
      </c>
      <c r="K106" s="36" t="s">
        <v>684</v>
      </c>
      <c r="L106" s="36" t="s">
        <v>685</v>
      </c>
      <c r="M106" s="36" t="s">
        <v>22</v>
      </c>
      <c r="N106" s="36" t="s">
        <v>280</v>
      </c>
      <c r="O106" s="36" t="s">
        <v>828</v>
      </c>
      <c r="P106" s="36" t="s">
        <v>829</v>
      </c>
      <c r="T106" s="36" t="s">
        <v>45</v>
      </c>
      <c r="W106" s="45" t="s">
        <v>279</v>
      </c>
    </row>
    <row r="107" spans="2:23" x14ac:dyDescent="0.25">
      <c r="B107" s="36" t="s">
        <v>42</v>
      </c>
      <c r="C107" s="36" t="s">
        <v>626</v>
      </c>
      <c r="D107" s="36">
        <v>220700031</v>
      </c>
      <c r="E107" s="36" t="s">
        <v>493</v>
      </c>
      <c r="K107" s="36" t="s">
        <v>686</v>
      </c>
      <c r="L107" s="36" t="s">
        <v>687</v>
      </c>
      <c r="M107" s="36" t="s">
        <v>22</v>
      </c>
      <c r="N107" s="36" t="s">
        <v>280</v>
      </c>
      <c r="O107" s="36" t="s">
        <v>828</v>
      </c>
      <c r="P107" s="36" t="s">
        <v>829</v>
      </c>
      <c r="T107" s="36" t="s">
        <v>45</v>
      </c>
      <c r="W107" s="45" t="s">
        <v>279</v>
      </c>
    </row>
    <row r="108" spans="2:23" x14ac:dyDescent="0.25">
      <c r="B108" s="36" t="s">
        <v>42</v>
      </c>
      <c r="C108" s="36" t="s">
        <v>627</v>
      </c>
      <c r="D108" s="36">
        <v>220700032</v>
      </c>
      <c r="E108" s="36" t="s">
        <v>494</v>
      </c>
      <c r="K108" s="36" t="s">
        <v>688</v>
      </c>
      <c r="L108" s="36" t="s">
        <v>689</v>
      </c>
      <c r="M108" s="36" t="s">
        <v>22</v>
      </c>
      <c r="N108" s="36" t="s">
        <v>280</v>
      </c>
      <c r="O108" s="36" t="s">
        <v>828</v>
      </c>
      <c r="P108" s="36" t="s">
        <v>829</v>
      </c>
      <c r="T108" s="36" t="s">
        <v>45</v>
      </c>
      <c r="W108" s="45" t="s">
        <v>279</v>
      </c>
    </row>
    <row r="109" spans="2:23" x14ac:dyDescent="0.25">
      <c r="B109" s="36" t="s">
        <v>42</v>
      </c>
      <c r="C109" s="36" t="s">
        <v>628</v>
      </c>
      <c r="D109" s="36">
        <v>220700033</v>
      </c>
      <c r="E109" s="36" t="s">
        <v>495</v>
      </c>
      <c r="K109" s="36" t="s">
        <v>690</v>
      </c>
      <c r="L109" s="36" t="s">
        <v>691</v>
      </c>
      <c r="M109" s="36" t="s">
        <v>22</v>
      </c>
      <c r="N109" s="36" t="s">
        <v>280</v>
      </c>
      <c r="O109" s="36" t="s">
        <v>828</v>
      </c>
      <c r="P109" s="36" t="s">
        <v>829</v>
      </c>
      <c r="T109" s="36" t="s">
        <v>45</v>
      </c>
      <c r="W109" s="45" t="s">
        <v>279</v>
      </c>
    </row>
    <row r="110" spans="2:23" x14ac:dyDescent="0.25">
      <c r="B110" s="36" t="s">
        <v>42</v>
      </c>
      <c r="C110" s="36" t="s">
        <v>629</v>
      </c>
      <c r="D110" s="36">
        <v>220700034</v>
      </c>
      <c r="E110" s="36" t="s">
        <v>496</v>
      </c>
      <c r="K110" s="36" t="s">
        <v>692</v>
      </c>
      <c r="L110" s="36" t="s">
        <v>693</v>
      </c>
      <c r="M110" s="36" t="s">
        <v>22</v>
      </c>
      <c r="N110" s="36" t="s">
        <v>280</v>
      </c>
      <c r="O110" s="36" t="s">
        <v>828</v>
      </c>
      <c r="P110" s="36" t="s">
        <v>829</v>
      </c>
      <c r="T110" s="36" t="s">
        <v>45</v>
      </c>
      <c r="W110" s="45" t="s">
        <v>279</v>
      </c>
    </row>
    <row r="111" spans="2:23" x14ac:dyDescent="0.25">
      <c r="B111" s="36" t="s">
        <v>42</v>
      </c>
      <c r="C111" s="36" t="s">
        <v>630</v>
      </c>
      <c r="D111" s="36">
        <v>220700035</v>
      </c>
      <c r="E111" s="36" t="s">
        <v>497</v>
      </c>
      <c r="K111" s="36" t="s">
        <v>694</v>
      </c>
      <c r="L111" s="36" t="s">
        <v>695</v>
      </c>
      <c r="M111" s="36" t="s">
        <v>22</v>
      </c>
      <c r="N111" s="36" t="s">
        <v>280</v>
      </c>
      <c r="O111" s="36" t="s">
        <v>828</v>
      </c>
      <c r="P111" s="36" t="s">
        <v>829</v>
      </c>
      <c r="T111" s="36" t="s">
        <v>45</v>
      </c>
      <c r="W111" s="45" t="s">
        <v>279</v>
      </c>
    </row>
    <row r="112" spans="2:23" x14ac:dyDescent="0.25">
      <c r="B112" s="36" t="s">
        <v>42</v>
      </c>
      <c r="C112" s="36" t="s">
        <v>631</v>
      </c>
      <c r="D112" s="36">
        <v>220700036</v>
      </c>
      <c r="E112" s="36" t="s">
        <v>498</v>
      </c>
      <c r="K112" s="36" t="s">
        <v>696</v>
      </c>
      <c r="L112" s="36" t="s">
        <v>697</v>
      </c>
      <c r="M112" s="36" t="s">
        <v>22</v>
      </c>
      <c r="N112" s="36" t="s">
        <v>280</v>
      </c>
      <c r="O112" s="36" t="s">
        <v>828</v>
      </c>
      <c r="P112" s="36" t="s">
        <v>829</v>
      </c>
      <c r="T112" s="36" t="s">
        <v>45</v>
      </c>
      <c r="W112" s="45" t="s">
        <v>279</v>
      </c>
    </row>
    <row r="113" spans="2:23" x14ac:dyDescent="0.25">
      <c r="B113" s="36" t="s">
        <v>42</v>
      </c>
      <c r="C113" s="36" t="s">
        <v>632</v>
      </c>
      <c r="D113" s="36">
        <v>220700037</v>
      </c>
      <c r="E113" s="36" t="s">
        <v>500</v>
      </c>
      <c r="K113" s="36" t="s">
        <v>698</v>
      </c>
      <c r="L113" s="36" t="s">
        <v>699</v>
      </c>
      <c r="M113" s="36" t="s">
        <v>22</v>
      </c>
      <c r="N113" s="36" t="s">
        <v>280</v>
      </c>
      <c r="O113" s="36" t="s">
        <v>828</v>
      </c>
      <c r="P113" s="36" t="s">
        <v>829</v>
      </c>
      <c r="T113" s="36" t="s">
        <v>45</v>
      </c>
      <c r="W113" s="45" t="s">
        <v>279</v>
      </c>
    </row>
    <row r="114" spans="2:23" x14ac:dyDescent="0.25">
      <c r="B114" s="36" t="s">
        <v>42</v>
      </c>
      <c r="C114" s="36" t="s">
        <v>633</v>
      </c>
      <c r="D114" s="36">
        <v>220700038</v>
      </c>
      <c r="E114" s="36" t="s">
        <v>502</v>
      </c>
      <c r="K114" s="36" t="s">
        <v>700</v>
      </c>
      <c r="L114" s="36" t="s">
        <v>701</v>
      </c>
      <c r="M114" s="36" t="s">
        <v>22</v>
      </c>
      <c r="N114" s="36" t="s">
        <v>280</v>
      </c>
      <c r="O114" s="36" t="s">
        <v>828</v>
      </c>
      <c r="P114" s="36" t="s">
        <v>829</v>
      </c>
      <c r="T114" s="36" t="s">
        <v>45</v>
      </c>
      <c r="W114" s="45" t="s">
        <v>279</v>
      </c>
    </row>
    <row r="115" spans="2:23" x14ac:dyDescent="0.25">
      <c r="B115" s="36" t="s">
        <v>42</v>
      </c>
      <c r="C115" s="36" t="s">
        <v>634</v>
      </c>
      <c r="D115" s="36">
        <v>220700039</v>
      </c>
      <c r="E115" s="36" t="s">
        <v>504</v>
      </c>
      <c r="K115" s="36" t="s">
        <v>702</v>
      </c>
      <c r="L115" s="36" t="s">
        <v>703</v>
      </c>
      <c r="M115" s="36" t="s">
        <v>22</v>
      </c>
      <c r="N115" s="36" t="s">
        <v>280</v>
      </c>
      <c r="O115" s="36" t="s">
        <v>828</v>
      </c>
      <c r="P115" s="36" t="s">
        <v>829</v>
      </c>
      <c r="T115" s="36" t="s">
        <v>45</v>
      </c>
      <c r="W115" s="45" t="s">
        <v>279</v>
      </c>
    </row>
    <row r="116" spans="2:23" x14ac:dyDescent="0.25">
      <c r="B116" s="36" t="s">
        <v>42</v>
      </c>
      <c r="C116" s="36" t="s">
        <v>635</v>
      </c>
      <c r="D116" s="36">
        <v>220700040</v>
      </c>
      <c r="E116" s="36" t="s">
        <v>506</v>
      </c>
      <c r="K116" s="36" t="s">
        <v>704</v>
      </c>
      <c r="L116" s="36" t="s">
        <v>705</v>
      </c>
      <c r="M116" s="36" t="s">
        <v>22</v>
      </c>
      <c r="N116" s="36" t="s">
        <v>280</v>
      </c>
      <c r="O116" s="36" t="s">
        <v>828</v>
      </c>
      <c r="P116" s="36" t="s">
        <v>829</v>
      </c>
      <c r="T116" s="36" t="s">
        <v>45</v>
      </c>
      <c r="W116" s="45" t="s">
        <v>279</v>
      </c>
    </row>
    <row r="117" spans="2:23" x14ac:dyDescent="0.25">
      <c r="B117" s="36" t="s">
        <v>42</v>
      </c>
      <c r="C117" s="36" t="s">
        <v>636</v>
      </c>
      <c r="D117" s="36">
        <v>220700041</v>
      </c>
      <c r="E117" s="36" t="s">
        <v>508</v>
      </c>
      <c r="K117" s="36" t="s">
        <v>706</v>
      </c>
      <c r="L117" s="36" t="s">
        <v>707</v>
      </c>
      <c r="M117" s="36" t="s">
        <v>22</v>
      </c>
      <c r="N117" s="36" t="s">
        <v>280</v>
      </c>
      <c r="O117" s="36" t="s">
        <v>828</v>
      </c>
      <c r="P117" s="36" t="s">
        <v>829</v>
      </c>
      <c r="T117" s="36" t="s">
        <v>45</v>
      </c>
      <c r="W117" s="45" t="s">
        <v>279</v>
      </c>
    </row>
    <row r="118" spans="2:23" x14ac:dyDescent="0.25">
      <c r="B118" s="36" t="s">
        <v>42</v>
      </c>
      <c r="C118" s="36" t="s">
        <v>637</v>
      </c>
      <c r="D118" s="36">
        <v>220700042</v>
      </c>
      <c r="E118" s="36" t="s">
        <v>510</v>
      </c>
      <c r="K118" s="36" t="s">
        <v>708</v>
      </c>
      <c r="L118" s="36" t="s">
        <v>709</v>
      </c>
      <c r="M118" s="36" t="s">
        <v>22</v>
      </c>
      <c r="N118" s="36" t="s">
        <v>280</v>
      </c>
      <c r="O118" s="36" t="s">
        <v>828</v>
      </c>
      <c r="P118" s="36" t="s">
        <v>829</v>
      </c>
      <c r="T118" s="36" t="s">
        <v>45</v>
      </c>
      <c r="W118" s="45" t="s">
        <v>279</v>
      </c>
    </row>
    <row r="119" spans="2:23" x14ac:dyDescent="0.25">
      <c r="B119" s="36" t="s">
        <v>42</v>
      </c>
      <c r="C119" s="36" t="s">
        <v>638</v>
      </c>
      <c r="D119" s="36">
        <v>220700043</v>
      </c>
      <c r="E119" s="36" t="s">
        <v>512</v>
      </c>
      <c r="K119" s="36" t="s">
        <v>710</v>
      </c>
      <c r="L119" s="36" t="s">
        <v>711</v>
      </c>
      <c r="M119" s="36" t="s">
        <v>22</v>
      </c>
      <c r="N119" s="36" t="s">
        <v>280</v>
      </c>
      <c r="O119" s="36" t="s">
        <v>828</v>
      </c>
      <c r="P119" s="36" t="s">
        <v>829</v>
      </c>
      <c r="T119" s="36" t="s">
        <v>45</v>
      </c>
      <c r="W119" s="45" t="s">
        <v>279</v>
      </c>
    </row>
    <row r="120" spans="2:23" x14ac:dyDescent="0.25">
      <c r="B120" s="36" t="s">
        <v>42</v>
      </c>
      <c r="C120" s="36" t="s">
        <v>639</v>
      </c>
      <c r="D120" s="36">
        <v>220700044</v>
      </c>
      <c r="E120" s="36" t="s">
        <v>514</v>
      </c>
      <c r="K120" s="36" t="s">
        <v>712</v>
      </c>
      <c r="L120" s="36" t="s">
        <v>713</v>
      </c>
      <c r="M120" s="36" t="s">
        <v>22</v>
      </c>
      <c r="N120" s="36" t="s">
        <v>280</v>
      </c>
      <c r="O120" s="36" t="s">
        <v>828</v>
      </c>
      <c r="P120" s="36" t="s">
        <v>829</v>
      </c>
      <c r="T120" s="36" t="s">
        <v>45</v>
      </c>
      <c r="W120" s="45" t="s">
        <v>279</v>
      </c>
    </row>
    <row r="121" spans="2:23" x14ac:dyDescent="0.25">
      <c r="B121" s="36" t="s">
        <v>42</v>
      </c>
      <c r="C121" s="36" t="s">
        <v>640</v>
      </c>
      <c r="D121" s="36">
        <v>220700046</v>
      </c>
      <c r="E121" s="36" t="s">
        <v>516</v>
      </c>
      <c r="K121" s="36" t="s">
        <v>714</v>
      </c>
      <c r="L121" s="36" t="s">
        <v>715</v>
      </c>
      <c r="M121" s="36" t="s">
        <v>22</v>
      </c>
      <c r="N121" s="36" t="s">
        <v>280</v>
      </c>
      <c r="O121" s="36" t="s">
        <v>828</v>
      </c>
      <c r="P121" s="36" t="s">
        <v>829</v>
      </c>
      <c r="T121" s="36" t="s">
        <v>45</v>
      </c>
      <c r="W121" s="45" t="s">
        <v>279</v>
      </c>
    </row>
    <row r="122" spans="2:23" x14ac:dyDescent="0.25">
      <c r="B122" s="36" t="s">
        <v>42</v>
      </c>
      <c r="C122" s="36" t="s">
        <v>641</v>
      </c>
      <c r="D122" s="36">
        <v>220700047</v>
      </c>
      <c r="E122" s="36" t="s">
        <v>518</v>
      </c>
      <c r="K122" s="36" t="s">
        <v>716</v>
      </c>
      <c r="L122" s="36" t="s">
        <v>717</v>
      </c>
      <c r="M122" s="36" t="s">
        <v>22</v>
      </c>
      <c r="N122" s="36" t="s">
        <v>280</v>
      </c>
      <c r="O122" s="36" t="s">
        <v>828</v>
      </c>
      <c r="P122" s="36" t="s">
        <v>829</v>
      </c>
      <c r="T122" s="36" t="s">
        <v>45</v>
      </c>
      <c r="W122" s="45" t="s">
        <v>279</v>
      </c>
    </row>
    <row r="123" spans="2:23" x14ac:dyDescent="0.25">
      <c r="B123" s="36" t="s">
        <v>42</v>
      </c>
      <c r="C123" s="36" t="s">
        <v>642</v>
      </c>
      <c r="D123" s="36">
        <v>220700048</v>
      </c>
      <c r="E123" s="36" t="s">
        <v>520</v>
      </c>
      <c r="K123" s="36" t="s">
        <v>718</v>
      </c>
      <c r="L123" s="36" t="s">
        <v>719</v>
      </c>
      <c r="M123" s="36" t="s">
        <v>22</v>
      </c>
      <c r="N123" s="36" t="s">
        <v>280</v>
      </c>
      <c r="O123" s="36" t="s">
        <v>828</v>
      </c>
      <c r="P123" s="36" t="s">
        <v>829</v>
      </c>
      <c r="T123" s="36" t="s">
        <v>45</v>
      </c>
      <c r="W123" s="45" t="s">
        <v>279</v>
      </c>
    </row>
    <row r="124" spans="2:23" x14ac:dyDescent="0.25">
      <c r="B124" s="36" t="s">
        <v>42</v>
      </c>
      <c r="C124" s="36" t="s">
        <v>643</v>
      </c>
      <c r="D124" s="36">
        <v>220700049</v>
      </c>
      <c r="E124" s="36" t="s">
        <v>522</v>
      </c>
      <c r="K124" s="36" t="s">
        <v>720</v>
      </c>
      <c r="L124" s="36" t="s">
        <v>721</v>
      </c>
      <c r="M124" s="36" t="s">
        <v>22</v>
      </c>
      <c r="N124" s="36" t="s">
        <v>280</v>
      </c>
      <c r="O124" s="36" t="s">
        <v>828</v>
      </c>
      <c r="P124" s="36" t="s">
        <v>829</v>
      </c>
      <c r="T124" s="36" t="s">
        <v>45</v>
      </c>
      <c r="W124" s="45" t="s">
        <v>279</v>
      </c>
    </row>
    <row r="125" spans="2:23" x14ac:dyDescent="0.25">
      <c r="B125" s="36" t="s">
        <v>42</v>
      </c>
      <c r="C125" s="36" t="s">
        <v>644</v>
      </c>
      <c r="D125" s="36">
        <v>220700050</v>
      </c>
      <c r="E125" s="36" t="s">
        <v>524</v>
      </c>
      <c r="K125" s="36" t="s">
        <v>722</v>
      </c>
      <c r="L125" s="36" t="s">
        <v>723</v>
      </c>
      <c r="M125" s="36" t="s">
        <v>22</v>
      </c>
      <c r="N125" s="36" t="s">
        <v>280</v>
      </c>
      <c r="O125" s="36" t="s">
        <v>828</v>
      </c>
      <c r="P125" s="36" t="s">
        <v>829</v>
      </c>
      <c r="T125" s="36" t="s">
        <v>45</v>
      </c>
      <c r="W125" s="45" t="s">
        <v>279</v>
      </c>
    </row>
    <row r="126" spans="2:23" x14ac:dyDescent="0.25">
      <c r="B126" s="36" t="s">
        <v>42</v>
      </c>
      <c r="C126" s="36" t="s">
        <v>645</v>
      </c>
      <c r="D126" s="36">
        <v>220700051</v>
      </c>
      <c r="E126" s="36" t="s">
        <v>525</v>
      </c>
      <c r="K126" s="36" t="s">
        <v>724</v>
      </c>
      <c r="L126" s="36" t="s">
        <v>725</v>
      </c>
      <c r="M126" s="36" t="s">
        <v>22</v>
      </c>
      <c r="N126" s="36" t="s">
        <v>280</v>
      </c>
      <c r="O126" s="36" t="s">
        <v>828</v>
      </c>
      <c r="P126" s="36" t="s">
        <v>829</v>
      </c>
      <c r="T126" s="36" t="s">
        <v>45</v>
      </c>
      <c r="W126" s="45" t="s">
        <v>279</v>
      </c>
    </row>
    <row r="127" spans="2:23" x14ac:dyDescent="0.25">
      <c r="B127" s="36" t="s">
        <v>42</v>
      </c>
      <c r="C127" s="36" t="s">
        <v>646</v>
      </c>
      <c r="D127" s="36">
        <v>220700052</v>
      </c>
      <c r="E127" s="36" t="s">
        <v>526</v>
      </c>
      <c r="K127" s="36" t="s">
        <v>726</v>
      </c>
      <c r="L127" s="36" t="s">
        <v>727</v>
      </c>
      <c r="M127" s="36" t="s">
        <v>22</v>
      </c>
      <c r="N127" s="36" t="s">
        <v>280</v>
      </c>
      <c r="O127" s="36" t="s">
        <v>828</v>
      </c>
      <c r="P127" s="36" t="s">
        <v>829</v>
      </c>
      <c r="T127" s="36" t="s">
        <v>45</v>
      </c>
      <c r="W127" s="45" t="s">
        <v>279</v>
      </c>
    </row>
    <row r="128" spans="2:23" x14ac:dyDescent="0.25">
      <c r="B128" s="36" t="s">
        <v>42</v>
      </c>
      <c r="C128" s="36" t="s">
        <v>647</v>
      </c>
      <c r="D128" s="36">
        <v>220700053</v>
      </c>
      <c r="E128" s="36" t="s">
        <v>527</v>
      </c>
      <c r="K128" s="36" t="s">
        <v>728</v>
      </c>
      <c r="L128" s="36" t="s">
        <v>729</v>
      </c>
      <c r="M128" s="36" t="s">
        <v>22</v>
      </c>
      <c r="N128" s="36" t="s">
        <v>280</v>
      </c>
      <c r="O128" s="36" t="s">
        <v>828</v>
      </c>
      <c r="P128" s="36" t="s">
        <v>829</v>
      </c>
      <c r="T128" s="36" t="s">
        <v>45</v>
      </c>
      <c r="W128" s="45" t="s">
        <v>279</v>
      </c>
    </row>
    <row r="129" spans="2:23" x14ac:dyDescent="0.25">
      <c r="B129" s="36" t="s">
        <v>42</v>
      </c>
      <c r="C129" s="36" t="s">
        <v>648</v>
      </c>
      <c r="D129" s="36">
        <v>220700054</v>
      </c>
      <c r="E129" s="36" t="s">
        <v>649</v>
      </c>
      <c r="K129" s="36" t="s">
        <v>818</v>
      </c>
      <c r="L129" s="36" t="s">
        <v>819</v>
      </c>
      <c r="M129" s="36" t="s">
        <v>22</v>
      </c>
      <c r="N129" s="36" t="s">
        <v>280</v>
      </c>
      <c r="O129" s="36" t="s">
        <v>828</v>
      </c>
      <c r="P129" s="36" t="s">
        <v>829</v>
      </c>
      <c r="T129" s="36" t="s">
        <v>45</v>
      </c>
      <c r="W129" s="45" t="s">
        <v>279</v>
      </c>
    </row>
    <row r="130" spans="2:23" x14ac:dyDescent="0.25">
      <c r="B130" s="36" t="s">
        <v>42</v>
      </c>
      <c r="C130" s="36" t="s">
        <v>650</v>
      </c>
      <c r="D130" s="36">
        <v>220700055</v>
      </c>
      <c r="E130" s="36" t="s">
        <v>528</v>
      </c>
      <c r="K130" s="36" t="s">
        <v>730</v>
      </c>
      <c r="L130" s="36" t="s">
        <v>731</v>
      </c>
      <c r="M130" s="36" t="s">
        <v>22</v>
      </c>
      <c r="N130" s="36" t="s">
        <v>280</v>
      </c>
      <c r="O130" s="36" t="s">
        <v>828</v>
      </c>
      <c r="P130" s="36" t="s">
        <v>829</v>
      </c>
      <c r="T130" s="36" t="s">
        <v>45</v>
      </c>
      <c r="W130" s="45" t="s">
        <v>279</v>
      </c>
    </row>
    <row r="131" spans="2:23" x14ac:dyDescent="0.25">
      <c r="B131" s="36" t="s">
        <v>42</v>
      </c>
      <c r="C131" s="36" t="s">
        <v>651</v>
      </c>
      <c r="D131" s="36">
        <v>220700056</v>
      </c>
      <c r="E131" s="36" t="s">
        <v>652</v>
      </c>
      <c r="K131" s="36" t="s">
        <v>820</v>
      </c>
      <c r="L131" s="36" t="s">
        <v>821</v>
      </c>
      <c r="M131" s="36" t="s">
        <v>22</v>
      </c>
      <c r="N131" s="36" t="s">
        <v>280</v>
      </c>
      <c r="O131" s="36" t="s">
        <v>828</v>
      </c>
      <c r="P131" s="36" t="s">
        <v>829</v>
      </c>
      <c r="T131" s="36" t="s">
        <v>45</v>
      </c>
      <c r="W131" s="45" t="s">
        <v>279</v>
      </c>
    </row>
    <row r="132" spans="2:23" x14ac:dyDescent="0.25">
      <c r="B132" s="36" t="s">
        <v>42</v>
      </c>
      <c r="C132" s="36" t="s">
        <v>653</v>
      </c>
      <c r="D132" s="36">
        <v>220700057</v>
      </c>
      <c r="E132" s="36" t="s">
        <v>529</v>
      </c>
      <c r="K132" s="36" t="s">
        <v>732</v>
      </c>
      <c r="L132" s="36" t="s">
        <v>733</v>
      </c>
      <c r="M132" s="36" t="s">
        <v>22</v>
      </c>
      <c r="N132" s="36" t="s">
        <v>280</v>
      </c>
      <c r="O132" s="36" t="s">
        <v>828</v>
      </c>
      <c r="P132" s="36" t="s">
        <v>829</v>
      </c>
      <c r="T132" s="36" t="s">
        <v>45</v>
      </c>
      <c r="W132" s="45" t="s">
        <v>279</v>
      </c>
    </row>
    <row r="133" spans="2:23" x14ac:dyDescent="0.25">
      <c r="B133" s="36" t="s">
        <v>42</v>
      </c>
      <c r="C133" s="36" t="s">
        <v>654</v>
      </c>
      <c r="D133" s="36">
        <v>220700058</v>
      </c>
      <c r="E133" s="36" t="s">
        <v>530</v>
      </c>
      <c r="K133" s="36" t="s">
        <v>734</v>
      </c>
      <c r="L133" s="36" t="s">
        <v>735</v>
      </c>
      <c r="M133" s="36" t="s">
        <v>22</v>
      </c>
      <c r="N133" s="36" t="s">
        <v>280</v>
      </c>
      <c r="O133" s="36" t="s">
        <v>828</v>
      </c>
      <c r="P133" s="36" t="s">
        <v>829</v>
      </c>
      <c r="T133" s="36" t="s">
        <v>45</v>
      </c>
      <c r="W133" s="45" t="s">
        <v>279</v>
      </c>
    </row>
    <row r="134" spans="2:23" x14ac:dyDescent="0.25">
      <c r="B134" s="36" t="s">
        <v>42</v>
      </c>
      <c r="C134" s="36" t="s">
        <v>655</v>
      </c>
      <c r="D134" s="36">
        <v>220700059</v>
      </c>
      <c r="E134" s="36" t="s">
        <v>531</v>
      </c>
      <c r="K134" s="36" t="s">
        <v>736</v>
      </c>
      <c r="L134" s="36" t="s">
        <v>737</v>
      </c>
      <c r="M134" s="36" t="s">
        <v>22</v>
      </c>
      <c r="N134" s="36" t="s">
        <v>280</v>
      </c>
      <c r="O134" s="36" t="s">
        <v>828</v>
      </c>
      <c r="P134" s="36" t="s">
        <v>829</v>
      </c>
      <c r="T134" s="36" t="s">
        <v>45</v>
      </c>
      <c r="W134" s="45" t="s">
        <v>279</v>
      </c>
    </row>
    <row r="135" spans="2:23" x14ac:dyDescent="0.25">
      <c r="B135" s="36" t="s">
        <v>42</v>
      </c>
      <c r="C135" s="36" t="s">
        <v>656</v>
      </c>
      <c r="D135" s="36">
        <v>220700060</v>
      </c>
      <c r="E135" s="36" t="s">
        <v>532</v>
      </c>
      <c r="K135" s="36" t="s">
        <v>738</v>
      </c>
      <c r="L135" s="36" t="s">
        <v>739</v>
      </c>
      <c r="M135" s="36" t="s">
        <v>22</v>
      </c>
      <c r="N135" s="36" t="s">
        <v>280</v>
      </c>
      <c r="O135" s="36" t="s">
        <v>828</v>
      </c>
      <c r="P135" s="36" t="s">
        <v>829</v>
      </c>
      <c r="T135" s="36" t="s">
        <v>45</v>
      </c>
      <c r="W135" s="45" t="s">
        <v>279</v>
      </c>
    </row>
    <row r="136" spans="2:23" x14ac:dyDescent="0.25">
      <c r="B136" s="36" t="s">
        <v>42</v>
      </c>
      <c r="C136" s="36" t="s">
        <v>657</v>
      </c>
      <c r="D136" s="36">
        <v>220700061</v>
      </c>
      <c r="E136" s="36" t="s">
        <v>533</v>
      </c>
      <c r="K136" s="36" t="s">
        <v>740</v>
      </c>
      <c r="L136" s="36" t="s">
        <v>741</v>
      </c>
      <c r="M136" s="36" t="s">
        <v>22</v>
      </c>
      <c r="N136" s="36" t="s">
        <v>280</v>
      </c>
      <c r="O136" s="36" t="s">
        <v>828</v>
      </c>
      <c r="P136" s="36" t="s">
        <v>829</v>
      </c>
      <c r="T136" s="36" t="s">
        <v>45</v>
      </c>
      <c r="W136" s="45" t="s">
        <v>279</v>
      </c>
    </row>
    <row r="137" spans="2:23" x14ac:dyDescent="0.25">
      <c r="B137" s="36" t="s">
        <v>42</v>
      </c>
      <c r="C137" s="36" t="s">
        <v>658</v>
      </c>
      <c r="D137" s="36">
        <v>220700062</v>
      </c>
      <c r="E137" s="36" t="s">
        <v>535</v>
      </c>
      <c r="K137" s="36" t="s">
        <v>742</v>
      </c>
      <c r="L137" s="36" t="s">
        <v>743</v>
      </c>
      <c r="M137" s="36" t="s">
        <v>22</v>
      </c>
      <c r="N137" s="36" t="s">
        <v>280</v>
      </c>
      <c r="O137" s="36" t="s">
        <v>828</v>
      </c>
      <c r="P137" s="36" t="s">
        <v>829</v>
      </c>
      <c r="T137" s="36" t="s">
        <v>45</v>
      </c>
      <c r="W137" s="45" t="s">
        <v>279</v>
      </c>
    </row>
    <row r="138" spans="2:23" x14ac:dyDescent="0.25">
      <c r="B138" s="36" t="s">
        <v>42</v>
      </c>
      <c r="C138" s="36" t="s">
        <v>659</v>
      </c>
      <c r="D138" s="36">
        <v>220700063</v>
      </c>
      <c r="E138" s="36" t="s">
        <v>537</v>
      </c>
      <c r="K138" s="36" t="s">
        <v>744</v>
      </c>
      <c r="L138" s="36" t="s">
        <v>745</v>
      </c>
      <c r="M138" s="36" t="s">
        <v>22</v>
      </c>
      <c r="N138" s="36" t="s">
        <v>280</v>
      </c>
      <c r="O138" s="36" t="s">
        <v>828</v>
      </c>
      <c r="P138" s="36" t="s">
        <v>829</v>
      </c>
      <c r="T138" s="36" t="s">
        <v>45</v>
      </c>
      <c r="W138" s="45" t="s">
        <v>279</v>
      </c>
    </row>
    <row r="139" spans="2:23" x14ac:dyDescent="0.25">
      <c r="B139" s="36" t="s">
        <v>42</v>
      </c>
      <c r="C139" s="36" t="s">
        <v>660</v>
      </c>
      <c r="D139" s="36">
        <v>220700064</v>
      </c>
      <c r="E139" s="36" t="s">
        <v>539</v>
      </c>
      <c r="K139" s="36" t="s">
        <v>746</v>
      </c>
      <c r="L139" s="36" t="s">
        <v>747</v>
      </c>
      <c r="M139" s="36" t="s">
        <v>22</v>
      </c>
      <c r="N139" s="36" t="s">
        <v>280</v>
      </c>
      <c r="O139" s="36" t="s">
        <v>828</v>
      </c>
      <c r="P139" s="36" t="s">
        <v>829</v>
      </c>
      <c r="T139" s="36" t="s">
        <v>45</v>
      </c>
      <c r="W139" s="45" t="s">
        <v>279</v>
      </c>
    </row>
    <row r="140" spans="2:23" x14ac:dyDescent="0.25">
      <c r="B140" s="36" t="s">
        <v>42</v>
      </c>
      <c r="C140" s="36" t="s">
        <v>661</v>
      </c>
      <c r="D140" s="36">
        <v>220700065</v>
      </c>
      <c r="E140" s="36" t="s">
        <v>541</v>
      </c>
      <c r="K140" s="36" t="s">
        <v>748</v>
      </c>
      <c r="L140" s="36" t="s">
        <v>749</v>
      </c>
      <c r="M140" s="36" t="s">
        <v>22</v>
      </c>
      <c r="N140" s="36" t="s">
        <v>280</v>
      </c>
      <c r="O140" s="36" t="s">
        <v>828</v>
      </c>
      <c r="P140" s="36" t="s">
        <v>829</v>
      </c>
      <c r="T140" s="36" t="s">
        <v>45</v>
      </c>
      <c r="W140" s="45" t="s">
        <v>279</v>
      </c>
    </row>
    <row r="141" spans="2:23" x14ac:dyDescent="0.25">
      <c r="B141" s="36" t="s">
        <v>42</v>
      </c>
      <c r="C141" s="36" t="s">
        <v>662</v>
      </c>
      <c r="D141" s="36">
        <v>220700066</v>
      </c>
      <c r="E141" s="36" t="s">
        <v>543</v>
      </c>
      <c r="K141" s="36" t="s">
        <v>750</v>
      </c>
      <c r="L141" s="36" t="s">
        <v>751</v>
      </c>
      <c r="M141" s="36" t="s">
        <v>22</v>
      </c>
      <c r="N141" s="36" t="s">
        <v>280</v>
      </c>
      <c r="O141" s="36" t="s">
        <v>828</v>
      </c>
      <c r="P141" s="36" t="s">
        <v>829</v>
      </c>
      <c r="T141" s="36" t="s">
        <v>45</v>
      </c>
      <c r="W141" s="45" t="s">
        <v>279</v>
      </c>
    </row>
    <row r="142" spans="2:23" x14ac:dyDescent="0.25">
      <c r="B142" s="36" t="s">
        <v>42</v>
      </c>
      <c r="C142" s="36" t="s">
        <v>663</v>
      </c>
      <c r="D142" s="36">
        <v>220700067</v>
      </c>
      <c r="E142" s="36" t="s">
        <v>545</v>
      </c>
      <c r="K142" s="36" t="s">
        <v>752</v>
      </c>
      <c r="L142" s="36" t="s">
        <v>753</v>
      </c>
      <c r="M142" s="36" t="s">
        <v>22</v>
      </c>
      <c r="N142" s="36" t="s">
        <v>280</v>
      </c>
      <c r="O142" s="36" t="s">
        <v>828</v>
      </c>
      <c r="P142" s="36" t="s">
        <v>829</v>
      </c>
      <c r="T142" s="36" t="s">
        <v>45</v>
      </c>
      <c r="W142" s="45" t="s">
        <v>279</v>
      </c>
    </row>
    <row r="143" spans="2:23" x14ac:dyDescent="0.25">
      <c r="B143" s="36" t="s">
        <v>42</v>
      </c>
      <c r="C143" s="36" t="s">
        <v>664</v>
      </c>
      <c r="D143" s="36">
        <v>220700068</v>
      </c>
      <c r="E143" s="36" t="s">
        <v>547</v>
      </c>
      <c r="K143" s="36" t="s">
        <v>754</v>
      </c>
      <c r="L143" s="36" t="s">
        <v>755</v>
      </c>
      <c r="M143" s="36" t="s">
        <v>22</v>
      </c>
      <c r="N143" s="36" t="s">
        <v>280</v>
      </c>
      <c r="O143" s="36" t="s">
        <v>828</v>
      </c>
      <c r="P143" s="36" t="s">
        <v>829</v>
      </c>
      <c r="T143" s="36" t="s">
        <v>45</v>
      </c>
      <c r="W143" s="45" t="s">
        <v>279</v>
      </c>
    </row>
    <row r="144" spans="2:23" x14ac:dyDescent="0.25">
      <c r="B144" s="36" t="s">
        <v>42</v>
      </c>
      <c r="C144" s="36" t="s">
        <v>665</v>
      </c>
      <c r="D144" s="36">
        <v>220700069</v>
      </c>
      <c r="E144" s="36" t="s">
        <v>666</v>
      </c>
      <c r="K144" s="36" t="s">
        <v>822</v>
      </c>
      <c r="L144" s="36" t="s">
        <v>823</v>
      </c>
      <c r="M144" s="36" t="s">
        <v>22</v>
      </c>
      <c r="N144" s="36" t="s">
        <v>280</v>
      </c>
      <c r="O144" s="36" t="s">
        <v>828</v>
      </c>
      <c r="P144" s="36" t="s">
        <v>829</v>
      </c>
      <c r="T144" s="36" t="s">
        <v>45</v>
      </c>
      <c r="W144" s="45" t="s">
        <v>279</v>
      </c>
    </row>
    <row r="145" spans="2:23" x14ac:dyDescent="0.25">
      <c r="B145" s="36" t="s">
        <v>42</v>
      </c>
      <c r="C145" s="36" t="s">
        <v>667</v>
      </c>
      <c r="D145" s="36">
        <v>220700070</v>
      </c>
      <c r="E145" s="36" t="s">
        <v>668</v>
      </c>
      <c r="K145" s="36" t="s">
        <v>824</v>
      </c>
      <c r="L145" s="36" t="s">
        <v>825</v>
      </c>
      <c r="M145" s="36" t="s">
        <v>22</v>
      </c>
      <c r="N145" s="36" t="s">
        <v>280</v>
      </c>
      <c r="O145" s="36" t="s">
        <v>828</v>
      </c>
      <c r="P145" s="36" t="s">
        <v>829</v>
      </c>
      <c r="T145" s="36" t="s">
        <v>45</v>
      </c>
      <c r="W145" s="45" t="s">
        <v>279</v>
      </c>
    </row>
    <row r="146" spans="2:23" x14ac:dyDescent="0.25">
      <c r="B146" s="36" t="s">
        <v>42</v>
      </c>
      <c r="C146" s="36" t="s">
        <v>669</v>
      </c>
      <c r="D146" s="36">
        <v>220700071</v>
      </c>
      <c r="E146" s="36" t="s">
        <v>670</v>
      </c>
      <c r="K146" s="36" t="s">
        <v>826</v>
      </c>
      <c r="L146" s="36" t="s">
        <v>827</v>
      </c>
      <c r="M146" s="36" t="s">
        <v>22</v>
      </c>
      <c r="N146" s="36" t="s">
        <v>280</v>
      </c>
      <c r="O146" s="36" t="s">
        <v>828</v>
      </c>
      <c r="P146" s="36" t="s">
        <v>829</v>
      </c>
      <c r="T146" s="36" t="s">
        <v>45</v>
      </c>
      <c r="W146" s="45" t="s">
        <v>279</v>
      </c>
    </row>
    <row r="147" spans="2:23" x14ac:dyDescent="0.25">
      <c r="B147" s="36" t="s">
        <v>42</v>
      </c>
      <c r="C147" s="36" t="s">
        <v>671</v>
      </c>
      <c r="D147" s="36">
        <v>220700072</v>
      </c>
      <c r="E147" s="36" t="s">
        <v>549</v>
      </c>
      <c r="K147" s="36" t="s">
        <v>756</v>
      </c>
      <c r="L147" s="36" t="s">
        <v>757</v>
      </c>
      <c r="M147" s="36" t="s">
        <v>22</v>
      </c>
      <c r="N147" s="36" t="s">
        <v>280</v>
      </c>
      <c r="O147" s="36" t="s">
        <v>828</v>
      </c>
      <c r="P147" s="36" t="s">
        <v>829</v>
      </c>
      <c r="T147" s="36" t="s">
        <v>45</v>
      </c>
      <c r="W147" s="45" t="s">
        <v>279</v>
      </c>
    </row>
    <row r="148" spans="2:23" x14ac:dyDescent="0.25">
      <c r="B148" s="36" t="s">
        <v>42</v>
      </c>
      <c r="C148" s="36" t="s">
        <v>672</v>
      </c>
      <c r="D148" s="36">
        <v>220700073</v>
      </c>
      <c r="E148" s="36" t="s">
        <v>551</v>
      </c>
      <c r="K148" s="36" t="s">
        <v>758</v>
      </c>
      <c r="L148" s="36" t="s">
        <v>759</v>
      </c>
      <c r="M148" s="36" t="s">
        <v>22</v>
      </c>
      <c r="N148" s="36" t="s">
        <v>280</v>
      </c>
      <c r="O148" s="36" t="s">
        <v>828</v>
      </c>
      <c r="P148" s="36" t="s">
        <v>829</v>
      </c>
      <c r="T148" s="36" t="s">
        <v>45</v>
      </c>
      <c r="W148" s="45" t="s">
        <v>279</v>
      </c>
    </row>
    <row r="149" spans="2:23" x14ac:dyDescent="0.25">
      <c r="B149" s="36" t="s">
        <v>42</v>
      </c>
      <c r="C149" s="36" t="s">
        <v>673</v>
      </c>
      <c r="D149" s="36">
        <v>220700074</v>
      </c>
      <c r="E149" s="36" t="s">
        <v>553</v>
      </c>
      <c r="K149" s="36" t="s">
        <v>760</v>
      </c>
      <c r="L149" s="36" t="s">
        <v>761</v>
      </c>
      <c r="M149" s="36" t="s">
        <v>22</v>
      </c>
      <c r="N149" s="36" t="s">
        <v>280</v>
      </c>
      <c r="O149" s="36" t="s">
        <v>828</v>
      </c>
      <c r="P149" s="36" t="s">
        <v>829</v>
      </c>
      <c r="T149" s="36" t="s">
        <v>45</v>
      </c>
      <c r="W149" s="45" t="s">
        <v>279</v>
      </c>
    </row>
    <row r="150" spans="2:23" x14ac:dyDescent="0.25">
      <c r="B150" s="36" t="s">
        <v>42</v>
      </c>
      <c r="C150" s="36" t="s">
        <v>674</v>
      </c>
      <c r="D150" s="36">
        <v>220700076</v>
      </c>
      <c r="E150" s="36" t="s">
        <v>555</v>
      </c>
      <c r="K150" s="36" t="s">
        <v>762</v>
      </c>
      <c r="L150" s="36" t="s">
        <v>763</v>
      </c>
      <c r="M150" s="36" t="s">
        <v>22</v>
      </c>
      <c r="N150" s="36" t="s">
        <v>280</v>
      </c>
      <c r="O150" s="36" t="s">
        <v>828</v>
      </c>
      <c r="P150" s="36" t="s">
        <v>829</v>
      </c>
      <c r="T150" s="36" t="s">
        <v>19</v>
      </c>
      <c r="W150" s="45" t="s">
        <v>279</v>
      </c>
    </row>
    <row r="151" spans="2:23" x14ac:dyDescent="0.25">
      <c r="B151" s="36" t="s">
        <v>42</v>
      </c>
      <c r="C151" s="36" t="s">
        <v>675</v>
      </c>
      <c r="D151" s="36">
        <v>220700077</v>
      </c>
      <c r="E151" s="36" t="s">
        <v>557</v>
      </c>
      <c r="K151" s="36" t="s">
        <v>764</v>
      </c>
      <c r="L151" s="36" t="s">
        <v>765</v>
      </c>
      <c r="M151" s="36" t="s">
        <v>22</v>
      </c>
      <c r="N151" s="36" t="s">
        <v>280</v>
      </c>
      <c r="O151" s="36" t="s">
        <v>828</v>
      </c>
      <c r="P151" s="36" t="s">
        <v>829</v>
      </c>
      <c r="T151" s="36" t="s">
        <v>45</v>
      </c>
      <c r="W151" s="45" t="s">
        <v>279</v>
      </c>
    </row>
    <row r="152" spans="2:23" x14ac:dyDescent="0.25">
      <c r="B152" s="36" t="s">
        <v>42</v>
      </c>
      <c r="C152" s="36" t="s">
        <v>676</v>
      </c>
      <c r="D152" s="36">
        <v>220700045</v>
      </c>
      <c r="E152" s="36" t="s">
        <v>559</v>
      </c>
      <c r="K152" s="36" t="s">
        <v>766</v>
      </c>
      <c r="L152" s="36" t="s">
        <v>767</v>
      </c>
      <c r="M152" s="36" t="s">
        <v>22</v>
      </c>
      <c r="N152" s="36" t="s">
        <v>280</v>
      </c>
      <c r="O152" s="36" t="s">
        <v>828</v>
      </c>
      <c r="P152" s="36" t="s">
        <v>829</v>
      </c>
      <c r="T152" s="36" t="s">
        <v>45</v>
      </c>
      <c r="W152" s="45" t="s">
        <v>279</v>
      </c>
    </row>
    <row r="153" spans="2:23" x14ac:dyDescent="0.25">
      <c r="B153" s="36" t="s">
        <v>42</v>
      </c>
      <c r="C153" s="36" t="s">
        <v>677</v>
      </c>
      <c r="D153" s="36">
        <v>220700075</v>
      </c>
      <c r="E153" s="36" t="s">
        <v>561</v>
      </c>
      <c r="K153" s="36" t="s">
        <v>768</v>
      </c>
      <c r="L153" s="36" t="s">
        <v>769</v>
      </c>
      <c r="M153" s="36" t="s">
        <v>22</v>
      </c>
      <c r="N153" s="36" t="s">
        <v>280</v>
      </c>
      <c r="O153" s="36" t="s">
        <v>828</v>
      </c>
      <c r="P153" s="36" t="s">
        <v>829</v>
      </c>
      <c r="T153" s="36" t="s">
        <v>45</v>
      </c>
      <c r="W153" s="45" t="s">
        <v>279</v>
      </c>
    </row>
  </sheetData>
  <mergeCells count="4">
    <mergeCell ref="C3:D3"/>
    <mergeCell ref="N3:AV3"/>
    <mergeCell ref="F3:J3"/>
    <mergeCell ref="K3:M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80"/>
  <sheetViews>
    <sheetView workbookViewId="0">
      <selection activeCell="E5" sqref="E5"/>
    </sheetView>
  </sheetViews>
  <sheetFormatPr defaultRowHeight="15" x14ac:dyDescent="0.25"/>
  <cols>
    <col min="1" max="1" width="2.7109375" customWidth="1"/>
    <col min="2" max="2" width="46.28515625" bestFit="1" customWidth="1"/>
    <col min="3" max="3" width="38.85546875" bestFit="1" customWidth="1"/>
    <col min="4" max="4" width="40.85546875" bestFit="1" customWidth="1"/>
    <col min="5" max="5" width="33.85546875" bestFit="1" customWidth="1"/>
    <col min="6" max="6" width="40" bestFit="1" customWidth="1"/>
    <col min="7" max="7" width="25.28515625" bestFit="1" customWidth="1"/>
    <col min="8" max="8" width="16.28515625" bestFit="1" customWidth="1"/>
  </cols>
  <sheetData>
    <row r="2" spans="2:8" ht="15.75" thickBot="1" x14ac:dyDescent="0.3"/>
    <row r="3" spans="2:8" ht="15.75" thickBot="1" x14ac:dyDescent="0.3">
      <c r="D3" s="33" t="s">
        <v>11</v>
      </c>
      <c r="E3" s="35"/>
      <c r="F3" s="35"/>
      <c r="G3" s="35"/>
      <c r="H3" s="34"/>
    </row>
    <row r="4" spans="2:8" ht="15.75" thickBot="1" x14ac:dyDescent="0.3">
      <c r="B4" s="5" t="s">
        <v>0</v>
      </c>
      <c r="C4" s="9" t="s">
        <v>6</v>
      </c>
      <c r="D4" s="6" t="s">
        <v>2</v>
      </c>
      <c r="E4" s="8" t="s">
        <v>27</v>
      </c>
      <c r="F4" s="8" t="s">
        <v>14</v>
      </c>
      <c r="G4" s="8" t="s">
        <v>13</v>
      </c>
      <c r="H4" s="7" t="s">
        <v>15</v>
      </c>
    </row>
    <row r="5" spans="2:8" x14ac:dyDescent="0.25">
      <c r="B5" t="s">
        <v>28</v>
      </c>
      <c r="C5" t="s">
        <v>17</v>
      </c>
      <c r="D5" t="s">
        <v>30</v>
      </c>
      <c r="E5" s="1" t="s">
        <v>23</v>
      </c>
      <c r="F5" t="s">
        <v>24</v>
      </c>
      <c r="G5" t="s">
        <v>25</v>
      </c>
      <c r="H5" t="s">
        <v>26</v>
      </c>
    </row>
    <row r="6" spans="2:8" x14ac:dyDescent="0.25">
      <c r="B6" t="s">
        <v>42</v>
      </c>
      <c r="C6" t="s">
        <v>48</v>
      </c>
      <c r="D6" t="s">
        <v>85</v>
      </c>
      <c r="E6" t="s">
        <v>86</v>
      </c>
      <c r="F6" t="s">
        <v>87</v>
      </c>
      <c r="G6" t="s">
        <v>84</v>
      </c>
      <c r="H6">
        <v>1.18</v>
      </c>
    </row>
    <row r="7" spans="2:8" x14ac:dyDescent="0.25">
      <c r="B7" t="s">
        <v>42</v>
      </c>
      <c r="C7" t="s">
        <v>48</v>
      </c>
      <c r="D7" t="s">
        <v>88</v>
      </c>
      <c r="E7" t="s">
        <v>89</v>
      </c>
      <c r="F7" t="s">
        <v>87</v>
      </c>
      <c r="G7" t="s">
        <v>84</v>
      </c>
      <c r="H7">
        <v>0.94</v>
      </c>
    </row>
    <row r="8" spans="2:8" x14ac:dyDescent="0.25">
      <c r="B8" t="s">
        <v>42</v>
      </c>
      <c r="C8" t="s">
        <v>48</v>
      </c>
      <c r="D8" t="s">
        <v>90</v>
      </c>
      <c r="E8" t="s">
        <v>91</v>
      </c>
      <c r="F8" t="s">
        <v>87</v>
      </c>
      <c r="G8" t="s">
        <v>84</v>
      </c>
      <c r="H8">
        <v>1.34</v>
      </c>
    </row>
    <row r="9" spans="2:8" x14ac:dyDescent="0.25">
      <c r="B9" t="s">
        <v>42</v>
      </c>
      <c r="C9" t="s">
        <v>52</v>
      </c>
      <c r="D9" t="s">
        <v>92</v>
      </c>
      <c r="E9" t="s">
        <v>93</v>
      </c>
      <c r="F9" t="s">
        <v>87</v>
      </c>
      <c r="G9" t="s">
        <v>84</v>
      </c>
      <c r="H9">
        <v>1.97</v>
      </c>
    </row>
    <row r="10" spans="2:8" x14ac:dyDescent="0.25">
      <c r="B10" t="s">
        <v>42</v>
      </c>
      <c r="C10" t="s">
        <v>52</v>
      </c>
      <c r="D10" t="s">
        <v>94</v>
      </c>
      <c r="E10" t="s">
        <v>95</v>
      </c>
      <c r="F10" t="s">
        <v>87</v>
      </c>
      <c r="G10" t="s">
        <v>84</v>
      </c>
      <c r="H10">
        <v>1.97</v>
      </c>
    </row>
    <row r="11" spans="2:8" x14ac:dyDescent="0.25">
      <c r="B11" t="s">
        <v>42</v>
      </c>
      <c r="C11" t="s">
        <v>52</v>
      </c>
      <c r="D11" t="s">
        <v>96</v>
      </c>
      <c r="E11" t="s">
        <v>97</v>
      </c>
      <c r="F11" t="s">
        <v>87</v>
      </c>
      <c r="G11" t="s">
        <v>84</v>
      </c>
      <c r="H11">
        <v>1.89</v>
      </c>
    </row>
    <row r="12" spans="2:8" x14ac:dyDescent="0.25">
      <c r="B12" t="s">
        <v>42</v>
      </c>
      <c r="C12" t="s">
        <v>53</v>
      </c>
      <c r="D12" t="s">
        <v>98</v>
      </c>
      <c r="E12" t="s">
        <v>99</v>
      </c>
      <c r="F12" t="s">
        <v>87</v>
      </c>
      <c r="G12" t="s">
        <v>84</v>
      </c>
      <c r="H12">
        <v>5.4</v>
      </c>
    </row>
    <row r="13" spans="2:8" x14ac:dyDescent="0.25">
      <c r="B13" t="s">
        <v>42</v>
      </c>
      <c r="C13" t="s">
        <v>53</v>
      </c>
      <c r="D13" t="s">
        <v>100</v>
      </c>
      <c r="E13" t="s">
        <v>101</v>
      </c>
      <c r="F13" t="s">
        <v>87</v>
      </c>
      <c r="G13" t="s">
        <v>84</v>
      </c>
      <c r="H13">
        <v>5.95</v>
      </c>
    </row>
    <row r="14" spans="2:8" x14ac:dyDescent="0.25">
      <c r="B14" t="s">
        <v>42</v>
      </c>
      <c r="C14" t="s">
        <v>53</v>
      </c>
      <c r="D14" t="s">
        <v>102</v>
      </c>
      <c r="E14" t="s">
        <v>103</v>
      </c>
      <c r="F14" t="s">
        <v>87</v>
      </c>
      <c r="G14" t="s">
        <v>84</v>
      </c>
      <c r="H14">
        <v>5.53</v>
      </c>
    </row>
    <row r="15" spans="2:8" x14ac:dyDescent="0.25">
      <c r="B15" t="s">
        <v>42</v>
      </c>
      <c r="C15" t="s">
        <v>54</v>
      </c>
      <c r="D15" t="s">
        <v>104</v>
      </c>
      <c r="E15" t="s">
        <v>105</v>
      </c>
      <c r="F15" t="s">
        <v>87</v>
      </c>
      <c r="G15" t="s">
        <v>84</v>
      </c>
      <c r="H15">
        <v>1.76</v>
      </c>
    </row>
    <row r="16" spans="2:8" x14ac:dyDescent="0.25">
      <c r="B16" t="s">
        <v>42</v>
      </c>
      <c r="C16" t="s">
        <v>54</v>
      </c>
      <c r="D16" t="s">
        <v>106</v>
      </c>
      <c r="E16" t="s">
        <v>107</v>
      </c>
      <c r="F16" t="s">
        <v>87</v>
      </c>
      <c r="G16" t="s">
        <v>84</v>
      </c>
      <c r="H16">
        <v>1.83</v>
      </c>
    </row>
    <row r="17" spans="2:8" x14ac:dyDescent="0.25">
      <c r="B17" t="s">
        <v>42</v>
      </c>
      <c r="C17" t="s">
        <v>54</v>
      </c>
      <c r="D17" t="s">
        <v>108</v>
      </c>
      <c r="E17" t="s">
        <v>109</v>
      </c>
      <c r="F17" t="s">
        <v>87</v>
      </c>
      <c r="G17" t="s">
        <v>84</v>
      </c>
      <c r="H17">
        <v>1.73</v>
      </c>
    </row>
    <row r="18" spans="2:8" x14ac:dyDescent="0.25">
      <c r="B18" t="s">
        <v>42</v>
      </c>
      <c r="C18" t="s">
        <v>55</v>
      </c>
      <c r="D18" t="s">
        <v>110</v>
      </c>
      <c r="E18" t="s">
        <v>111</v>
      </c>
      <c r="F18" t="s">
        <v>87</v>
      </c>
      <c r="G18" t="s">
        <v>84</v>
      </c>
      <c r="H18">
        <v>1.39</v>
      </c>
    </row>
    <row r="19" spans="2:8" x14ac:dyDescent="0.25">
      <c r="B19" t="s">
        <v>42</v>
      </c>
      <c r="C19" t="s">
        <v>55</v>
      </c>
      <c r="D19" t="s">
        <v>112</v>
      </c>
      <c r="E19" t="s">
        <v>113</v>
      </c>
      <c r="F19" t="s">
        <v>87</v>
      </c>
      <c r="G19" t="s">
        <v>84</v>
      </c>
      <c r="H19">
        <v>1.46</v>
      </c>
    </row>
    <row r="20" spans="2:8" x14ac:dyDescent="0.25">
      <c r="B20" t="s">
        <v>42</v>
      </c>
      <c r="C20" t="s">
        <v>55</v>
      </c>
      <c r="D20" t="s">
        <v>114</v>
      </c>
      <c r="E20" t="s">
        <v>115</v>
      </c>
      <c r="F20" t="s">
        <v>87</v>
      </c>
      <c r="G20" t="s">
        <v>84</v>
      </c>
      <c r="H20">
        <v>1.33</v>
      </c>
    </row>
    <row r="21" spans="2:8" x14ac:dyDescent="0.25">
      <c r="B21" t="s">
        <v>42</v>
      </c>
      <c r="C21" t="s">
        <v>56</v>
      </c>
      <c r="D21" t="s">
        <v>116</v>
      </c>
      <c r="E21" t="s">
        <v>117</v>
      </c>
      <c r="F21" t="s">
        <v>87</v>
      </c>
      <c r="G21" t="s">
        <v>84</v>
      </c>
      <c r="H21">
        <v>1.45</v>
      </c>
    </row>
    <row r="22" spans="2:8" x14ac:dyDescent="0.25">
      <c r="B22" t="s">
        <v>42</v>
      </c>
      <c r="C22" t="s">
        <v>56</v>
      </c>
      <c r="D22" t="s">
        <v>118</v>
      </c>
      <c r="E22" t="s">
        <v>119</v>
      </c>
      <c r="F22" t="s">
        <v>87</v>
      </c>
      <c r="G22" t="s">
        <v>84</v>
      </c>
      <c r="H22">
        <v>1.52</v>
      </c>
    </row>
    <row r="23" spans="2:8" x14ac:dyDescent="0.25">
      <c r="B23" t="s">
        <v>42</v>
      </c>
      <c r="C23" t="s">
        <v>56</v>
      </c>
      <c r="D23" t="s">
        <v>120</v>
      </c>
      <c r="E23" t="s">
        <v>121</v>
      </c>
      <c r="F23" t="s">
        <v>87</v>
      </c>
      <c r="G23" t="s">
        <v>84</v>
      </c>
      <c r="H23">
        <v>1.37</v>
      </c>
    </row>
    <row r="24" spans="2:8" x14ac:dyDescent="0.25">
      <c r="B24" t="s">
        <v>42</v>
      </c>
      <c r="C24" t="s">
        <v>57</v>
      </c>
      <c r="D24" t="s">
        <v>122</v>
      </c>
      <c r="E24" t="s">
        <v>123</v>
      </c>
      <c r="F24" t="s">
        <v>87</v>
      </c>
      <c r="G24" t="s">
        <v>84</v>
      </c>
      <c r="H24">
        <v>2.2400000000000002</v>
      </c>
    </row>
    <row r="25" spans="2:8" x14ac:dyDescent="0.25">
      <c r="B25" t="s">
        <v>42</v>
      </c>
      <c r="C25" t="s">
        <v>57</v>
      </c>
      <c r="D25" t="s">
        <v>124</v>
      </c>
      <c r="E25" t="s">
        <v>125</v>
      </c>
      <c r="F25" t="s">
        <v>87</v>
      </c>
      <c r="G25" t="s">
        <v>84</v>
      </c>
      <c r="H25">
        <v>2.2799999999999998</v>
      </c>
    </row>
    <row r="26" spans="2:8" x14ac:dyDescent="0.25">
      <c r="B26" t="s">
        <v>42</v>
      </c>
      <c r="C26" t="s">
        <v>57</v>
      </c>
      <c r="D26" t="s">
        <v>126</v>
      </c>
      <c r="E26" t="s">
        <v>127</v>
      </c>
      <c r="F26" t="s">
        <v>87</v>
      </c>
      <c r="G26" t="s">
        <v>84</v>
      </c>
      <c r="H26">
        <v>2.19</v>
      </c>
    </row>
    <row r="27" spans="2:8" x14ac:dyDescent="0.25">
      <c r="B27" t="s">
        <v>42</v>
      </c>
      <c r="C27" t="s">
        <v>58</v>
      </c>
      <c r="D27" t="s">
        <v>128</v>
      </c>
      <c r="E27" t="s">
        <v>129</v>
      </c>
      <c r="F27" t="s">
        <v>87</v>
      </c>
      <c r="G27" t="s">
        <v>84</v>
      </c>
      <c r="H27">
        <v>4.9400000000000004</v>
      </c>
    </row>
    <row r="28" spans="2:8" x14ac:dyDescent="0.25">
      <c r="B28" t="s">
        <v>42</v>
      </c>
      <c r="C28" t="s">
        <v>58</v>
      </c>
      <c r="D28" t="s">
        <v>130</v>
      </c>
      <c r="E28" t="s">
        <v>131</v>
      </c>
      <c r="F28" t="s">
        <v>87</v>
      </c>
      <c r="G28" t="s">
        <v>84</v>
      </c>
      <c r="H28">
        <v>4.9400000000000004</v>
      </c>
    </row>
    <row r="29" spans="2:8" x14ac:dyDescent="0.25">
      <c r="B29" t="s">
        <v>42</v>
      </c>
      <c r="C29" t="s">
        <v>58</v>
      </c>
      <c r="D29" t="s">
        <v>132</v>
      </c>
      <c r="E29" t="s">
        <v>133</v>
      </c>
      <c r="F29" t="s">
        <v>87</v>
      </c>
      <c r="G29" t="s">
        <v>84</v>
      </c>
      <c r="H29">
        <v>5.16</v>
      </c>
    </row>
    <row r="30" spans="2:8" x14ac:dyDescent="0.25">
      <c r="B30" t="s">
        <v>42</v>
      </c>
      <c r="C30" t="s">
        <v>59</v>
      </c>
      <c r="D30" t="s">
        <v>134</v>
      </c>
      <c r="E30" t="s">
        <v>135</v>
      </c>
      <c r="F30" t="s">
        <v>87</v>
      </c>
      <c r="G30" t="s">
        <v>84</v>
      </c>
      <c r="H30">
        <v>2.29</v>
      </c>
    </row>
    <row r="31" spans="2:8" x14ac:dyDescent="0.25">
      <c r="B31" t="s">
        <v>42</v>
      </c>
      <c r="C31" t="s">
        <v>62</v>
      </c>
      <c r="D31" t="s">
        <v>136</v>
      </c>
      <c r="E31" t="s">
        <v>137</v>
      </c>
      <c r="F31" t="s">
        <v>138</v>
      </c>
      <c r="G31" t="s">
        <v>139</v>
      </c>
      <c r="H31">
        <v>1.97</v>
      </c>
    </row>
    <row r="32" spans="2:8" x14ac:dyDescent="0.25">
      <c r="B32" t="s">
        <v>42</v>
      </c>
      <c r="C32" t="s">
        <v>62</v>
      </c>
      <c r="D32" t="s">
        <v>140</v>
      </c>
      <c r="E32" t="s">
        <v>141</v>
      </c>
      <c r="F32" t="s">
        <v>138</v>
      </c>
      <c r="G32" t="s">
        <v>139</v>
      </c>
      <c r="H32">
        <v>1.98</v>
      </c>
    </row>
    <row r="33" spans="2:8" x14ac:dyDescent="0.25">
      <c r="B33" t="s">
        <v>42</v>
      </c>
      <c r="C33" t="s">
        <v>63</v>
      </c>
      <c r="D33" t="s">
        <v>142</v>
      </c>
      <c r="E33" t="s">
        <v>143</v>
      </c>
      <c r="F33" t="s">
        <v>138</v>
      </c>
      <c r="G33" t="s">
        <v>139</v>
      </c>
      <c r="H33">
        <v>1.93</v>
      </c>
    </row>
    <row r="34" spans="2:8" x14ac:dyDescent="0.25">
      <c r="B34" t="s">
        <v>42</v>
      </c>
      <c r="C34" t="s">
        <v>63</v>
      </c>
      <c r="D34" t="s">
        <v>144</v>
      </c>
      <c r="E34" t="s">
        <v>145</v>
      </c>
      <c r="F34" t="s">
        <v>138</v>
      </c>
      <c r="G34" t="s">
        <v>139</v>
      </c>
      <c r="H34">
        <v>2.3199999999999998</v>
      </c>
    </row>
    <row r="35" spans="2:8" x14ac:dyDescent="0.25">
      <c r="B35" t="s">
        <v>42</v>
      </c>
      <c r="C35" t="s">
        <v>63</v>
      </c>
      <c r="D35" t="s">
        <v>146</v>
      </c>
      <c r="E35" t="s">
        <v>147</v>
      </c>
      <c r="F35" t="s">
        <v>138</v>
      </c>
      <c r="G35" t="s">
        <v>139</v>
      </c>
      <c r="H35">
        <v>2</v>
      </c>
    </row>
    <row r="36" spans="2:8" x14ac:dyDescent="0.25">
      <c r="B36" t="s">
        <v>42</v>
      </c>
      <c r="C36" t="s">
        <v>64</v>
      </c>
      <c r="D36" t="s">
        <v>148</v>
      </c>
      <c r="E36" t="s">
        <v>149</v>
      </c>
      <c r="F36" t="s">
        <v>138</v>
      </c>
      <c r="G36" t="s">
        <v>139</v>
      </c>
      <c r="H36">
        <v>1.6</v>
      </c>
    </row>
    <row r="37" spans="2:8" x14ac:dyDescent="0.25">
      <c r="B37" t="s">
        <v>42</v>
      </c>
      <c r="C37" t="s">
        <v>64</v>
      </c>
      <c r="D37" t="s">
        <v>150</v>
      </c>
      <c r="E37" t="s">
        <v>151</v>
      </c>
      <c r="F37" t="s">
        <v>138</v>
      </c>
      <c r="G37" t="s">
        <v>139</v>
      </c>
      <c r="H37">
        <v>1.5</v>
      </c>
    </row>
    <row r="38" spans="2:8" x14ac:dyDescent="0.25">
      <c r="B38" t="s">
        <v>42</v>
      </c>
      <c r="C38" t="s">
        <v>64</v>
      </c>
      <c r="D38" t="s">
        <v>152</v>
      </c>
      <c r="E38" t="s">
        <v>153</v>
      </c>
      <c r="F38" t="s">
        <v>138</v>
      </c>
      <c r="G38" t="s">
        <v>139</v>
      </c>
      <c r="H38">
        <v>1.44</v>
      </c>
    </row>
    <row r="39" spans="2:8" x14ac:dyDescent="0.25">
      <c r="B39" t="s">
        <v>42</v>
      </c>
      <c r="C39" t="s">
        <v>65</v>
      </c>
      <c r="D39" t="s">
        <v>154</v>
      </c>
      <c r="E39" t="s">
        <v>155</v>
      </c>
      <c r="F39" t="s">
        <v>138</v>
      </c>
      <c r="G39" t="s">
        <v>139</v>
      </c>
      <c r="H39">
        <v>2.37</v>
      </c>
    </row>
    <row r="40" spans="2:8" x14ac:dyDescent="0.25">
      <c r="B40" t="s">
        <v>42</v>
      </c>
      <c r="C40" t="s">
        <v>65</v>
      </c>
      <c r="D40" t="s">
        <v>156</v>
      </c>
      <c r="E40" t="s">
        <v>157</v>
      </c>
      <c r="F40" t="s">
        <v>138</v>
      </c>
      <c r="G40" t="s">
        <v>139</v>
      </c>
      <c r="H40">
        <v>2.4700000000000002</v>
      </c>
    </row>
    <row r="41" spans="2:8" x14ac:dyDescent="0.25">
      <c r="B41" t="s">
        <v>42</v>
      </c>
      <c r="C41" t="s">
        <v>65</v>
      </c>
      <c r="D41" t="s">
        <v>158</v>
      </c>
      <c r="E41" t="s">
        <v>159</v>
      </c>
      <c r="F41" t="s">
        <v>138</v>
      </c>
      <c r="G41" t="s">
        <v>139</v>
      </c>
      <c r="H41">
        <v>2.4900000000000002</v>
      </c>
    </row>
    <row r="42" spans="2:8" x14ac:dyDescent="0.25">
      <c r="B42" t="s">
        <v>42</v>
      </c>
      <c r="C42" t="s">
        <v>66</v>
      </c>
      <c r="D42" t="s">
        <v>160</v>
      </c>
      <c r="E42" t="s">
        <v>161</v>
      </c>
      <c r="F42" t="s">
        <v>138</v>
      </c>
      <c r="G42" t="s">
        <v>139</v>
      </c>
      <c r="H42">
        <v>2.13</v>
      </c>
    </row>
    <row r="43" spans="2:8" x14ac:dyDescent="0.25">
      <c r="B43" t="s">
        <v>42</v>
      </c>
      <c r="C43" t="s">
        <v>66</v>
      </c>
      <c r="D43" t="s">
        <v>162</v>
      </c>
      <c r="E43" t="s">
        <v>163</v>
      </c>
      <c r="F43" t="s">
        <v>138</v>
      </c>
      <c r="G43" t="s">
        <v>139</v>
      </c>
      <c r="H43">
        <v>1.93</v>
      </c>
    </row>
    <row r="44" spans="2:8" x14ac:dyDescent="0.25">
      <c r="B44" t="s">
        <v>42</v>
      </c>
      <c r="C44" t="s">
        <v>66</v>
      </c>
      <c r="D44" t="s">
        <v>164</v>
      </c>
      <c r="E44" t="s">
        <v>165</v>
      </c>
      <c r="F44" t="s">
        <v>138</v>
      </c>
      <c r="G44" t="s">
        <v>139</v>
      </c>
      <c r="H44">
        <v>2.23</v>
      </c>
    </row>
    <row r="45" spans="2:8" x14ac:dyDescent="0.25">
      <c r="B45" t="s">
        <v>42</v>
      </c>
      <c r="C45" t="s">
        <v>67</v>
      </c>
      <c r="D45" t="s">
        <v>166</v>
      </c>
      <c r="E45" t="s">
        <v>167</v>
      </c>
      <c r="F45" t="s">
        <v>138</v>
      </c>
      <c r="G45" t="s">
        <v>139</v>
      </c>
      <c r="H45">
        <v>1.21</v>
      </c>
    </row>
    <row r="46" spans="2:8" x14ac:dyDescent="0.25">
      <c r="B46" t="s">
        <v>42</v>
      </c>
      <c r="C46" t="s">
        <v>67</v>
      </c>
      <c r="D46" t="s">
        <v>168</v>
      </c>
      <c r="E46" t="s">
        <v>169</v>
      </c>
      <c r="F46" t="s">
        <v>138</v>
      </c>
      <c r="G46" t="s">
        <v>139</v>
      </c>
      <c r="H46">
        <v>1.21</v>
      </c>
    </row>
    <row r="47" spans="2:8" x14ac:dyDescent="0.25">
      <c r="B47" t="s">
        <v>42</v>
      </c>
      <c r="C47" t="s">
        <v>67</v>
      </c>
      <c r="D47" t="s">
        <v>170</v>
      </c>
      <c r="E47" t="s">
        <v>171</v>
      </c>
      <c r="F47" t="s">
        <v>138</v>
      </c>
      <c r="G47" t="s">
        <v>139</v>
      </c>
      <c r="H47">
        <v>1.17</v>
      </c>
    </row>
    <row r="48" spans="2:8" x14ac:dyDescent="0.25">
      <c r="B48" t="s">
        <v>42</v>
      </c>
      <c r="C48" t="s">
        <v>68</v>
      </c>
      <c r="D48" t="s">
        <v>172</v>
      </c>
      <c r="E48" t="s">
        <v>173</v>
      </c>
      <c r="F48" t="s">
        <v>138</v>
      </c>
      <c r="G48" t="s">
        <v>139</v>
      </c>
      <c r="H48">
        <v>2.38</v>
      </c>
    </row>
    <row r="49" spans="2:8" x14ac:dyDescent="0.25">
      <c r="B49" t="s">
        <v>42</v>
      </c>
      <c r="C49" t="s">
        <v>68</v>
      </c>
      <c r="D49" t="s">
        <v>174</v>
      </c>
      <c r="E49" t="s">
        <v>175</v>
      </c>
      <c r="F49" t="s">
        <v>138</v>
      </c>
      <c r="G49" t="s">
        <v>139</v>
      </c>
      <c r="H49">
        <v>2.66</v>
      </c>
    </row>
    <row r="50" spans="2:8" x14ac:dyDescent="0.25">
      <c r="B50" t="s">
        <v>42</v>
      </c>
      <c r="C50" t="s">
        <v>68</v>
      </c>
      <c r="D50" t="s">
        <v>176</v>
      </c>
      <c r="E50" t="s">
        <v>177</v>
      </c>
      <c r="F50" t="s">
        <v>138</v>
      </c>
      <c r="G50" t="s">
        <v>139</v>
      </c>
      <c r="H50">
        <v>2.38</v>
      </c>
    </row>
    <row r="51" spans="2:8" x14ac:dyDescent="0.25">
      <c r="B51" t="s">
        <v>42</v>
      </c>
      <c r="C51" t="s">
        <v>69</v>
      </c>
      <c r="D51" t="s">
        <v>178</v>
      </c>
      <c r="E51" t="s">
        <v>179</v>
      </c>
      <c r="F51" t="s">
        <v>138</v>
      </c>
      <c r="G51" t="s">
        <v>139</v>
      </c>
      <c r="H51">
        <v>1.79</v>
      </c>
    </row>
    <row r="52" spans="2:8" x14ac:dyDescent="0.25">
      <c r="B52" t="s">
        <v>42</v>
      </c>
      <c r="C52" t="s">
        <v>69</v>
      </c>
      <c r="D52" t="s">
        <v>180</v>
      </c>
      <c r="E52" t="s">
        <v>181</v>
      </c>
      <c r="F52" t="s">
        <v>138</v>
      </c>
      <c r="G52" t="s">
        <v>139</v>
      </c>
      <c r="H52">
        <v>1.78</v>
      </c>
    </row>
    <row r="53" spans="2:8" x14ac:dyDescent="0.25">
      <c r="B53" t="s">
        <v>42</v>
      </c>
      <c r="C53" t="s">
        <v>69</v>
      </c>
      <c r="D53" t="s">
        <v>182</v>
      </c>
      <c r="E53" t="s">
        <v>183</v>
      </c>
      <c r="F53" t="s">
        <v>138</v>
      </c>
      <c r="G53" t="s">
        <v>139</v>
      </c>
      <c r="H53">
        <v>1.69</v>
      </c>
    </row>
    <row r="54" spans="2:8" x14ac:dyDescent="0.25">
      <c r="B54" t="s">
        <v>42</v>
      </c>
      <c r="C54" t="s">
        <v>70</v>
      </c>
      <c r="D54" t="s">
        <v>184</v>
      </c>
      <c r="E54" t="s">
        <v>185</v>
      </c>
      <c r="F54" t="s">
        <v>138</v>
      </c>
      <c r="G54" t="s">
        <v>139</v>
      </c>
      <c r="H54">
        <v>1.18</v>
      </c>
    </row>
    <row r="55" spans="2:8" x14ac:dyDescent="0.25">
      <c r="B55" t="s">
        <v>42</v>
      </c>
      <c r="C55" t="s">
        <v>70</v>
      </c>
      <c r="D55" t="s">
        <v>186</v>
      </c>
      <c r="E55" t="s">
        <v>187</v>
      </c>
      <c r="F55" t="s">
        <v>138</v>
      </c>
      <c r="G55" t="s">
        <v>139</v>
      </c>
      <c r="H55">
        <v>1.27</v>
      </c>
    </row>
    <row r="56" spans="2:8" x14ac:dyDescent="0.25">
      <c r="B56" t="s">
        <v>42</v>
      </c>
      <c r="C56" t="s">
        <v>71</v>
      </c>
      <c r="D56" t="s">
        <v>188</v>
      </c>
      <c r="E56" t="s">
        <v>189</v>
      </c>
      <c r="F56" t="s">
        <v>190</v>
      </c>
      <c r="G56" t="s">
        <v>191</v>
      </c>
      <c r="H56">
        <v>7.4</v>
      </c>
    </row>
    <row r="57" spans="2:8" x14ac:dyDescent="0.25">
      <c r="B57" t="s">
        <v>42</v>
      </c>
      <c r="C57" t="s">
        <v>72</v>
      </c>
      <c r="D57" t="s">
        <v>192</v>
      </c>
      <c r="E57" t="s">
        <v>193</v>
      </c>
      <c r="F57" t="s">
        <v>190</v>
      </c>
      <c r="G57" t="s">
        <v>191</v>
      </c>
      <c r="H57">
        <v>7</v>
      </c>
    </row>
    <row r="58" spans="2:8" x14ac:dyDescent="0.25">
      <c r="B58" t="s">
        <v>42</v>
      </c>
      <c r="C58" t="s">
        <v>73</v>
      </c>
      <c r="D58" t="s">
        <v>194</v>
      </c>
      <c r="E58" t="s">
        <v>195</v>
      </c>
      <c r="F58" t="s">
        <v>190</v>
      </c>
      <c r="G58" t="s">
        <v>191</v>
      </c>
      <c r="H58">
        <v>6.7</v>
      </c>
    </row>
    <row r="59" spans="2:8" x14ac:dyDescent="0.25">
      <c r="B59" t="s">
        <v>42</v>
      </c>
      <c r="C59" t="s">
        <v>74</v>
      </c>
      <c r="D59" t="s">
        <v>196</v>
      </c>
      <c r="E59" t="s">
        <v>197</v>
      </c>
      <c r="F59" t="s">
        <v>190</v>
      </c>
      <c r="G59" t="s">
        <v>191</v>
      </c>
      <c r="H59">
        <v>5.9</v>
      </c>
    </row>
    <row r="60" spans="2:8" x14ac:dyDescent="0.25">
      <c r="B60" t="s">
        <v>42</v>
      </c>
      <c r="C60" t="s">
        <v>75</v>
      </c>
      <c r="D60" t="s">
        <v>198</v>
      </c>
      <c r="E60" t="s">
        <v>199</v>
      </c>
      <c r="F60" t="s">
        <v>190</v>
      </c>
      <c r="G60" t="s">
        <v>191</v>
      </c>
      <c r="H60">
        <v>7.4</v>
      </c>
    </row>
    <row r="61" spans="2:8" x14ac:dyDescent="0.25">
      <c r="B61" t="s">
        <v>42</v>
      </c>
      <c r="C61" t="s">
        <v>76</v>
      </c>
      <c r="D61" t="s">
        <v>200</v>
      </c>
      <c r="E61" t="s">
        <v>201</v>
      </c>
      <c r="F61" t="s">
        <v>190</v>
      </c>
      <c r="G61" t="s">
        <v>191</v>
      </c>
      <c r="H61">
        <v>6.5</v>
      </c>
    </row>
    <row r="62" spans="2:8" x14ac:dyDescent="0.25">
      <c r="B62" t="s">
        <v>42</v>
      </c>
      <c r="C62" t="s">
        <v>77</v>
      </c>
      <c r="D62" t="s">
        <v>202</v>
      </c>
      <c r="E62" t="s">
        <v>203</v>
      </c>
      <c r="F62" t="s">
        <v>190</v>
      </c>
      <c r="G62" t="s">
        <v>191</v>
      </c>
      <c r="H62">
        <v>6</v>
      </c>
    </row>
    <row r="63" spans="2:8" x14ac:dyDescent="0.25">
      <c r="B63" t="s">
        <v>42</v>
      </c>
      <c r="C63" t="s">
        <v>78</v>
      </c>
      <c r="D63" t="s">
        <v>204</v>
      </c>
      <c r="E63" t="s">
        <v>205</v>
      </c>
      <c r="F63" t="s">
        <v>190</v>
      </c>
      <c r="G63" t="s">
        <v>191</v>
      </c>
      <c r="H63">
        <v>8.4</v>
      </c>
    </row>
    <row r="64" spans="2:8" x14ac:dyDescent="0.25">
      <c r="B64" t="s">
        <v>42</v>
      </c>
      <c r="C64" t="s">
        <v>79</v>
      </c>
      <c r="D64" t="s">
        <v>206</v>
      </c>
      <c r="E64" t="s">
        <v>207</v>
      </c>
      <c r="F64" t="s">
        <v>190</v>
      </c>
      <c r="G64" t="s">
        <v>191</v>
      </c>
      <c r="H64">
        <v>8.1</v>
      </c>
    </row>
    <row r="65" spans="2:8" x14ac:dyDescent="0.25">
      <c r="B65" t="s">
        <v>42</v>
      </c>
      <c r="C65" t="s">
        <v>80</v>
      </c>
      <c r="D65" t="s">
        <v>208</v>
      </c>
      <c r="E65" t="s">
        <v>209</v>
      </c>
      <c r="F65" t="s">
        <v>190</v>
      </c>
      <c r="G65" t="s">
        <v>191</v>
      </c>
      <c r="H65">
        <v>6.8</v>
      </c>
    </row>
    <row r="66" spans="2:8" x14ac:dyDescent="0.25">
      <c r="B66" t="s">
        <v>42</v>
      </c>
      <c r="C66" t="s">
        <v>81</v>
      </c>
      <c r="D66" t="s">
        <v>210</v>
      </c>
      <c r="E66" t="s">
        <v>211</v>
      </c>
      <c r="F66" t="s">
        <v>190</v>
      </c>
      <c r="G66" t="s">
        <v>191</v>
      </c>
      <c r="H66">
        <v>6.8</v>
      </c>
    </row>
    <row r="67" spans="2:8" x14ac:dyDescent="0.25">
      <c r="B67" t="s">
        <v>42</v>
      </c>
      <c r="C67" t="s">
        <v>82</v>
      </c>
      <c r="D67" t="s">
        <v>212</v>
      </c>
      <c r="E67" t="s">
        <v>213</v>
      </c>
      <c r="F67" t="s">
        <v>190</v>
      </c>
      <c r="G67" t="s">
        <v>191</v>
      </c>
      <c r="H67">
        <v>5.3</v>
      </c>
    </row>
    <row r="68" spans="2:8" x14ac:dyDescent="0.25">
      <c r="B68" t="s">
        <v>42</v>
      </c>
      <c r="C68" t="s">
        <v>83</v>
      </c>
      <c r="D68" t="s">
        <v>214</v>
      </c>
      <c r="E68" t="s">
        <v>215</v>
      </c>
      <c r="F68" t="s">
        <v>190</v>
      </c>
      <c r="G68" t="s">
        <v>191</v>
      </c>
      <c r="H68">
        <v>9</v>
      </c>
    </row>
    <row r="69" spans="2:8" x14ac:dyDescent="0.25">
      <c r="B69" t="s">
        <v>42</v>
      </c>
      <c r="C69" t="s">
        <v>43</v>
      </c>
      <c r="D69" t="s">
        <v>216</v>
      </c>
      <c r="E69" t="s">
        <v>217</v>
      </c>
      <c r="F69" t="s">
        <v>190</v>
      </c>
      <c r="G69" t="s">
        <v>191</v>
      </c>
      <c r="H69">
        <v>6.7</v>
      </c>
    </row>
    <row r="70" spans="2:8" x14ac:dyDescent="0.25">
      <c r="B70" t="s">
        <v>42</v>
      </c>
      <c r="C70" t="s">
        <v>48</v>
      </c>
      <c r="D70" t="s">
        <v>218</v>
      </c>
      <c r="E70" t="s">
        <v>219</v>
      </c>
      <c r="F70" t="s">
        <v>190</v>
      </c>
      <c r="G70" t="s">
        <v>191</v>
      </c>
      <c r="H70">
        <v>8</v>
      </c>
    </row>
    <row r="71" spans="2:8" x14ac:dyDescent="0.25">
      <c r="B71" t="s">
        <v>42</v>
      </c>
      <c r="C71" t="s">
        <v>52</v>
      </c>
      <c r="D71" t="s">
        <v>220</v>
      </c>
      <c r="E71" t="s">
        <v>221</v>
      </c>
      <c r="F71" t="s">
        <v>190</v>
      </c>
      <c r="G71" t="s">
        <v>191</v>
      </c>
      <c r="H71">
        <v>8.4</v>
      </c>
    </row>
    <row r="72" spans="2:8" x14ac:dyDescent="0.25">
      <c r="B72" t="s">
        <v>42</v>
      </c>
      <c r="C72" t="s">
        <v>53</v>
      </c>
      <c r="D72" t="s">
        <v>222</v>
      </c>
      <c r="E72" t="s">
        <v>223</v>
      </c>
      <c r="F72" t="s">
        <v>190</v>
      </c>
      <c r="G72" t="s">
        <v>191</v>
      </c>
      <c r="H72">
        <v>4.9000000000000004</v>
      </c>
    </row>
    <row r="73" spans="2:8" x14ac:dyDescent="0.25">
      <c r="B73" t="s">
        <v>42</v>
      </c>
      <c r="C73" t="s">
        <v>54</v>
      </c>
      <c r="D73" t="s">
        <v>224</v>
      </c>
      <c r="E73" t="s">
        <v>225</v>
      </c>
      <c r="F73" t="s">
        <v>190</v>
      </c>
      <c r="G73" t="s">
        <v>191</v>
      </c>
      <c r="H73">
        <v>6.6</v>
      </c>
    </row>
    <row r="74" spans="2:8" x14ac:dyDescent="0.25">
      <c r="B74" t="s">
        <v>42</v>
      </c>
      <c r="C74" t="s">
        <v>55</v>
      </c>
      <c r="D74" t="s">
        <v>226</v>
      </c>
      <c r="E74" t="s">
        <v>227</v>
      </c>
      <c r="F74" t="s">
        <v>190</v>
      </c>
      <c r="G74" t="s">
        <v>191</v>
      </c>
      <c r="H74">
        <v>9.6999999999999993</v>
      </c>
    </row>
    <row r="75" spans="2:8" x14ac:dyDescent="0.25">
      <c r="B75" t="s">
        <v>42</v>
      </c>
      <c r="C75" t="s">
        <v>56</v>
      </c>
      <c r="D75" t="s">
        <v>228</v>
      </c>
      <c r="E75" t="s">
        <v>229</v>
      </c>
      <c r="F75" t="s">
        <v>190</v>
      </c>
      <c r="G75" t="s">
        <v>191</v>
      </c>
      <c r="H75">
        <v>8.8000000000000007</v>
      </c>
    </row>
    <row r="76" spans="2:8" x14ac:dyDescent="0.25">
      <c r="B76" t="s">
        <v>42</v>
      </c>
      <c r="C76" t="s">
        <v>57</v>
      </c>
      <c r="D76" t="s">
        <v>230</v>
      </c>
      <c r="E76" t="s">
        <v>231</v>
      </c>
      <c r="F76" t="s">
        <v>190</v>
      </c>
      <c r="G76" t="s">
        <v>191</v>
      </c>
      <c r="H76">
        <v>5.4</v>
      </c>
    </row>
    <row r="77" spans="2:8" x14ac:dyDescent="0.25">
      <c r="B77" t="s">
        <v>42</v>
      </c>
      <c r="C77" t="s">
        <v>58</v>
      </c>
      <c r="D77" t="s">
        <v>232</v>
      </c>
      <c r="E77" t="s">
        <v>233</v>
      </c>
      <c r="F77" t="s">
        <v>190</v>
      </c>
      <c r="G77" t="s">
        <v>191</v>
      </c>
      <c r="H77">
        <v>3.9</v>
      </c>
    </row>
    <row r="78" spans="2:8" x14ac:dyDescent="0.25">
      <c r="B78" t="s">
        <v>42</v>
      </c>
      <c r="C78" t="s">
        <v>59</v>
      </c>
      <c r="D78" t="s">
        <v>234</v>
      </c>
      <c r="E78" t="s">
        <v>235</v>
      </c>
      <c r="F78" t="s">
        <v>190</v>
      </c>
      <c r="G78" t="s">
        <v>191</v>
      </c>
      <c r="H78">
        <v>6.8</v>
      </c>
    </row>
    <row r="79" spans="2:8" x14ac:dyDescent="0.25">
      <c r="B79" t="s">
        <v>42</v>
      </c>
      <c r="C79" t="s">
        <v>60</v>
      </c>
      <c r="D79" t="s">
        <v>236</v>
      </c>
      <c r="E79" t="s">
        <v>237</v>
      </c>
      <c r="F79" t="s">
        <v>190</v>
      </c>
      <c r="G79" t="s">
        <v>191</v>
      </c>
      <c r="H79">
        <v>9.6</v>
      </c>
    </row>
    <row r="80" spans="2:8" x14ac:dyDescent="0.25">
      <c r="B80" t="s">
        <v>42</v>
      </c>
      <c r="C80" t="s">
        <v>61</v>
      </c>
      <c r="D80" t="s">
        <v>238</v>
      </c>
      <c r="E80" t="s">
        <v>239</v>
      </c>
      <c r="F80" t="s">
        <v>190</v>
      </c>
      <c r="G80" t="s">
        <v>191</v>
      </c>
      <c r="H80">
        <v>5.2</v>
      </c>
    </row>
  </sheetData>
  <mergeCells count="1">
    <mergeCell ref="D3:H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election activeCell="G17" sqref="B17:G17"/>
    </sheetView>
  </sheetViews>
  <sheetFormatPr defaultRowHeight="15" x14ac:dyDescent="0.25"/>
  <cols>
    <col min="2" max="2" width="15.5703125" customWidth="1"/>
    <col min="3" max="3" width="23.7109375" customWidth="1"/>
    <col min="4" max="4" width="14.42578125" bestFit="1" customWidth="1"/>
    <col min="5" max="5" width="15.85546875" bestFit="1" customWidth="1"/>
    <col min="6" max="6" width="20.42578125" bestFit="1" customWidth="1"/>
    <col min="7" max="7" width="35.7109375" bestFit="1" customWidth="1"/>
    <col min="8" max="8" width="25.140625" customWidth="1"/>
    <col min="9" max="9" width="97.28515625" customWidth="1"/>
  </cols>
  <sheetData>
    <row r="1" spans="1:9" x14ac:dyDescent="0.25">
      <c r="E1" t="s">
        <v>488</v>
      </c>
    </row>
    <row r="3" spans="1:9" ht="15.75" thickBot="1" x14ac:dyDescent="0.3">
      <c r="A3">
        <v>5</v>
      </c>
      <c r="B3" s="21" t="s">
        <v>292</v>
      </c>
      <c r="C3" t="str">
        <f>LOWER(B3)</f>
        <v>accename</v>
      </c>
      <c r="D3" t="s">
        <v>406</v>
      </c>
      <c r="E3" t="str">
        <f>CONCATENATE("mcpd_",D3)</f>
        <v>mcpd_accename</v>
      </c>
      <c r="F3" t="s">
        <v>447</v>
      </c>
      <c r="G3" t="str">
        <f>CONCATENATE("'",F3,"': row[",A3,"].value,")</f>
        <v>'mcpd_accename': row[5].value,</v>
      </c>
      <c r="H3" t="s">
        <v>314</v>
      </c>
      <c r="I3" t="str">
        <f>CONCATENATE("g.add((URIRef(p['orig_uri']), co.", H3, ", URIRef(p['",F3,"'])))")</f>
        <v>g.add((URIRef(p['orig_uri']), co.CO_020:0000011, URIRef(p['mcpd_accename'])))</v>
      </c>
    </row>
    <row r="4" spans="1:9" ht="15.75" thickBot="1" x14ac:dyDescent="0.3">
      <c r="A4">
        <v>6</v>
      </c>
      <c r="B4" s="22" t="s">
        <v>283</v>
      </c>
      <c r="C4" t="str">
        <f t="shared" ref="C4:C45" si="0">LOWER(B4)</f>
        <v>accenumb</v>
      </c>
      <c r="D4" t="s">
        <v>407</v>
      </c>
      <c r="E4" t="str">
        <f t="shared" ref="E4:E45" si="1">CONCATENATE("mcpd_",D4)</f>
        <v>mcpd_accenumb</v>
      </c>
      <c r="F4" t="s">
        <v>448</v>
      </c>
      <c r="G4" t="str">
        <f t="shared" ref="G4:G45" si="2">CONCATENATE("'",F4,"': row[",A4,"].value,")</f>
        <v>'mcpd_accenumb': row[6].value,</v>
      </c>
      <c r="H4" t="s">
        <v>315</v>
      </c>
      <c r="I4" t="str">
        <f t="shared" ref="I4:I45" si="3">CONCATENATE("g.add((URIRef(p['orig_uri']), co.", H4, ", URIRef(p['",F4,"'])))")</f>
        <v>g.add((URIRef(p['orig_uri']), co.CO_020:0000089, URIRef(p['mcpd_accenumb'])))</v>
      </c>
    </row>
    <row r="5" spans="1:9" ht="15.75" thickBot="1" x14ac:dyDescent="0.3">
      <c r="A5">
        <v>7</v>
      </c>
      <c r="B5" s="23" t="s">
        <v>303</v>
      </c>
      <c r="C5" t="str">
        <f t="shared" si="0"/>
        <v>donornumb</v>
      </c>
      <c r="D5" t="s">
        <v>408</v>
      </c>
      <c r="E5" t="str">
        <f t="shared" si="1"/>
        <v>mcpd_donornumb</v>
      </c>
      <c r="F5" t="s">
        <v>449</v>
      </c>
      <c r="G5" t="str">
        <f t="shared" si="2"/>
        <v>'mcpd_donornumb': row[7].value,</v>
      </c>
      <c r="H5" t="s">
        <v>325</v>
      </c>
      <c r="I5" t="str">
        <f t="shared" si="3"/>
        <v>g.add((URIRef(p['orig_uri']), co.CO_020:0000024, URIRef(p['mcpd_donornumb'])))</v>
      </c>
    </row>
    <row r="6" spans="1:9" ht="15.75" thickBot="1" x14ac:dyDescent="0.3">
      <c r="A6">
        <v>8</v>
      </c>
      <c r="B6" s="22" t="s">
        <v>284</v>
      </c>
      <c r="C6" t="str">
        <f t="shared" si="0"/>
        <v>collnumb</v>
      </c>
      <c r="D6" t="s">
        <v>409</v>
      </c>
      <c r="E6" t="str">
        <f t="shared" si="1"/>
        <v>mcpd_collnumb</v>
      </c>
      <c r="F6" t="s">
        <v>450</v>
      </c>
      <c r="G6" t="str">
        <f t="shared" si="2"/>
        <v>'mcpd_collnumb': row[8].value,</v>
      </c>
      <c r="H6" t="s">
        <v>324</v>
      </c>
      <c r="I6" t="str">
        <f t="shared" si="3"/>
        <v>g.add((URIRef(p['orig_uri']), co.CO_020:0000003, URIRef(p['mcpd_collnumb'])))</v>
      </c>
    </row>
    <row r="7" spans="1:9" ht="15.75" thickBot="1" x14ac:dyDescent="0.3">
      <c r="A7">
        <v>9</v>
      </c>
      <c r="B7" s="24" t="s">
        <v>304</v>
      </c>
      <c r="C7" t="str">
        <f t="shared" si="0"/>
        <v>othernumb</v>
      </c>
      <c r="D7" t="s">
        <v>410</v>
      </c>
      <c r="E7" t="str">
        <f t="shared" si="1"/>
        <v>mcpd_othernumb</v>
      </c>
      <c r="F7" t="s">
        <v>451</v>
      </c>
      <c r="G7" t="str">
        <f t="shared" si="2"/>
        <v>'mcpd_othernumb': row[9].value,</v>
      </c>
      <c r="H7" t="s">
        <v>323</v>
      </c>
      <c r="I7" t="str">
        <f t="shared" si="3"/>
        <v>g.add((URIRef(p['orig_uri']), co.CO_020:0000025, URIRef(p['mcpd_othernumb'])))</v>
      </c>
    </row>
    <row r="8" spans="1:9" x14ac:dyDescent="0.25">
      <c r="A8">
        <v>10</v>
      </c>
      <c r="B8" s="19"/>
      <c r="C8" t="str">
        <f t="shared" si="0"/>
        <v/>
      </c>
      <c r="D8" t="s">
        <v>411</v>
      </c>
      <c r="E8" t="str">
        <f t="shared" si="1"/>
        <v>mcpd_</v>
      </c>
      <c r="F8" t="s">
        <v>452</v>
      </c>
      <c r="G8" t="str">
        <f t="shared" si="2"/>
        <v>'mcpd_': row[10].value,</v>
      </c>
      <c r="H8" s="19"/>
      <c r="I8" t="str">
        <f t="shared" si="3"/>
        <v>g.add((URIRef(p['orig_uri']), co., URIRef(p['mcpd_'])))</v>
      </c>
    </row>
    <row r="9" spans="1:9" x14ac:dyDescent="0.25">
      <c r="A9">
        <v>11</v>
      </c>
      <c r="B9" s="19"/>
      <c r="C9" t="str">
        <f t="shared" si="0"/>
        <v/>
      </c>
      <c r="D9" t="s">
        <v>411</v>
      </c>
      <c r="E9" t="str">
        <f t="shared" si="1"/>
        <v>mcpd_</v>
      </c>
      <c r="F9" t="s">
        <v>452</v>
      </c>
      <c r="G9" t="str">
        <f t="shared" si="2"/>
        <v>'mcpd_': row[11].value,</v>
      </c>
      <c r="H9" s="19"/>
      <c r="I9" t="str">
        <f t="shared" si="3"/>
        <v>g.add((URIRef(p['orig_uri']), co., URIRef(p['mcpd_'])))</v>
      </c>
    </row>
    <row r="10" spans="1:9" x14ac:dyDescent="0.25">
      <c r="A10">
        <v>12</v>
      </c>
      <c r="B10" s="19"/>
      <c r="C10" t="str">
        <f t="shared" si="0"/>
        <v/>
      </c>
      <c r="D10" t="s">
        <v>411</v>
      </c>
      <c r="E10" t="str">
        <f t="shared" si="1"/>
        <v>mcpd_</v>
      </c>
      <c r="F10" t="s">
        <v>452</v>
      </c>
      <c r="G10" t="str">
        <f t="shared" si="2"/>
        <v>'mcpd_': row[12].value,</v>
      </c>
      <c r="H10" s="19"/>
      <c r="I10" t="str">
        <f t="shared" si="3"/>
        <v>g.add((URIRef(p['orig_uri']), co., URIRef(p['mcpd_'])))</v>
      </c>
    </row>
    <row r="11" spans="1:9" ht="15.75" thickBot="1" x14ac:dyDescent="0.3">
      <c r="A11">
        <v>13</v>
      </c>
      <c r="B11" s="27" t="s">
        <v>291</v>
      </c>
      <c r="C11" t="str">
        <f t="shared" si="0"/>
        <v>cropname</v>
      </c>
      <c r="D11" t="s">
        <v>412</v>
      </c>
      <c r="E11" t="str">
        <f t="shared" si="1"/>
        <v>mcpd_cropname</v>
      </c>
      <c r="F11" t="s">
        <v>453</v>
      </c>
      <c r="G11" t="str">
        <f t="shared" si="2"/>
        <v>'mcpd_cropname': row[13].value,</v>
      </c>
      <c r="H11" t="s">
        <v>310</v>
      </c>
      <c r="I11" t="str">
        <f t="shared" si="3"/>
        <v>g.add((URIRef(p['orig_uri']), co.CO_020:0000010, URIRef(p['mcpd_cropname'])))</v>
      </c>
    </row>
    <row r="12" spans="1:9" ht="15.75" thickBot="1" x14ac:dyDescent="0.3">
      <c r="A12">
        <v>14</v>
      </c>
      <c r="B12" s="23" t="s">
        <v>287</v>
      </c>
      <c r="C12" t="str">
        <f t="shared" si="0"/>
        <v>genus</v>
      </c>
      <c r="D12" t="s">
        <v>413</v>
      </c>
      <c r="E12" t="str">
        <f t="shared" si="1"/>
        <v>mcpd_genus</v>
      </c>
      <c r="F12" t="s">
        <v>454</v>
      </c>
      <c r="G12" t="str">
        <f t="shared" si="2"/>
        <v>'mcpd_genus': row[14].value,</v>
      </c>
      <c r="H12" t="s">
        <v>278</v>
      </c>
      <c r="I12" t="str">
        <f t="shared" si="3"/>
        <v>g.add((URIRef(p['orig_uri']), co.CO_020:0000005, URIRef(p['mcpd_genus'])))</v>
      </c>
    </row>
    <row r="13" spans="1:9" ht="15.75" thickBot="1" x14ac:dyDescent="0.3">
      <c r="A13">
        <v>15</v>
      </c>
      <c r="B13" s="23" t="s">
        <v>288</v>
      </c>
      <c r="C13" t="str">
        <f t="shared" si="0"/>
        <v>species</v>
      </c>
      <c r="D13" t="s">
        <v>414</v>
      </c>
      <c r="E13" t="str">
        <f t="shared" si="1"/>
        <v>mcpd_species</v>
      </c>
      <c r="F13" t="s">
        <v>455</v>
      </c>
      <c r="G13" t="str">
        <f t="shared" si="2"/>
        <v>'mcpd_species': row[15].value,</v>
      </c>
      <c r="H13" t="s">
        <v>281</v>
      </c>
      <c r="I13" t="str">
        <f t="shared" si="3"/>
        <v>g.add((URIRef(p['orig_uri']), co.CO_020:0000006, URIRef(p['mcpd_species'])))</v>
      </c>
    </row>
    <row r="14" spans="1:9" ht="15.75" thickBot="1" x14ac:dyDescent="0.3">
      <c r="A14">
        <v>16</v>
      </c>
      <c r="B14" s="23" t="s">
        <v>289</v>
      </c>
      <c r="C14" t="str">
        <f t="shared" si="0"/>
        <v>spauthor</v>
      </c>
      <c r="D14" t="s">
        <v>415</v>
      </c>
      <c r="E14" t="str">
        <f t="shared" si="1"/>
        <v>mcpd_spauthor</v>
      </c>
      <c r="F14" t="s">
        <v>456</v>
      </c>
      <c r="G14" t="str">
        <f t="shared" si="2"/>
        <v>'mcpd_spauthor': row[16].value,</v>
      </c>
      <c r="H14" t="s">
        <v>313</v>
      </c>
      <c r="I14" t="str">
        <f t="shared" si="3"/>
        <v>g.add((URIRef(p['orig_uri']), co.CO_020:0000007, URIRef(p['mcpd_spauthor'])))</v>
      </c>
    </row>
    <row r="15" spans="1:9" ht="15.75" thickBot="1" x14ac:dyDescent="0.3">
      <c r="A15">
        <v>17</v>
      </c>
      <c r="B15" s="23" t="s">
        <v>368</v>
      </c>
      <c r="C15" t="str">
        <f t="shared" si="0"/>
        <v>subtaxa</v>
      </c>
      <c r="D15" t="s">
        <v>416</v>
      </c>
      <c r="E15" t="str">
        <f t="shared" si="1"/>
        <v>mcpd_subtaxa</v>
      </c>
      <c r="F15" t="s">
        <v>457</v>
      </c>
      <c r="G15" t="str">
        <f t="shared" si="2"/>
        <v>'mcpd_subtaxa': row[17].value,</v>
      </c>
      <c r="H15" t="s">
        <v>312</v>
      </c>
      <c r="I15" t="str">
        <f t="shared" si="3"/>
        <v>g.add((URIRef(p['orig_uri']), co.CO_020:0000008, URIRef(p['mcpd_subtaxa'])))</v>
      </c>
    </row>
    <row r="16" spans="1:9" ht="15.75" thickBot="1" x14ac:dyDescent="0.3">
      <c r="A16">
        <v>18</v>
      </c>
      <c r="B16" s="23" t="s">
        <v>290</v>
      </c>
      <c r="C16" t="str">
        <f t="shared" si="0"/>
        <v>subtauthor</v>
      </c>
      <c r="D16" t="s">
        <v>417</v>
      </c>
      <c r="E16" t="str">
        <f t="shared" si="1"/>
        <v>mcpd_subtauthor</v>
      </c>
      <c r="F16" t="s">
        <v>458</v>
      </c>
      <c r="G16" t="str">
        <f t="shared" si="2"/>
        <v>'mcpd_subtauthor': row[18].value,</v>
      </c>
      <c r="H16" t="s">
        <v>311</v>
      </c>
      <c r="I16" t="str">
        <f t="shared" si="3"/>
        <v>g.add((URIRef(p['orig_uri']), co.CO_020:0000009, URIRef(p['mcpd_subtauthor'])))</v>
      </c>
    </row>
    <row r="17" spans="1:9" ht="15.75" thickBot="1" x14ac:dyDescent="0.3">
      <c r="A17">
        <v>19</v>
      </c>
      <c r="B17" s="23" t="s">
        <v>300</v>
      </c>
      <c r="C17" t="str">
        <f t="shared" si="0"/>
        <v>sampstat</v>
      </c>
      <c r="D17" t="s">
        <v>418</v>
      </c>
      <c r="E17" t="str">
        <f t="shared" si="1"/>
        <v>mcpd_sampstat</v>
      </c>
      <c r="F17" t="s">
        <v>459</v>
      </c>
      <c r="G17" t="str">
        <f t="shared" si="2"/>
        <v>'mcpd_sampstat': row[19].value,</v>
      </c>
      <c r="H17" s="25" t="s">
        <v>309</v>
      </c>
      <c r="I17" t="str">
        <f t="shared" si="3"/>
        <v>g.add((URIRef(p['orig_uri']), co.CO_020:0000020, URIRef(p['mcpd_sampstat'])))</v>
      </c>
    </row>
    <row r="18" spans="1:9" ht="15.75" thickBot="1" x14ac:dyDescent="0.3">
      <c r="A18">
        <v>20</v>
      </c>
      <c r="B18" s="28" t="s">
        <v>400</v>
      </c>
      <c r="C18" t="str">
        <f t="shared" si="0"/>
        <v>mlsstat</v>
      </c>
      <c r="D18" t="s">
        <v>419</v>
      </c>
      <c r="E18" t="str">
        <f t="shared" si="1"/>
        <v>mcpd_mlsstat</v>
      </c>
      <c r="F18" t="s">
        <v>460</v>
      </c>
      <c r="G18" t="str">
        <f t="shared" si="2"/>
        <v>'mcpd_mlsstat': row[20].value,</v>
      </c>
      <c r="H18" s="25" t="s">
        <v>335</v>
      </c>
      <c r="I18" t="str">
        <f t="shared" si="3"/>
        <v>g.add((URIRef(p['orig_uri']), co.CO_020:0000107, URIRef(p['mcpd_mlsstat'])))</v>
      </c>
    </row>
    <row r="19" spans="1:9" ht="15.75" thickBot="1" x14ac:dyDescent="0.3">
      <c r="A19">
        <v>21</v>
      </c>
      <c r="B19" s="23" t="s">
        <v>306</v>
      </c>
      <c r="C19" t="str">
        <f t="shared" si="0"/>
        <v>storage</v>
      </c>
      <c r="D19" t="s">
        <v>420</v>
      </c>
      <c r="E19" t="str">
        <f t="shared" si="1"/>
        <v>mcpd_storage</v>
      </c>
      <c r="F19" t="s">
        <v>461</v>
      </c>
      <c r="G19" t="str">
        <f t="shared" si="2"/>
        <v>'mcpd_storage': row[21].value,</v>
      </c>
      <c r="H19" t="s">
        <v>320</v>
      </c>
      <c r="I19" t="str">
        <f t="shared" si="3"/>
        <v>g.add((URIRef(p['orig_uri']), co.CO_020:0000078, URIRef(p['mcpd_storage'])))</v>
      </c>
    </row>
    <row r="20" spans="1:9" ht="30.75" thickBot="1" x14ac:dyDescent="0.3">
      <c r="A20">
        <v>22</v>
      </c>
      <c r="B20" s="23" t="s">
        <v>282</v>
      </c>
      <c r="C20" t="str">
        <f t="shared" si="0"/>
        <v>instcode</v>
      </c>
      <c r="D20" t="s">
        <v>421</v>
      </c>
      <c r="E20" t="str">
        <f t="shared" si="1"/>
        <v>mcpd_instcode</v>
      </c>
      <c r="F20" t="s">
        <v>462</v>
      </c>
      <c r="G20" t="str">
        <f t="shared" si="2"/>
        <v>'mcpd_instcode': row[22].value,</v>
      </c>
      <c r="H20" s="26" t="s">
        <v>308</v>
      </c>
      <c r="I20" t="str">
        <f t="shared" si="3"/>
        <v>g.add((URIRef(p['orig_uri']), co.CO_020:0000088, URIRef(p['mcpd_instcode'])))</v>
      </c>
    </row>
    <row r="21" spans="1:9" ht="30.75" thickBot="1" x14ac:dyDescent="0.3">
      <c r="A21">
        <v>23</v>
      </c>
      <c r="B21" s="23" t="s">
        <v>373</v>
      </c>
      <c r="C21" t="str">
        <f t="shared" si="0"/>
        <v>bredcode</v>
      </c>
      <c r="D21" t="s">
        <v>422</v>
      </c>
      <c r="E21" t="str">
        <f t="shared" si="1"/>
        <v>mcpd_bredcode</v>
      </c>
      <c r="F21" t="s">
        <v>463</v>
      </c>
      <c r="G21" t="str">
        <f t="shared" si="2"/>
        <v>'mcpd_bredcode': row[23].value,</v>
      </c>
      <c r="H21" s="26" t="s">
        <v>399</v>
      </c>
      <c r="I21" t="str">
        <f t="shared" si="3"/>
        <v>g.add((URIRef(p['orig_uri']), co.CO_020:0000019, URIRef(p['mcpd_bredcode'])))</v>
      </c>
    </row>
    <row r="22" spans="1:9" ht="30.75" thickBot="1" x14ac:dyDescent="0.3">
      <c r="A22">
        <v>24</v>
      </c>
      <c r="B22" s="23" t="s">
        <v>374</v>
      </c>
      <c r="C22" t="str">
        <f t="shared" si="0"/>
        <v>bredname</v>
      </c>
      <c r="D22" t="s">
        <v>423</v>
      </c>
      <c r="E22" t="str">
        <f t="shared" si="1"/>
        <v>mcpd_bredname</v>
      </c>
      <c r="F22" t="s">
        <v>464</v>
      </c>
      <c r="G22" t="str">
        <f t="shared" si="2"/>
        <v>'mcpd_bredname': row[24].value,</v>
      </c>
      <c r="H22" s="26" t="s">
        <v>398</v>
      </c>
      <c r="I22" t="str">
        <f t="shared" si="3"/>
        <v>g.add((URIRef(p['orig_uri']), co.CO_020:0000097, URIRef(p['mcpd_bredname'])))</v>
      </c>
    </row>
    <row r="23" spans="1:9" ht="15.75" thickBot="1" x14ac:dyDescent="0.3">
      <c r="A23">
        <v>25</v>
      </c>
      <c r="B23" s="23" t="s">
        <v>285</v>
      </c>
      <c r="C23" t="str">
        <f t="shared" si="0"/>
        <v>collcode</v>
      </c>
      <c r="D23" t="s">
        <v>424</v>
      </c>
      <c r="E23" t="str">
        <f t="shared" si="1"/>
        <v>mcpd_collcode</v>
      </c>
      <c r="F23" t="s">
        <v>465</v>
      </c>
      <c r="G23" t="str">
        <f t="shared" si="2"/>
        <v>'mcpd_collcode': row[25].value,</v>
      </c>
      <c r="H23" t="s">
        <v>327</v>
      </c>
      <c r="I23" t="str">
        <f t="shared" si="3"/>
        <v>g.add((URIRef(p['orig_uri']), co.CO_020:0000004, URIRef(p['mcpd_collcode'])))</v>
      </c>
    </row>
    <row r="24" spans="1:9" ht="15.75" thickBot="1" x14ac:dyDescent="0.3">
      <c r="A24">
        <v>26</v>
      </c>
      <c r="B24" s="23" t="s">
        <v>396</v>
      </c>
      <c r="C24" t="str">
        <f t="shared" si="0"/>
        <v>collname</v>
      </c>
      <c r="D24" t="s">
        <v>425</v>
      </c>
      <c r="E24" t="str">
        <f t="shared" si="1"/>
        <v>mcpd_collname</v>
      </c>
      <c r="F24" t="s">
        <v>466</v>
      </c>
      <c r="G24" t="str">
        <f t="shared" si="2"/>
        <v>'mcpd_collname': row[26].value,</v>
      </c>
      <c r="H24" s="20" t="s">
        <v>397</v>
      </c>
      <c r="I24" t="str">
        <f t="shared" si="3"/>
        <v>g.add((URIRef(p['orig_uri']), co.CO_020:0000111, URIRef(p['mcpd_collname'])))</v>
      </c>
    </row>
    <row r="25" spans="1:9" ht="30.75" thickBot="1" x14ac:dyDescent="0.3">
      <c r="A25">
        <v>27</v>
      </c>
      <c r="B25" s="23" t="s">
        <v>395</v>
      </c>
      <c r="C25" t="str">
        <f t="shared" si="0"/>
        <v>collinstaddress</v>
      </c>
      <c r="D25" t="s">
        <v>426</v>
      </c>
      <c r="E25" t="str">
        <f t="shared" si="1"/>
        <v>mcpd_collinstaddress</v>
      </c>
      <c r="F25" t="s">
        <v>467</v>
      </c>
      <c r="G25" t="str">
        <f t="shared" si="2"/>
        <v>'mcpd_collinstaddress': row[27].value,</v>
      </c>
      <c r="H25" s="20" t="s">
        <v>394</v>
      </c>
      <c r="I25" t="str">
        <f t="shared" si="3"/>
        <v>g.add((URIRef(p['orig_uri']), co.CO_020:0000090, URIRef(p['mcpd_collinstaddress'])))</v>
      </c>
    </row>
    <row r="26" spans="1:9" ht="15.75" thickBot="1" x14ac:dyDescent="0.3">
      <c r="A26">
        <v>28</v>
      </c>
      <c r="B26" s="23" t="s">
        <v>286</v>
      </c>
      <c r="C26" t="str">
        <f t="shared" si="0"/>
        <v>collmissid</v>
      </c>
      <c r="D26" t="s">
        <v>427</v>
      </c>
      <c r="E26" t="str">
        <f t="shared" si="1"/>
        <v>mcpd_collmissid</v>
      </c>
      <c r="F26" t="s">
        <v>468</v>
      </c>
      <c r="G26" t="str">
        <f t="shared" si="2"/>
        <v>'mcpd_collmissid': row[28].value,</v>
      </c>
      <c r="H26" t="s">
        <v>326</v>
      </c>
      <c r="I26" t="str">
        <f t="shared" si="3"/>
        <v>g.add((URIRef(p['orig_uri']), co.CO_020:0000091, URIRef(p['mcpd_collmissid'])))</v>
      </c>
    </row>
    <row r="27" spans="1:9" ht="15.75" thickBot="1" x14ac:dyDescent="0.3">
      <c r="A27">
        <v>29</v>
      </c>
      <c r="B27" s="23" t="s">
        <v>378</v>
      </c>
      <c r="C27" t="str">
        <f t="shared" si="0"/>
        <v>donorcode</v>
      </c>
      <c r="D27" t="s">
        <v>428</v>
      </c>
      <c r="E27" t="str">
        <f t="shared" si="1"/>
        <v>mcpd_donorcode</v>
      </c>
      <c r="F27" t="s">
        <v>469</v>
      </c>
      <c r="G27" t="str">
        <f t="shared" si="2"/>
        <v>'mcpd_donorcode': row[29].value,</v>
      </c>
      <c r="H27" s="26" t="s">
        <v>393</v>
      </c>
      <c r="I27" t="str">
        <f t="shared" si="3"/>
        <v>g.add((URIRef(p['orig_uri']), co.CO_020:0000023, URIRef(p['mcpd_donorcode'])))</v>
      </c>
    </row>
    <row r="28" spans="1:9" ht="15.75" thickBot="1" x14ac:dyDescent="0.3">
      <c r="A28">
        <v>30</v>
      </c>
      <c r="B28" s="23" t="s">
        <v>377</v>
      </c>
      <c r="C28" t="str">
        <f t="shared" si="0"/>
        <v>donorname</v>
      </c>
      <c r="D28" t="s">
        <v>429</v>
      </c>
      <c r="E28" t="str">
        <f t="shared" si="1"/>
        <v>mcpd_donorname</v>
      </c>
      <c r="F28" t="s">
        <v>470</v>
      </c>
      <c r="G28" t="str">
        <f t="shared" si="2"/>
        <v>'mcpd_donorname': row[30].value,</v>
      </c>
      <c r="H28" s="26" t="s">
        <v>392</v>
      </c>
      <c r="I28" t="str">
        <f t="shared" si="3"/>
        <v>g.add((URIRef(p['orig_uri']), co.CO_020:0000104, URIRef(p['mcpd_donorname'])))</v>
      </c>
    </row>
    <row r="29" spans="1:9" ht="15.75" thickBot="1" x14ac:dyDescent="0.3">
      <c r="A29">
        <v>31</v>
      </c>
      <c r="B29" s="23" t="s">
        <v>305</v>
      </c>
      <c r="C29" t="str">
        <f t="shared" si="0"/>
        <v>duplsite</v>
      </c>
      <c r="D29" t="s">
        <v>430</v>
      </c>
      <c r="E29" t="str">
        <f t="shared" si="1"/>
        <v>mcpd_duplsite</v>
      </c>
      <c r="F29" t="s">
        <v>471</v>
      </c>
      <c r="G29" t="str">
        <f t="shared" si="2"/>
        <v>'mcpd_duplsite': row[31].value,</v>
      </c>
      <c r="H29" t="s">
        <v>328</v>
      </c>
      <c r="I29" t="str">
        <f t="shared" si="3"/>
        <v>g.add((URIRef(p['orig_uri']), co.CO_020:0000026, URIRef(p['mcpd_duplsite'])))</v>
      </c>
    </row>
    <row r="30" spans="1:9" ht="15.75" thickBot="1" x14ac:dyDescent="0.3">
      <c r="A30">
        <v>32</v>
      </c>
      <c r="B30" s="23" t="s">
        <v>384</v>
      </c>
      <c r="C30" t="str">
        <f t="shared" si="0"/>
        <v>duplinstname</v>
      </c>
      <c r="D30" t="s">
        <v>431</v>
      </c>
      <c r="E30" t="str">
        <f t="shared" si="1"/>
        <v>mcpd_duplinstname</v>
      </c>
      <c r="F30" t="s">
        <v>472</v>
      </c>
      <c r="G30" t="str">
        <f t="shared" si="2"/>
        <v>'mcpd_duplinstname': row[32].value,</v>
      </c>
      <c r="H30" s="20" t="s">
        <v>391</v>
      </c>
      <c r="I30" t="str">
        <f t="shared" si="3"/>
        <v>g.add((URIRef(p['orig_uri']), co.CO_020:0000105, URIRef(p['mcpd_duplinstname'])))</v>
      </c>
    </row>
    <row r="31" spans="1:9" ht="15.75" thickBot="1" x14ac:dyDescent="0.3">
      <c r="A31">
        <v>33</v>
      </c>
      <c r="B31" s="23" t="s">
        <v>301</v>
      </c>
      <c r="C31" t="str">
        <f t="shared" si="0"/>
        <v>ancest</v>
      </c>
      <c r="D31" t="s">
        <v>432</v>
      </c>
      <c r="E31" t="str">
        <f t="shared" si="1"/>
        <v>mcpd_ancest</v>
      </c>
      <c r="F31" t="s">
        <v>473</v>
      </c>
      <c r="G31" t="str">
        <f t="shared" si="2"/>
        <v>'mcpd_ancest': row[33].value,</v>
      </c>
      <c r="H31" t="s">
        <v>322</v>
      </c>
      <c r="I31" t="str">
        <f t="shared" si="3"/>
        <v>g.add((URIRef(p['orig_uri']), co.CO_020:0000021, URIRef(p['mcpd_ancest'])))</v>
      </c>
    </row>
    <row r="32" spans="1:9" ht="15.75" thickBot="1" x14ac:dyDescent="0.3">
      <c r="A32">
        <v>34</v>
      </c>
      <c r="B32" s="23" t="s">
        <v>302</v>
      </c>
      <c r="C32" t="str">
        <f t="shared" si="0"/>
        <v>collsrc</v>
      </c>
      <c r="D32" t="s">
        <v>433</v>
      </c>
      <c r="E32" t="str">
        <f t="shared" si="1"/>
        <v>mcpd_collsrc</v>
      </c>
      <c r="F32" t="s">
        <v>474</v>
      </c>
      <c r="G32" t="str">
        <f t="shared" si="2"/>
        <v>'mcpd_collsrc': row[34].value,</v>
      </c>
      <c r="H32" t="s">
        <v>329</v>
      </c>
      <c r="I32" t="str">
        <f t="shared" si="3"/>
        <v>g.add((URIRef(p['orig_uri']), co.CO_020:0000022, URIRef(p['mcpd_collsrc'])))</v>
      </c>
    </row>
    <row r="33" spans="1:9" ht="15.75" thickBot="1" x14ac:dyDescent="0.3">
      <c r="A33">
        <v>35</v>
      </c>
      <c r="B33" s="23" t="s">
        <v>390</v>
      </c>
      <c r="C33" t="str">
        <f t="shared" si="0"/>
        <v>coorddatum</v>
      </c>
      <c r="D33" t="s">
        <v>434</v>
      </c>
      <c r="E33" t="str">
        <f t="shared" si="1"/>
        <v>mcpd_coorddatum</v>
      </c>
      <c r="F33" t="s">
        <v>475</v>
      </c>
      <c r="G33" t="str">
        <f t="shared" si="2"/>
        <v>'mcpd_coorddatum': row[35].value,</v>
      </c>
      <c r="H33" s="20" t="s">
        <v>346</v>
      </c>
      <c r="I33" t="str">
        <f t="shared" si="3"/>
        <v>g.add((URIRef(p['orig_uri']), co.CO_020:0000095, URIRef(p['mcpd_coorddatum'])))</v>
      </c>
    </row>
    <row r="34" spans="1:9" ht="15.75" thickBot="1" x14ac:dyDescent="0.3">
      <c r="A34">
        <v>36</v>
      </c>
      <c r="B34" s="23" t="s">
        <v>389</v>
      </c>
      <c r="C34" t="str">
        <f t="shared" si="0"/>
        <v>coorduncert</v>
      </c>
      <c r="D34" t="s">
        <v>435</v>
      </c>
      <c r="E34" t="str">
        <f t="shared" si="1"/>
        <v>mcpd_coorduncert</v>
      </c>
      <c r="F34" t="s">
        <v>476</v>
      </c>
      <c r="G34" t="str">
        <f t="shared" si="2"/>
        <v>'mcpd_coorduncert': row[36].value,</v>
      </c>
      <c r="H34" s="20" t="s">
        <v>347</v>
      </c>
      <c r="I34" t="str">
        <f t="shared" si="3"/>
        <v>g.add((URIRef(p['orig_uri']), co.CO_020:0000094, URIRef(p['mcpd_coorduncert'])))</v>
      </c>
    </row>
    <row r="35" spans="1:9" ht="15.75" thickBot="1" x14ac:dyDescent="0.3">
      <c r="A35">
        <v>37</v>
      </c>
      <c r="B35" s="23" t="s">
        <v>294</v>
      </c>
      <c r="C35" t="str">
        <f t="shared" si="0"/>
        <v>origcty</v>
      </c>
      <c r="D35" t="s">
        <v>436</v>
      </c>
      <c r="E35" t="str">
        <f t="shared" si="1"/>
        <v>mcpd_origcty</v>
      </c>
      <c r="F35" t="s">
        <v>477</v>
      </c>
      <c r="G35" t="str">
        <f t="shared" si="2"/>
        <v>'mcpd_origcty': row[37].value,</v>
      </c>
      <c r="H35" t="s">
        <v>332</v>
      </c>
      <c r="I35" t="str">
        <f t="shared" si="3"/>
        <v>g.add((URIRef(p['orig_uri']), co.CO_020:0000013, URIRef(p['mcpd_origcty'])))</v>
      </c>
    </row>
    <row r="36" spans="1:9" ht="15.75" thickBot="1" x14ac:dyDescent="0.3">
      <c r="A36">
        <v>38</v>
      </c>
      <c r="B36" s="23" t="s">
        <v>295</v>
      </c>
      <c r="C36" t="str">
        <f t="shared" si="0"/>
        <v>collsite</v>
      </c>
      <c r="D36" t="s">
        <v>437</v>
      </c>
      <c r="E36" t="str">
        <f t="shared" si="1"/>
        <v>mcpd_collsite</v>
      </c>
      <c r="F36" t="s">
        <v>478</v>
      </c>
      <c r="G36" t="str">
        <f t="shared" si="2"/>
        <v>'mcpd_collsite': row[38].value,</v>
      </c>
      <c r="H36" t="s">
        <v>331</v>
      </c>
      <c r="I36" t="str">
        <f t="shared" si="3"/>
        <v>g.add((URIRef(p['orig_uri']), co.CO_020:0000014, URIRef(p['mcpd_collsite'])))</v>
      </c>
    </row>
    <row r="37" spans="1:9" ht="15.75" thickBot="1" x14ac:dyDescent="0.3">
      <c r="A37">
        <v>39</v>
      </c>
      <c r="B37" s="23" t="s">
        <v>298</v>
      </c>
      <c r="C37" t="str">
        <f t="shared" si="0"/>
        <v>elevation</v>
      </c>
      <c r="D37" t="s">
        <v>438</v>
      </c>
      <c r="E37" t="str">
        <f t="shared" si="1"/>
        <v>mcpd_elevation</v>
      </c>
      <c r="F37" t="s">
        <v>479</v>
      </c>
      <c r="G37" t="str">
        <f t="shared" si="2"/>
        <v>'mcpd_elevation': row[39].value,</v>
      </c>
      <c r="H37" t="s">
        <v>319</v>
      </c>
      <c r="I37" t="str">
        <f t="shared" si="3"/>
        <v>g.add((URIRef(p['orig_uri']), co.CO_020:0000017, URIRef(p['mcpd_elevation'])))</v>
      </c>
    </row>
    <row r="38" spans="1:9" ht="15.75" thickBot="1" x14ac:dyDescent="0.3">
      <c r="A38">
        <v>40</v>
      </c>
      <c r="B38" s="23" t="s">
        <v>352</v>
      </c>
      <c r="C38" t="str">
        <f t="shared" si="0"/>
        <v>georemeth</v>
      </c>
      <c r="D38" t="s">
        <v>439</v>
      </c>
      <c r="E38" t="str">
        <f t="shared" si="1"/>
        <v>mcpd_georemeth</v>
      </c>
      <c r="F38" t="s">
        <v>480</v>
      </c>
      <c r="G38" t="str">
        <f t="shared" si="2"/>
        <v>'mcpd_georemeth': row[40].value,</v>
      </c>
      <c r="H38" s="20" t="s">
        <v>351</v>
      </c>
      <c r="I38" t="str">
        <f t="shared" si="3"/>
        <v>g.add((URIRef(p['orig_uri']), co.CO_020:0000096, URIRef(p['mcpd_georemeth'])))</v>
      </c>
    </row>
    <row r="39" spans="1:9" ht="15.75" thickBot="1" x14ac:dyDescent="0.3">
      <c r="A39">
        <v>41</v>
      </c>
      <c r="B39" s="23" t="s">
        <v>354</v>
      </c>
      <c r="C39" t="str">
        <f t="shared" si="0"/>
        <v>declatitude</v>
      </c>
      <c r="D39" t="s">
        <v>440</v>
      </c>
      <c r="E39" t="str">
        <f t="shared" si="1"/>
        <v>mcpd_declatitude</v>
      </c>
      <c r="F39" t="s">
        <v>481</v>
      </c>
      <c r="G39" t="str">
        <f t="shared" si="2"/>
        <v>'mcpd_declatitude': row[41].value,</v>
      </c>
      <c r="H39" t="s">
        <v>318</v>
      </c>
      <c r="I39" t="str">
        <f t="shared" si="3"/>
        <v>g.add((URIRef(p['orig_uri']), co.CO_020:0000092, URIRef(p['mcpd_declatitude'])))</v>
      </c>
    </row>
    <row r="40" spans="1:9" ht="15.75" thickBot="1" x14ac:dyDescent="0.3">
      <c r="A40">
        <v>42</v>
      </c>
      <c r="B40" s="23" t="s">
        <v>296</v>
      </c>
      <c r="C40" t="str">
        <f t="shared" si="0"/>
        <v>latitude</v>
      </c>
      <c r="D40" t="s">
        <v>441</v>
      </c>
      <c r="E40" t="str">
        <f t="shared" si="1"/>
        <v>mcpd_latitude</v>
      </c>
      <c r="F40" t="s">
        <v>482</v>
      </c>
      <c r="G40" t="str">
        <f t="shared" si="2"/>
        <v>'mcpd_latitude': row[42].value,</v>
      </c>
      <c r="H40" s="20" t="s">
        <v>360</v>
      </c>
      <c r="I40" t="str">
        <f t="shared" si="3"/>
        <v>g.add((URIRef(p['orig_uri']), co.CO_020:0000015, URIRef(p['mcpd_latitude'])))</v>
      </c>
    </row>
    <row r="41" spans="1:9" ht="15.75" thickBot="1" x14ac:dyDescent="0.3">
      <c r="A41">
        <v>43</v>
      </c>
      <c r="B41" s="23" t="s">
        <v>357</v>
      </c>
      <c r="C41" t="str">
        <f t="shared" si="0"/>
        <v>declongitude</v>
      </c>
      <c r="D41" t="s">
        <v>442</v>
      </c>
      <c r="E41" t="str">
        <f t="shared" si="1"/>
        <v>mcpd_declongitude</v>
      </c>
      <c r="F41" t="s">
        <v>483</v>
      </c>
      <c r="G41" t="str">
        <f t="shared" si="2"/>
        <v>'mcpd_declongitude': row[43].value,</v>
      </c>
      <c r="H41" t="s">
        <v>317</v>
      </c>
      <c r="I41" t="str">
        <f t="shared" si="3"/>
        <v>g.add((URIRef(p['orig_uri']), co.CO_020:0000093, URIRef(p['mcpd_declongitude'])))</v>
      </c>
    </row>
    <row r="42" spans="1:9" ht="15.75" thickBot="1" x14ac:dyDescent="0.3">
      <c r="A42">
        <v>44</v>
      </c>
      <c r="B42" s="23" t="s">
        <v>297</v>
      </c>
      <c r="C42" t="str">
        <f t="shared" si="0"/>
        <v>longitude</v>
      </c>
      <c r="D42" t="s">
        <v>443</v>
      </c>
      <c r="E42" t="str">
        <f t="shared" si="1"/>
        <v>mcpd_longitude</v>
      </c>
      <c r="F42" t="s">
        <v>484</v>
      </c>
      <c r="G42" t="str">
        <f t="shared" si="2"/>
        <v>'mcpd_longitude': row[44].value,</v>
      </c>
      <c r="H42" s="20" t="s">
        <v>361</v>
      </c>
      <c r="I42" t="str">
        <f t="shared" si="3"/>
        <v>g.add((URIRef(p['orig_uri']), co.CO_020:0000016, URIRef(p['mcpd_longitude'])))</v>
      </c>
    </row>
    <row r="43" spans="1:9" ht="15.75" thickBot="1" x14ac:dyDescent="0.3">
      <c r="A43">
        <v>45</v>
      </c>
      <c r="B43" s="23" t="s">
        <v>293</v>
      </c>
      <c r="C43" t="str">
        <f t="shared" si="0"/>
        <v>acqdate</v>
      </c>
      <c r="D43" t="s">
        <v>444</v>
      </c>
      <c r="E43" t="str">
        <f t="shared" si="1"/>
        <v>mcpd_acqdate</v>
      </c>
      <c r="F43" t="s">
        <v>485</v>
      </c>
      <c r="G43" t="str">
        <f t="shared" si="2"/>
        <v>'mcpd_acqdate': row[45].value,</v>
      </c>
      <c r="H43" t="s">
        <v>316</v>
      </c>
      <c r="I43" t="str">
        <f t="shared" si="3"/>
        <v>g.add((URIRef(p['orig_uri']), co.CO_020:0000012, URIRef(p['mcpd_acqdate'])))</v>
      </c>
    </row>
    <row r="44" spans="1:9" ht="15.75" thickBot="1" x14ac:dyDescent="0.3">
      <c r="A44">
        <v>46</v>
      </c>
      <c r="B44" s="23" t="s">
        <v>299</v>
      </c>
      <c r="C44" t="str">
        <f t="shared" si="0"/>
        <v>colldate</v>
      </c>
      <c r="D44" t="s">
        <v>445</v>
      </c>
      <c r="E44" t="str">
        <f t="shared" si="1"/>
        <v>mcpd_colldate</v>
      </c>
      <c r="F44" t="s">
        <v>486</v>
      </c>
      <c r="G44" t="str">
        <f t="shared" si="2"/>
        <v>'mcpd_colldate': row[46].value,</v>
      </c>
      <c r="H44" t="s">
        <v>330</v>
      </c>
      <c r="I44" t="str">
        <f t="shared" si="3"/>
        <v>g.add((URIRef(p['orig_uri']), co.CO_020:0000018, URIRef(p['mcpd_colldate'])))</v>
      </c>
    </row>
    <row r="45" spans="1:9" ht="15.75" thickBot="1" x14ac:dyDescent="0.3">
      <c r="A45">
        <v>47</v>
      </c>
      <c r="B45" s="24" t="s">
        <v>307</v>
      </c>
      <c r="C45" t="str">
        <f t="shared" si="0"/>
        <v>remarks</v>
      </c>
      <c r="D45" t="s">
        <v>446</v>
      </c>
      <c r="E45" t="str">
        <f t="shared" si="1"/>
        <v>mcpd_remarks</v>
      </c>
      <c r="F45" t="s">
        <v>487</v>
      </c>
      <c r="G45" t="str">
        <f t="shared" si="2"/>
        <v>'mcpd_remarks': row[47].value,</v>
      </c>
      <c r="H45" t="s">
        <v>321</v>
      </c>
      <c r="I45" t="str">
        <f t="shared" si="3"/>
        <v>g.add((URIRef(p['orig_uri']), co.CO_020:0000028, URIRef(p['mcpd_remarks'])))</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Experiment</vt:lpstr>
      <vt:lpstr>Plant</vt:lpstr>
      <vt:lpstr>Observation</vt:lpstr>
      <vt:lpstr>Sheet1</vt:lpstr>
    </vt:vector>
  </TitlesOfParts>
  <Company>Wageningen University and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Papoutsoglou, Evangelia</dc:creator>
  <cp:lastModifiedBy>Papoutsoglou, Evangelia</cp:lastModifiedBy>
  <dcterms:created xsi:type="dcterms:W3CDTF">2017-11-16T16:01:00Z</dcterms:created>
  <dcterms:modified xsi:type="dcterms:W3CDTF">2018-01-11T13:46:29Z</dcterms:modified>
</cp:coreProperties>
</file>