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7fkbCIK3Xg3Gw6aBwXskcx6dh2A=="/>
    </ext>
  </extLst>
</workbook>
</file>

<file path=xl/sharedStrings.xml><?xml version="1.0" encoding="utf-8"?>
<sst xmlns="http://schemas.openxmlformats.org/spreadsheetml/2006/main" count="14" uniqueCount="14">
  <si>
    <t>Date</t>
  </si>
  <si>
    <t>USDPEN</t>
  </si>
  <si>
    <t>Outright 1M</t>
  </si>
  <si>
    <t>Puntos FWD 1M</t>
  </si>
  <si>
    <t>Outright 3M</t>
  </si>
  <si>
    <t>Puntos FWD 3M</t>
  </si>
  <si>
    <t>ATM VOL MID 3M</t>
  </si>
  <si>
    <t>USDPENV1M BGN Curncy</t>
  </si>
  <si>
    <t>USSOC BGN Curncy 3M</t>
  </si>
  <si>
    <t>TEA_3M</t>
  </si>
  <si>
    <t>USSOA BGN Curncy 1M</t>
  </si>
  <si>
    <t>TEA_1M</t>
  </si>
  <si>
    <t>Implied_3M</t>
  </si>
  <si>
    <t>Implied_1M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</si>
</sst>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0%"/>
  </numFmts>
  <fonts count="3"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center" vertical="bottom"/>
    </xf>
    <xf borderId="1" fillId="0" fontId="1" numFmtId="10" xfId="0" applyAlignment="1" applyBorder="1" applyFont="1" applyNumberFormat="1">
      <alignment horizontal="center" vertical="bottom"/>
    </xf>
    <xf borderId="1" fillId="2" fontId="1" numFmtId="10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86"/>
    <col customWidth="1" min="3" max="3" width="19.14"/>
    <col customWidth="1" min="4" max="4" width="22.71"/>
    <col customWidth="1" min="5" max="6" width="14.43"/>
    <col customWidth="1" min="9" max="9" width="18.43"/>
    <col customWidth="1" min="11" max="11" width="17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5" t="s">
        <v>13</v>
      </c>
    </row>
    <row r="2" ht="15.75" customHeight="1">
      <c r="A2" s="6">
        <v>43467.0</v>
      </c>
      <c r="B2" s="1">
        <v>3.3682</v>
      </c>
      <c r="C2" s="1">
        <v>3.3719</v>
      </c>
      <c r="D2" s="1">
        <f t="shared" ref="D2:D313" si="1">(C2-B2)*10000</f>
        <v>37</v>
      </c>
      <c r="E2" s="1">
        <v>3.3784</v>
      </c>
      <c r="F2" s="1">
        <f t="shared" ref="F2:F313" si="2">(E2-$B2)*10000</f>
        <v>102</v>
      </c>
      <c r="G2" s="1">
        <v>3.985</v>
      </c>
      <c r="H2" s="1">
        <v>3.485</v>
      </c>
      <c r="I2" s="7">
        <v>0.024050000000000002</v>
      </c>
      <c r="J2" s="8">
        <f t="shared" ref="J2:J313" si="3">+(1+(I2*90/360))^(360/90)-1</f>
        <v>0.02426777166</v>
      </c>
      <c r="K2" s="7">
        <v>0.02402</v>
      </c>
      <c r="L2" s="8">
        <f t="shared" ref="L2:L313" si="4">+(1+(K2*30/360))^(360/30)-1</f>
        <v>0.02428621256</v>
      </c>
      <c r="M2" s="9">
        <f t="shared" ref="M2:M313" si="5">((((E2/$B2)^(360/90))*(1+J2))-1)</f>
        <v>0.03673150293</v>
      </c>
      <c r="N2" s="10">
        <f t="shared" ref="N2:N313" si="6">(((C2/$B2)^(360/30))*(1+L2))-1</f>
        <v>0.03787034872</v>
      </c>
    </row>
    <row r="3" ht="15.75" customHeight="1">
      <c r="A3" s="6">
        <v>43468.0</v>
      </c>
      <c r="B3" s="1">
        <v>3.3679</v>
      </c>
      <c r="C3" s="1">
        <v>3.3712</v>
      </c>
      <c r="D3" s="1">
        <f t="shared" si="1"/>
        <v>33</v>
      </c>
      <c r="E3" s="1">
        <v>3.3782</v>
      </c>
      <c r="F3" s="1">
        <f t="shared" si="2"/>
        <v>103</v>
      </c>
      <c r="G3" s="1">
        <v>3.985</v>
      </c>
      <c r="H3" s="1">
        <v>3.46</v>
      </c>
      <c r="I3" s="7">
        <v>0.023929999999999996</v>
      </c>
      <c r="J3" s="8">
        <f t="shared" si="3"/>
        <v>0.02414559958</v>
      </c>
      <c r="K3" s="7">
        <v>0.02399</v>
      </c>
      <c r="L3" s="8">
        <f t="shared" si="4"/>
        <v>0.02425554578</v>
      </c>
      <c r="M3" s="9">
        <f t="shared" si="5"/>
        <v>0.0367317094</v>
      </c>
      <c r="N3" s="10">
        <f t="shared" si="6"/>
        <v>0.03636392798</v>
      </c>
    </row>
    <row r="4" ht="15.75" customHeight="1">
      <c r="A4" s="6">
        <v>43469.0</v>
      </c>
      <c r="B4" s="1">
        <v>3.3453</v>
      </c>
      <c r="C4" s="1">
        <v>3.3477</v>
      </c>
      <c r="D4" s="1">
        <f t="shared" si="1"/>
        <v>24</v>
      </c>
      <c r="E4" s="1">
        <v>3.3547000000000002</v>
      </c>
      <c r="F4" s="1">
        <f t="shared" si="2"/>
        <v>94</v>
      </c>
      <c r="G4" s="1">
        <v>3.9825</v>
      </c>
      <c r="H4" s="1">
        <v>3.475</v>
      </c>
      <c r="I4" s="7">
        <v>0.024038</v>
      </c>
      <c r="J4" s="8">
        <f t="shared" si="3"/>
        <v>0.02425555396</v>
      </c>
      <c r="K4" s="7">
        <v>0.02402</v>
      </c>
      <c r="L4" s="8">
        <f t="shared" si="4"/>
        <v>0.02428621256</v>
      </c>
      <c r="M4" s="9">
        <f t="shared" si="5"/>
        <v>0.03581644122</v>
      </c>
      <c r="N4" s="10">
        <f t="shared" si="6"/>
        <v>0.03313926659</v>
      </c>
    </row>
    <row r="5" ht="15.75" customHeight="1">
      <c r="A5" s="6">
        <v>43472.0</v>
      </c>
      <c r="B5" s="1">
        <v>3.3523</v>
      </c>
      <c r="C5" s="1">
        <v>3.3562</v>
      </c>
      <c r="D5" s="1">
        <f t="shared" si="1"/>
        <v>39</v>
      </c>
      <c r="E5" s="1">
        <v>3.3625</v>
      </c>
      <c r="F5" s="1">
        <f t="shared" si="2"/>
        <v>102</v>
      </c>
      <c r="G5" s="1">
        <v>3.98</v>
      </c>
      <c r="H5" s="1">
        <v>3.52</v>
      </c>
      <c r="I5" s="7">
        <v>0.024075</v>
      </c>
      <c r="J5" s="8">
        <f t="shared" si="3"/>
        <v>0.02429322555</v>
      </c>
      <c r="K5" s="7">
        <v>0.02403</v>
      </c>
      <c r="L5" s="8">
        <f t="shared" si="4"/>
        <v>0.02429643501</v>
      </c>
      <c r="M5" s="9">
        <f t="shared" si="5"/>
        <v>0.03681665333</v>
      </c>
      <c r="N5" s="10">
        <f t="shared" si="6"/>
        <v>0.0386880454</v>
      </c>
    </row>
    <row r="6" ht="15.75" customHeight="1">
      <c r="A6" s="6">
        <v>43473.0</v>
      </c>
      <c r="B6" s="1">
        <v>3.3407</v>
      </c>
      <c r="C6" s="1">
        <v>3.3467000000000002</v>
      </c>
      <c r="D6" s="1">
        <f t="shared" si="1"/>
        <v>60</v>
      </c>
      <c r="E6" s="1">
        <v>3.3529999999999998</v>
      </c>
      <c r="F6" s="1">
        <f t="shared" si="2"/>
        <v>123</v>
      </c>
      <c r="G6" s="1">
        <v>3.9825</v>
      </c>
      <c r="H6" s="1">
        <v>3.4925</v>
      </c>
      <c r="I6" s="7">
        <v>0.02413</v>
      </c>
      <c r="J6" s="8">
        <f t="shared" si="3"/>
        <v>0.02434922578</v>
      </c>
      <c r="K6" s="7">
        <v>0.024050000000000002</v>
      </c>
      <c r="L6" s="8">
        <f t="shared" si="4"/>
        <v>0.02431688018</v>
      </c>
      <c r="M6" s="9">
        <f t="shared" si="5"/>
        <v>0.03951880205</v>
      </c>
      <c r="N6" s="10">
        <f t="shared" si="6"/>
        <v>0.04661272165</v>
      </c>
    </row>
    <row r="7" ht="15.75" customHeight="1">
      <c r="A7" s="6">
        <v>43474.0</v>
      </c>
      <c r="B7" s="1">
        <v>3.3389</v>
      </c>
      <c r="C7" s="1">
        <v>3.3438</v>
      </c>
      <c r="D7" s="1">
        <f t="shared" si="1"/>
        <v>49</v>
      </c>
      <c r="E7" s="1">
        <v>3.3498</v>
      </c>
      <c r="F7" s="1">
        <f t="shared" si="2"/>
        <v>109</v>
      </c>
      <c r="G7" s="1">
        <v>3.9925</v>
      </c>
      <c r="H7" s="1">
        <v>3.49</v>
      </c>
      <c r="I7" s="7">
        <v>0.024089999999999997</v>
      </c>
      <c r="J7" s="8">
        <f t="shared" si="3"/>
        <v>0.02430849811</v>
      </c>
      <c r="K7" s="7">
        <v>0.02403</v>
      </c>
      <c r="L7" s="8">
        <f t="shared" si="4"/>
        <v>0.02429643501</v>
      </c>
      <c r="M7" s="9">
        <f t="shared" si="5"/>
        <v>0.03774975667</v>
      </c>
      <c r="N7" s="10">
        <f t="shared" si="6"/>
        <v>0.04248121232</v>
      </c>
    </row>
    <row r="8" ht="15.75" customHeight="1">
      <c r="A8" s="6">
        <v>43475.0</v>
      </c>
      <c r="B8" s="1">
        <v>3.342</v>
      </c>
      <c r="C8" s="1">
        <v>3.3458</v>
      </c>
      <c r="D8" s="1">
        <f t="shared" si="1"/>
        <v>38</v>
      </c>
      <c r="E8" s="1">
        <v>3.352</v>
      </c>
      <c r="F8" s="1">
        <f t="shared" si="2"/>
        <v>100</v>
      </c>
      <c r="G8" s="1">
        <v>3.9925</v>
      </c>
      <c r="H8" s="1">
        <v>3.4725</v>
      </c>
      <c r="I8" s="7">
        <v>0.02413</v>
      </c>
      <c r="J8" s="8">
        <f t="shared" si="3"/>
        <v>0.02434922578</v>
      </c>
      <c r="K8" s="7">
        <v>0.02404</v>
      </c>
      <c r="L8" s="8">
        <f t="shared" si="4"/>
        <v>0.02430665755</v>
      </c>
      <c r="M8" s="9">
        <f t="shared" si="5"/>
        <v>0.03666467786</v>
      </c>
      <c r="N8" s="10">
        <f t="shared" si="6"/>
        <v>0.03837057006</v>
      </c>
    </row>
    <row r="9" ht="15.75" customHeight="1">
      <c r="A9" s="6">
        <v>43476.0</v>
      </c>
      <c r="B9" s="1">
        <v>3.3475</v>
      </c>
      <c r="C9" s="1">
        <v>3.3503</v>
      </c>
      <c r="D9" s="1">
        <f t="shared" si="1"/>
        <v>28</v>
      </c>
      <c r="E9" s="1">
        <v>3.3565</v>
      </c>
      <c r="F9" s="1">
        <f t="shared" si="2"/>
        <v>90</v>
      </c>
      <c r="G9" s="1">
        <v>3.985</v>
      </c>
      <c r="H9" s="1">
        <v>3.5075</v>
      </c>
      <c r="I9" s="7">
        <v>0.0241</v>
      </c>
      <c r="J9" s="8">
        <f t="shared" si="3"/>
        <v>0.02431867991</v>
      </c>
      <c r="K9" s="7">
        <v>0.024043000000000002</v>
      </c>
      <c r="L9" s="8">
        <f t="shared" si="4"/>
        <v>0.02430972433</v>
      </c>
      <c r="M9" s="9">
        <f t="shared" si="5"/>
        <v>0.03537900936</v>
      </c>
      <c r="N9" s="10">
        <f t="shared" si="6"/>
        <v>0.03463850155</v>
      </c>
    </row>
    <row r="10" ht="15.75" customHeight="1">
      <c r="A10" s="6">
        <v>43479.0</v>
      </c>
      <c r="B10" s="1">
        <v>3.3439</v>
      </c>
      <c r="C10" s="1">
        <v>3.3475</v>
      </c>
      <c r="D10" s="1">
        <f t="shared" si="1"/>
        <v>36</v>
      </c>
      <c r="E10" s="1">
        <v>3.3534</v>
      </c>
      <c r="F10" s="1">
        <f t="shared" si="2"/>
        <v>95</v>
      </c>
      <c r="G10" s="1">
        <v>3.94</v>
      </c>
      <c r="H10" s="1">
        <v>3.4825</v>
      </c>
      <c r="I10" s="7">
        <v>0.02408</v>
      </c>
      <c r="J10" s="8">
        <f t="shared" si="3"/>
        <v>0.02429831638</v>
      </c>
      <c r="K10" s="7">
        <v>0.02403</v>
      </c>
      <c r="L10" s="8">
        <f t="shared" si="4"/>
        <v>0.02429643501</v>
      </c>
      <c r="M10" s="9">
        <f t="shared" si="5"/>
        <v>0.03598811627</v>
      </c>
      <c r="N10" s="10">
        <f t="shared" si="6"/>
        <v>0.03760800551</v>
      </c>
    </row>
    <row r="11" ht="15.75" customHeight="1">
      <c r="A11" s="6">
        <v>43480.0</v>
      </c>
      <c r="B11" s="1">
        <v>3.334</v>
      </c>
      <c r="C11" s="1">
        <v>3.3382</v>
      </c>
      <c r="D11" s="1">
        <f t="shared" si="1"/>
        <v>42</v>
      </c>
      <c r="E11" s="1">
        <v>3.3444</v>
      </c>
      <c r="F11" s="1">
        <f t="shared" si="2"/>
        <v>104</v>
      </c>
      <c r="G11" s="1">
        <v>3.9725</v>
      </c>
      <c r="H11" s="1">
        <v>3.4975</v>
      </c>
      <c r="I11" s="7">
        <v>0.02407</v>
      </c>
      <c r="J11" s="8">
        <f t="shared" si="3"/>
        <v>0.02428813473</v>
      </c>
      <c r="K11" s="7">
        <v>0.02403</v>
      </c>
      <c r="L11" s="8">
        <f t="shared" si="4"/>
        <v>0.02429643501</v>
      </c>
      <c r="M11" s="9">
        <f t="shared" si="5"/>
        <v>0.03712862006</v>
      </c>
      <c r="N11" s="10">
        <f t="shared" si="6"/>
        <v>0.03988843654</v>
      </c>
    </row>
    <row r="12" ht="15.75" customHeight="1">
      <c r="A12" s="6">
        <v>43481.0</v>
      </c>
      <c r="B12" s="1">
        <v>3.3315</v>
      </c>
      <c r="C12" s="1">
        <v>3.3353</v>
      </c>
      <c r="D12" s="1">
        <f t="shared" si="1"/>
        <v>38</v>
      </c>
      <c r="E12" s="1">
        <v>3.341</v>
      </c>
      <c r="F12" s="1">
        <f t="shared" si="2"/>
        <v>95</v>
      </c>
      <c r="G12" s="1">
        <v>3.9825</v>
      </c>
      <c r="H12" s="1">
        <v>3.48</v>
      </c>
      <c r="I12" s="7">
        <v>0.024050000000000002</v>
      </c>
      <c r="J12" s="8">
        <f t="shared" si="3"/>
        <v>0.02426777166</v>
      </c>
      <c r="K12" s="7">
        <v>0.02403</v>
      </c>
      <c r="L12" s="8">
        <f t="shared" si="4"/>
        <v>0.02429643501</v>
      </c>
      <c r="M12" s="9">
        <f t="shared" si="5"/>
        <v>0.03600091766</v>
      </c>
      <c r="N12" s="10">
        <f t="shared" si="6"/>
        <v>0.03840481087</v>
      </c>
    </row>
    <row r="13" ht="15.75" customHeight="1">
      <c r="A13" s="6">
        <v>43482.0</v>
      </c>
      <c r="B13" s="1">
        <v>3.3255</v>
      </c>
      <c r="C13" s="1">
        <v>3.3288</v>
      </c>
      <c r="D13" s="1">
        <f t="shared" si="1"/>
        <v>33</v>
      </c>
      <c r="E13" s="1">
        <v>3.3345000000000002</v>
      </c>
      <c r="F13" s="1">
        <f t="shared" si="2"/>
        <v>90</v>
      </c>
      <c r="G13" s="1">
        <v>4.14</v>
      </c>
      <c r="H13" s="1">
        <v>3.675</v>
      </c>
      <c r="I13" s="7">
        <v>0.024085000000000002</v>
      </c>
      <c r="J13" s="8">
        <f t="shared" si="3"/>
        <v>0.02430340724</v>
      </c>
      <c r="K13" s="7">
        <v>0.024035</v>
      </c>
      <c r="L13" s="8">
        <f t="shared" si="4"/>
        <v>0.02430154626</v>
      </c>
      <c r="M13" s="9">
        <f t="shared" si="5"/>
        <v>0.03543703771</v>
      </c>
      <c r="N13" s="10">
        <f t="shared" si="6"/>
        <v>0.03656570424</v>
      </c>
    </row>
    <row r="14" ht="15.75" customHeight="1">
      <c r="A14" s="6">
        <v>43483.0</v>
      </c>
      <c r="B14" s="1">
        <v>3.3198</v>
      </c>
      <c r="C14" s="1">
        <v>3.3233</v>
      </c>
      <c r="D14" s="1">
        <f t="shared" si="1"/>
        <v>35</v>
      </c>
      <c r="E14" s="1">
        <v>3.3306</v>
      </c>
      <c r="F14" s="1">
        <f t="shared" si="2"/>
        <v>108</v>
      </c>
      <c r="G14" s="1">
        <v>4.13</v>
      </c>
      <c r="H14" s="1">
        <v>3.68</v>
      </c>
      <c r="I14" s="7">
        <v>0.02411</v>
      </c>
      <c r="J14" s="8">
        <f t="shared" si="3"/>
        <v>0.02432886179</v>
      </c>
      <c r="K14" s="7">
        <v>0.02404</v>
      </c>
      <c r="L14" s="8">
        <f t="shared" si="4"/>
        <v>0.02430665755</v>
      </c>
      <c r="M14" s="9">
        <f t="shared" si="5"/>
        <v>0.03772346753</v>
      </c>
      <c r="N14" s="10">
        <f t="shared" si="6"/>
        <v>0.03734094176</v>
      </c>
    </row>
    <row r="15" ht="15.75" customHeight="1">
      <c r="A15" s="6">
        <v>43486.0</v>
      </c>
      <c r="B15" s="1">
        <v>3.3273</v>
      </c>
      <c r="C15" s="1">
        <v>3.3306</v>
      </c>
      <c r="D15" s="1">
        <f t="shared" si="1"/>
        <v>33</v>
      </c>
      <c r="E15" s="1">
        <v>3.3369</v>
      </c>
      <c r="F15" s="1">
        <f t="shared" si="2"/>
        <v>96</v>
      </c>
      <c r="G15" s="1">
        <v>4.135</v>
      </c>
      <c r="H15" s="1">
        <v>3.7225</v>
      </c>
      <c r="I15" s="7">
        <v>0.02411</v>
      </c>
      <c r="J15" s="8">
        <f t="shared" si="3"/>
        <v>0.02432886179</v>
      </c>
      <c r="K15" s="7">
        <v>0.02404</v>
      </c>
      <c r="L15" s="8">
        <f t="shared" si="4"/>
        <v>0.02430665755</v>
      </c>
      <c r="M15" s="9">
        <f t="shared" si="5"/>
        <v>0.03620178817</v>
      </c>
      <c r="N15" s="10">
        <f t="shared" si="6"/>
        <v>0.0365642058</v>
      </c>
    </row>
    <row r="16" ht="15.75" customHeight="1">
      <c r="A16" s="6">
        <v>43487.0</v>
      </c>
      <c r="B16" s="1">
        <v>3.3345</v>
      </c>
      <c r="C16" s="1">
        <v>3.3372</v>
      </c>
      <c r="D16" s="1">
        <f t="shared" si="1"/>
        <v>27</v>
      </c>
      <c r="E16" s="1">
        <v>3.3434</v>
      </c>
      <c r="F16" s="1">
        <f t="shared" si="2"/>
        <v>89</v>
      </c>
      <c r="G16" s="1">
        <v>4.1525</v>
      </c>
      <c r="H16" s="1">
        <v>3.705</v>
      </c>
      <c r="I16" s="7">
        <v>0.024093999999999997</v>
      </c>
      <c r="J16" s="8">
        <f t="shared" si="3"/>
        <v>0.02431257082</v>
      </c>
      <c r="K16" s="7">
        <v>0.02404</v>
      </c>
      <c r="L16" s="8">
        <f t="shared" si="4"/>
        <v>0.02430665755</v>
      </c>
      <c r="M16" s="9">
        <f t="shared" si="5"/>
        <v>0.03529226217</v>
      </c>
      <c r="N16" s="10">
        <f t="shared" si="6"/>
        <v>0.03430387875</v>
      </c>
    </row>
    <row r="17" ht="15.75" customHeight="1">
      <c r="A17" s="6">
        <v>43488.0</v>
      </c>
      <c r="B17" s="1">
        <v>3.34</v>
      </c>
      <c r="C17" s="1">
        <v>3.3434</v>
      </c>
      <c r="D17" s="1">
        <f t="shared" si="1"/>
        <v>34</v>
      </c>
      <c r="E17" s="1">
        <v>3.3503</v>
      </c>
      <c r="F17" s="1">
        <f t="shared" si="2"/>
        <v>103</v>
      </c>
      <c r="G17" s="1">
        <v>4.15</v>
      </c>
      <c r="H17" s="1">
        <v>3.695</v>
      </c>
      <c r="I17" s="7">
        <v>0.02414</v>
      </c>
      <c r="J17" s="8">
        <f t="shared" si="3"/>
        <v>0.02435940788</v>
      </c>
      <c r="K17" s="7">
        <v>0.02408</v>
      </c>
      <c r="L17" s="8">
        <f t="shared" si="4"/>
        <v>0.02434754864</v>
      </c>
      <c r="M17" s="9">
        <f t="shared" si="5"/>
        <v>0.03705378889</v>
      </c>
      <c r="N17" s="10">
        <f t="shared" si="6"/>
        <v>0.03693083268</v>
      </c>
    </row>
    <row r="18" ht="15.75" customHeight="1">
      <c r="A18" s="6">
        <v>43489.0</v>
      </c>
      <c r="B18" s="1">
        <v>3.348</v>
      </c>
      <c r="C18" s="1">
        <v>3.3523</v>
      </c>
      <c r="D18" s="1">
        <f t="shared" si="1"/>
        <v>43</v>
      </c>
      <c r="E18" s="1">
        <v>3.3586</v>
      </c>
      <c r="F18" s="1">
        <f t="shared" si="2"/>
        <v>106</v>
      </c>
      <c r="G18" s="1">
        <v>4.1475</v>
      </c>
      <c r="H18" s="1">
        <v>3.6625</v>
      </c>
      <c r="I18" s="7">
        <v>0.02413</v>
      </c>
      <c r="J18" s="8">
        <f t="shared" si="3"/>
        <v>0.02434922578</v>
      </c>
      <c r="K18" s="7">
        <v>0.024089999999999997</v>
      </c>
      <c r="L18" s="8">
        <f t="shared" si="4"/>
        <v>0.02435777165</v>
      </c>
      <c r="M18" s="9">
        <f t="shared" si="5"/>
        <v>0.03738360687</v>
      </c>
      <c r="N18" s="10">
        <f t="shared" si="6"/>
        <v>0.04025736565</v>
      </c>
    </row>
    <row r="19" ht="15.75" customHeight="1">
      <c r="A19" s="6">
        <v>43490.0</v>
      </c>
      <c r="B19" s="1">
        <v>3.3438</v>
      </c>
      <c r="C19" s="1">
        <v>3.3478</v>
      </c>
      <c r="D19" s="1">
        <f t="shared" si="1"/>
        <v>40</v>
      </c>
      <c r="E19" s="1">
        <v>3.3541</v>
      </c>
      <c r="F19" s="1">
        <f t="shared" si="2"/>
        <v>103</v>
      </c>
      <c r="G19" s="1">
        <v>4.1575</v>
      </c>
      <c r="H19" s="1">
        <v>3.69</v>
      </c>
      <c r="I19" s="7">
        <v>0.02415</v>
      </c>
      <c r="J19" s="8">
        <f t="shared" si="3"/>
        <v>0.02436959007</v>
      </c>
      <c r="K19" s="7">
        <v>0.02408</v>
      </c>
      <c r="L19" s="8">
        <f t="shared" si="4"/>
        <v>0.02434754864</v>
      </c>
      <c r="M19" s="9">
        <f t="shared" si="5"/>
        <v>0.03704960419</v>
      </c>
      <c r="N19" s="10">
        <f t="shared" si="6"/>
        <v>0.03914911371</v>
      </c>
    </row>
    <row r="20" ht="15.75" customHeight="1">
      <c r="A20" s="6">
        <v>43493.0</v>
      </c>
      <c r="B20" s="1">
        <v>3.3585</v>
      </c>
      <c r="C20" s="1">
        <v>3.3628</v>
      </c>
      <c r="D20" s="1">
        <f t="shared" si="1"/>
        <v>43</v>
      </c>
      <c r="E20" s="1">
        <v>3.3691</v>
      </c>
      <c r="F20" s="1">
        <f t="shared" si="2"/>
        <v>106</v>
      </c>
      <c r="G20" s="1">
        <v>4.19</v>
      </c>
      <c r="H20" s="1">
        <v>3.705</v>
      </c>
      <c r="I20" s="7">
        <v>0.024096000000000003</v>
      </c>
      <c r="J20" s="8">
        <f t="shared" si="3"/>
        <v>0.02431460718</v>
      </c>
      <c r="K20" s="7">
        <v>0.024055</v>
      </c>
      <c r="L20" s="8">
        <f t="shared" si="4"/>
        <v>0.02432199153</v>
      </c>
      <c r="M20" s="9">
        <f t="shared" si="5"/>
        <v>0.0373076057</v>
      </c>
      <c r="N20" s="10">
        <f t="shared" si="6"/>
        <v>0.04017097294</v>
      </c>
    </row>
    <row r="21" ht="15.75" customHeight="1">
      <c r="A21" s="6">
        <v>43494.0</v>
      </c>
      <c r="B21" s="1">
        <v>3.3567</v>
      </c>
      <c r="C21" s="1">
        <v>3.3588</v>
      </c>
      <c r="D21" s="1">
        <f t="shared" si="1"/>
        <v>21</v>
      </c>
      <c r="E21" s="1">
        <v>3.3651</v>
      </c>
      <c r="F21" s="1">
        <f t="shared" si="2"/>
        <v>84</v>
      </c>
      <c r="G21" s="1">
        <v>4.125</v>
      </c>
      <c r="H21" s="1">
        <v>3.7325</v>
      </c>
      <c r="I21" s="7">
        <v>0.0241</v>
      </c>
      <c r="J21" s="8">
        <f t="shared" si="3"/>
        <v>0.02431867991</v>
      </c>
      <c r="K21" s="7">
        <v>0.024055</v>
      </c>
      <c r="L21" s="8">
        <f t="shared" si="4"/>
        <v>0.02432199153</v>
      </c>
      <c r="M21" s="9">
        <f t="shared" si="5"/>
        <v>0.03461048864</v>
      </c>
      <c r="N21" s="10">
        <f t="shared" si="6"/>
        <v>0.03203847462</v>
      </c>
    </row>
    <row r="22" ht="15.75" customHeight="1">
      <c r="A22" s="6">
        <v>43495.0</v>
      </c>
      <c r="B22" s="1">
        <v>3.3524</v>
      </c>
      <c r="C22" s="1">
        <v>3.3543</v>
      </c>
      <c r="D22" s="1">
        <f t="shared" si="1"/>
        <v>19</v>
      </c>
      <c r="E22" s="1">
        <v>3.3606</v>
      </c>
      <c r="F22" s="1">
        <f t="shared" si="2"/>
        <v>82</v>
      </c>
      <c r="G22" s="1">
        <v>4.145</v>
      </c>
      <c r="H22" s="1">
        <v>3.675</v>
      </c>
      <c r="I22" s="7">
        <v>0.02408</v>
      </c>
      <c r="J22" s="8">
        <f t="shared" si="3"/>
        <v>0.02429831638</v>
      </c>
      <c r="K22" s="7">
        <v>0.024035</v>
      </c>
      <c r="L22" s="8">
        <f t="shared" si="4"/>
        <v>0.02430154626</v>
      </c>
      <c r="M22" s="9">
        <f t="shared" si="5"/>
        <v>0.03435691729</v>
      </c>
      <c r="N22" s="10">
        <f t="shared" si="6"/>
        <v>0.03128967763</v>
      </c>
    </row>
    <row r="23" ht="15.75" customHeight="1">
      <c r="A23" s="6">
        <v>43496.0</v>
      </c>
      <c r="B23" s="1">
        <v>3.3275</v>
      </c>
      <c r="C23" s="1">
        <v>3.3318</v>
      </c>
      <c r="D23" s="1">
        <f t="shared" si="1"/>
        <v>43</v>
      </c>
      <c r="E23" s="1">
        <v>3.3381</v>
      </c>
      <c r="F23" s="1">
        <f t="shared" si="2"/>
        <v>106</v>
      </c>
      <c r="G23" s="1">
        <v>4.1675</v>
      </c>
      <c r="H23" s="1">
        <v>3.6775</v>
      </c>
      <c r="I23" s="7">
        <v>0.02406</v>
      </c>
      <c r="J23" s="8">
        <f t="shared" si="3"/>
        <v>0.02427795316</v>
      </c>
      <c r="K23" s="7">
        <v>0.02402</v>
      </c>
      <c r="L23" s="8">
        <f t="shared" si="4"/>
        <v>0.02428621256</v>
      </c>
      <c r="M23" s="9">
        <f t="shared" si="5"/>
        <v>0.03739210721</v>
      </c>
      <c r="N23" s="10">
        <f t="shared" si="6"/>
        <v>0.04028334014</v>
      </c>
    </row>
    <row r="24" ht="15.75" customHeight="1">
      <c r="A24" s="6">
        <v>43497.0</v>
      </c>
      <c r="B24" s="1">
        <v>3.3295</v>
      </c>
      <c r="C24" s="1">
        <v>3.3343</v>
      </c>
      <c r="D24" s="1">
        <f t="shared" si="1"/>
        <v>48</v>
      </c>
      <c r="E24" s="1">
        <v>3.3404</v>
      </c>
      <c r="F24" s="1">
        <f t="shared" si="2"/>
        <v>109</v>
      </c>
      <c r="G24" s="1">
        <v>4.1575</v>
      </c>
      <c r="H24" s="1">
        <v>3.6725</v>
      </c>
      <c r="I24" s="7">
        <v>0.024050000000000002</v>
      </c>
      <c r="J24" s="8">
        <f t="shared" si="3"/>
        <v>0.02426777166</v>
      </c>
      <c r="K24" s="7">
        <v>0.024024999999999998</v>
      </c>
      <c r="L24" s="8">
        <f t="shared" si="4"/>
        <v>0.02429132377</v>
      </c>
      <c r="M24" s="9">
        <f t="shared" si="5"/>
        <v>0.03774662851</v>
      </c>
      <c r="N24" s="10">
        <f t="shared" si="6"/>
        <v>0.04215263842</v>
      </c>
    </row>
    <row r="25" ht="15.75" customHeight="1">
      <c r="A25" s="6">
        <v>43500.0</v>
      </c>
      <c r="B25" s="1">
        <v>3.3306</v>
      </c>
      <c r="C25" s="1">
        <v>3.3331</v>
      </c>
      <c r="D25" s="1">
        <f t="shared" si="1"/>
        <v>25</v>
      </c>
      <c r="E25" s="1">
        <v>3.3393</v>
      </c>
      <c r="F25" s="1">
        <f t="shared" si="2"/>
        <v>87</v>
      </c>
      <c r="G25" s="1">
        <v>4.16</v>
      </c>
      <c r="H25" s="1">
        <v>3.67</v>
      </c>
      <c r="I25" s="7">
        <v>0.024065</v>
      </c>
      <c r="J25" s="8">
        <f t="shared" si="3"/>
        <v>0.02428304393</v>
      </c>
      <c r="K25" s="7">
        <v>0.02402</v>
      </c>
      <c r="L25" s="8">
        <f t="shared" si="4"/>
        <v>0.02428621256</v>
      </c>
      <c r="M25" s="9">
        <f t="shared" si="5"/>
        <v>0.03502734172</v>
      </c>
      <c r="N25" s="10">
        <f t="shared" si="6"/>
        <v>0.03355053844</v>
      </c>
    </row>
    <row r="26" ht="15.75" customHeight="1">
      <c r="A26" s="6">
        <v>43501.0</v>
      </c>
      <c r="B26" s="1">
        <v>3.3249</v>
      </c>
      <c r="C26" s="1">
        <v>3.3291</v>
      </c>
      <c r="D26" s="1">
        <f t="shared" si="1"/>
        <v>42</v>
      </c>
      <c r="E26" s="1">
        <v>3.3353</v>
      </c>
      <c r="F26" s="1">
        <f t="shared" si="2"/>
        <v>104</v>
      </c>
      <c r="G26" s="1">
        <v>4.1625</v>
      </c>
      <c r="H26" s="1">
        <v>3.6725</v>
      </c>
      <c r="I26" s="7">
        <v>0.024050000000000002</v>
      </c>
      <c r="J26" s="8">
        <f t="shared" si="3"/>
        <v>0.02426777166</v>
      </c>
      <c r="K26" s="7">
        <v>0.02402</v>
      </c>
      <c r="L26" s="8">
        <f t="shared" si="4"/>
        <v>0.02428621256</v>
      </c>
      <c r="M26" s="9">
        <f t="shared" si="5"/>
        <v>0.03714330925</v>
      </c>
      <c r="N26" s="10">
        <f t="shared" si="6"/>
        <v>0.0399210291</v>
      </c>
    </row>
    <row r="27" ht="15.75" customHeight="1">
      <c r="A27" s="6">
        <v>43502.0</v>
      </c>
      <c r="B27" s="1">
        <v>3.3233</v>
      </c>
      <c r="C27" s="1">
        <v>3.326</v>
      </c>
      <c r="D27" s="1">
        <f t="shared" si="1"/>
        <v>27</v>
      </c>
      <c r="E27" s="1">
        <v>3.3323</v>
      </c>
      <c r="F27" s="1">
        <f t="shared" si="2"/>
        <v>90</v>
      </c>
      <c r="G27" s="1">
        <v>4.1475</v>
      </c>
      <c r="H27" s="1">
        <v>3.6675</v>
      </c>
      <c r="I27" s="7">
        <v>0.024089</v>
      </c>
      <c r="J27" s="8">
        <f t="shared" si="3"/>
        <v>0.02430747993</v>
      </c>
      <c r="K27" s="7">
        <v>0.02403</v>
      </c>
      <c r="L27" s="8">
        <f t="shared" si="4"/>
        <v>0.02429643501</v>
      </c>
      <c r="M27" s="9">
        <f t="shared" si="5"/>
        <v>0.03544855502</v>
      </c>
      <c r="N27" s="10">
        <f t="shared" si="6"/>
        <v>0.03432739887</v>
      </c>
    </row>
    <row r="28" ht="15.75" customHeight="1">
      <c r="A28" s="6">
        <v>43503.0</v>
      </c>
      <c r="B28" s="1">
        <v>3.3245</v>
      </c>
      <c r="C28" s="1">
        <v>3.326</v>
      </c>
      <c r="D28" s="1">
        <f t="shared" si="1"/>
        <v>15</v>
      </c>
      <c r="E28" s="1">
        <v>3.3323</v>
      </c>
      <c r="F28" s="1">
        <f t="shared" si="2"/>
        <v>78</v>
      </c>
      <c r="G28" s="1">
        <v>4.1625</v>
      </c>
      <c r="H28" s="1">
        <v>3.6675</v>
      </c>
      <c r="I28" s="7">
        <v>0.024024999999999998</v>
      </c>
      <c r="J28" s="8">
        <f t="shared" si="3"/>
        <v>0.02424231824</v>
      </c>
      <c r="K28" s="7">
        <v>0.024009999999999997</v>
      </c>
      <c r="L28" s="8">
        <f t="shared" si="4"/>
        <v>0.02427599021</v>
      </c>
      <c r="M28" s="9">
        <f t="shared" si="5"/>
        <v>0.0338885812</v>
      </c>
      <c r="N28" s="10">
        <f t="shared" si="6"/>
        <v>0.0298355599</v>
      </c>
    </row>
    <row r="29" ht="15.75" customHeight="1">
      <c r="A29" s="6">
        <v>43504.0</v>
      </c>
      <c r="B29" s="1">
        <v>3.3229</v>
      </c>
      <c r="C29" s="1">
        <v>3.3271</v>
      </c>
      <c r="D29" s="1">
        <f t="shared" si="1"/>
        <v>42</v>
      </c>
      <c r="E29" s="1">
        <v>3.3336</v>
      </c>
      <c r="F29" s="1">
        <f t="shared" si="2"/>
        <v>107</v>
      </c>
      <c r="G29" s="1">
        <v>4.1575</v>
      </c>
      <c r="H29" s="1">
        <v>3.6825</v>
      </c>
      <c r="I29" s="7">
        <v>0.02402</v>
      </c>
      <c r="J29" s="8">
        <f t="shared" si="3"/>
        <v>0.02423722761</v>
      </c>
      <c r="K29" s="7">
        <v>0.024009999999999997</v>
      </c>
      <c r="L29" s="8">
        <f t="shared" si="4"/>
        <v>0.02427599021</v>
      </c>
      <c r="M29" s="9">
        <f t="shared" si="5"/>
        <v>0.03749358437</v>
      </c>
      <c r="N29" s="10">
        <f t="shared" si="6"/>
        <v>0.03992012648</v>
      </c>
    </row>
    <row r="30" ht="15.75" customHeight="1">
      <c r="A30" s="6">
        <v>43507.0</v>
      </c>
      <c r="B30" s="1">
        <v>3.3325</v>
      </c>
      <c r="C30" s="1">
        <v>3.3363</v>
      </c>
      <c r="D30" s="1">
        <f t="shared" si="1"/>
        <v>38</v>
      </c>
      <c r="E30" s="1">
        <v>3.3426</v>
      </c>
      <c r="F30" s="1">
        <f t="shared" si="2"/>
        <v>101</v>
      </c>
      <c r="G30" s="1">
        <v>4.16</v>
      </c>
      <c r="H30" s="1">
        <v>3.665</v>
      </c>
      <c r="I30" s="7">
        <v>0.02403</v>
      </c>
      <c r="J30" s="8">
        <f t="shared" si="3"/>
        <v>0.02424740888</v>
      </c>
      <c r="K30" s="7">
        <v>0.024009999999999997</v>
      </c>
      <c r="L30" s="8">
        <f t="shared" si="4"/>
        <v>0.02427599021</v>
      </c>
      <c r="M30" s="9">
        <f t="shared" si="5"/>
        <v>0.03672095517</v>
      </c>
      <c r="N30" s="10">
        <f t="shared" si="6"/>
        <v>0.0383798244</v>
      </c>
    </row>
    <row r="31" ht="15.75" customHeight="1">
      <c r="A31" s="6">
        <v>43508.0</v>
      </c>
      <c r="B31" s="1">
        <v>3.3303</v>
      </c>
      <c r="C31" s="1">
        <v>3.3353</v>
      </c>
      <c r="D31" s="1">
        <f t="shared" si="1"/>
        <v>50</v>
      </c>
      <c r="E31" s="1">
        <v>3.3415</v>
      </c>
      <c r="F31" s="1">
        <f t="shared" si="2"/>
        <v>112</v>
      </c>
      <c r="G31" s="1">
        <v>4.1675</v>
      </c>
      <c r="H31" s="1">
        <v>3.6675</v>
      </c>
      <c r="I31" s="7">
        <v>0.024037000000000003</v>
      </c>
      <c r="J31" s="8">
        <f t="shared" si="3"/>
        <v>0.02425453582</v>
      </c>
      <c r="K31" s="7">
        <v>0.024009999999999997</v>
      </c>
      <c r="L31" s="8">
        <f t="shared" si="4"/>
        <v>0.02427599021</v>
      </c>
      <c r="M31" s="9">
        <f t="shared" si="5"/>
        <v>0.03810271819</v>
      </c>
      <c r="N31" s="10">
        <f t="shared" si="6"/>
        <v>0.04288289833</v>
      </c>
    </row>
    <row r="32" ht="15.75" customHeight="1">
      <c r="A32" s="6">
        <v>43509.0</v>
      </c>
      <c r="B32" s="1">
        <v>3.339</v>
      </c>
      <c r="C32" s="1">
        <v>3.3426</v>
      </c>
      <c r="D32" s="1">
        <f t="shared" si="1"/>
        <v>36</v>
      </c>
      <c r="E32" s="1">
        <v>3.3493</v>
      </c>
      <c r="F32" s="1">
        <f t="shared" si="2"/>
        <v>103</v>
      </c>
      <c r="G32" s="1">
        <v>4.155</v>
      </c>
      <c r="H32" s="1">
        <v>3.6775</v>
      </c>
      <c r="I32" s="7">
        <v>0.024050000000000002</v>
      </c>
      <c r="J32" s="8">
        <f t="shared" si="3"/>
        <v>0.02426777166</v>
      </c>
      <c r="K32" s="7">
        <v>0.024009999999999997</v>
      </c>
      <c r="L32" s="8">
        <f t="shared" si="4"/>
        <v>0.02427599021</v>
      </c>
      <c r="M32" s="9">
        <f t="shared" si="5"/>
        <v>0.03696483615</v>
      </c>
      <c r="N32" s="10">
        <f t="shared" si="6"/>
        <v>0.03760694541</v>
      </c>
    </row>
    <row r="33" ht="15.75" customHeight="1">
      <c r="A33" s="6">
        <v>43510.0</v>
      </c>
      <c r="B33" s="1">
        <v>3.3376</v>
      </c>
      <c r="C33" s="1">
        <v>3.3405</v>
      </c>
      <c r="D33" s="1">
        <f t="shared" si="1"/>
        <v>29</v>
      </c>
      <c r="E33" s="1">
        <v>3.3468</v>
      </c>
      <c r="F33" s="1">
        <f t="shared" si="2"/>
        <v>92</v>
      </c>
      <c r="G33" s="1">
        <v>4.165</v>
      </c>
      <c r="H33" s="1">
        <v>3.6825</v>
      </c>
      <c r="I33" s="7">
        <v>0.024037000000000003</v>
      </c>
      <c r="J33" s="8">
        <f t="shared" si="3"/>
        <v>0.02425453582</v>
      </c>
      <c r="K33" s="7">
        <v>0.02403</v>
      </c>
      <c r="L33" s="8">
        <f t="shared" si="4"/>
        <v>0.02429643501</v>
      </c>
      <c r="M33" s="9">
        <f t="shared" si="5"/>
        <v>0.03559463087</v>
      </c>
      <c r="N33" s="10">
        <f t="shared" si="6"/>
        <v>0.03502760592</v>
      </c>
    </row>
    <row r="34" ht="15.75" customHeight="1">
      <c r="A34" s="6">
        <v>43511.0</v>
      </c>
      <c r="B34" s="1">
        <v>3.3265</v>
      </c>
      <c r="C34" s="1">
        <v>3.3312</v>
      </c>
      <c r="D34" s="1">
        <f t="shared" si="1"/>
        <v>47</v>
      </c>
      <c r="E34" s="1">
        <v>3.3375</v>
      </c>
      <c r="F34" s="1">
        <f t="shared" si="2"/>
        <v>110</v>
      </c>
      <c r="G34" s="1">
        <v>4.1525</v>
      </c>
      <c r="H34" s="1">
        <v>3.6375</v>
      </c>
      <c r="I34" s="7">
        <v>0.02404</v>
      </c>
      <c r="J34" s="8">
        <f t="shared" si="3"/>
        <v>0.02425759023</v>
      </c>
      <c r="K34" s="7">
        <v>0.024009999999999997</v>
      </c>
      <c r="L34" s="8">
        <f t="shared" si="4"/>
        <v>0.02427599021</v>
      </c>
      <c r="M34" s="9">
        <f t="shared" si="5"/>
        <v>0.03787291226</v>
      </c>
      <c r="N34" s="10">
        <f t="shared" si="6"/>
        <v>0.04177793129</v>
      </c>
    </row>
    <row r="35" ht="15.75" customHeight="1">
      <c r="A35" s="6">
        <v>43514.0</v>
      </c>
      <c r="B35" s="1">
        <v>3.3194</v>
      </c>
      <c r="C35" s="1">
        <v>3.3233</v>
      </c>
      <c r="D35" s="1">
        <f t="shared" si="1"/>
        <v>39</v>
      </c>
      <c r="E35" s="1">
        <v>3.3293</v>
      </c>
      <c r="F35" s="1">
        <f t="shared" si="2"/>
        <v>99</v>
      </c>
      <c r="G35" s="1">
        <v>4.1725</v>
      </c>
      <c r="H35" s="1">
        <v>3.6725</v>
      </c>
      <c r="I35" s="7">
        <v>0.02404</v>
      </c>
      <c r="J35" s="8">
        <f t="shared" si="3"/>
        <v>0.02425759023</v>
      </c>
      <c r="K35" s="7">
        <v>0.02402</v>
      </c>
      <c r="L35" s="8">
        <f t="shared" si="4"/>
        <v>0.02428621256</v>
      </c>
      <c r="M35" s="9">
        <f t="shared" si="5"/>
        <v>0.03653162096</v>
      </c>
      <c r="N35" s="10">
        <f t="shared" si="6"/>
        <v>0.03882124236</v>
      </c>
    </row>
    <row r="36" ht="15.75" customHeight="1">
      <c r="A36" s="6">
        <v>43515.0</v>
      </c>
      <c r="B36" s="1">
        <v>3.3166</v>
      </c>
      <c r="C36" s="1">
        <v>3.3213</v>
      </c>
      <c r="D36" s="1">
        <f t="shared" si="1"/>
        <v>47</v>
      </c>
      <c r="E36" s="1">
        <v>3.3273</v>
      </c>
      <c r="F36" s="1">
        <f t="shared" si="2"/>
        <v>107</v>
      </c>
      <c r="G36" s="1">
        <v>4.1625</v>
      </c>
      <c r="H36" s="1">
        <v>3.68</v>
      </c>
      <c r="I36" s="7">
        <v>0.024035</v>
      </c>
      <c r="J36" s="8">
        <f t="shared" si="3"/>
        <v>0.02425249955</v>
      </c>
      <c r="K36" s="7">
        <v>0.024021</v>
      </c>
      <c r="L36" s="8">
        <f t="shared" si="4"/>
        <v>0.0242872348</v>
      </c>
      <c r="M36" s="9">
        <f t="shared" si="5"/>
        <v>0.03753435705</v>
      </c>
      <c r="N36" s="10">
        <f t="shared" si="6"/>
        <v>0.04184201949</v>
      </c>
    </row>
    <row r="37" ht="15.75" customHeight="1">
      <c r="A37" s="6">
        <v>43516.0</v>
      </c>
      <c r="B37" s="1">
        <v>3.3185</v>
      </c>
      <c r="C37" s="1">
        <v>3.3219</v>
      </c>
      <c r="D37" s="1">
        <f t="shared" si="1"/>
        <v>34</v>
      </c>
      <c r="E37" s="1">
        <v>3.328</v>
      </c>
      <c r="F37" s="1">
        <f t="shared" si="2"/>
        <v>95</v>
      </c>
      <c r="G37" s="1">
        <v>4.155</v>
      </c>
      <c r="H37" s="1">
        <v>3.675</v>
      </c>
      <c r="I37" s="7">
        <v>0.024037000000000003</v>
      </c>
      <c r="J37" s="8">
        <f t="shared" si="3"/>
        <v>0.02425453582</v>
      </c>
      <c r="K37" s="7">
        <v>0.02403</v>
      </c>
      <c r="L37" s="8">
        <f t="shared" si="4"/>
        <v>0.02429643501</v>
      </c>
      <c r="M37" s="9">
        <f t="shared" si="5"/>
        <v>0.0360336907</v>
      </c>
      <c r="N37" s="10">
        <f t="shared" si="6"/>
        <v>0.03696107198</v>
      </c>
    </row>
    <row r="38" ht="15.75" customHeight="1">
      <c r="A38" s="6">
        <v>43517.0</v>
      </c>
      <c r="B38" s="1">
        <v>3.314</v>
      </c>
      <c r="C38" s="1">
        <v>3.3183</v>
      </c>
      <c r="D38" s="1">
        <f t="shared" si="1"/>
        <v>43</v>
      </c>
      <c r="E38" s="1">
        <v>3.3242</v>
      </c>
      <c r="F38" s="1">
        <f t="shared" si="2"/>
        <v>102</v>
      </c>
      <c r="G38" s="1">
        <v>4.17</v>
      </c>
      <c r="H38" s="1">
        <v>3.6725</v>
      </c>
      <c r="I38" s="7">
        <v>0.024075</v>
      </c>
      <c r="J38" s="8">
        <f t="shared" si="3"/>
        <v>0.02429322555</v>
      </c>
      <c r="K38" s="7">
        <v>0.024024999999999998</v>
      </c>
      <c r="L38" s="8">
        <f t="shared" si="4"/>
        <v>0.02429132377</v>
      </c>
      <c r="M38" s="9">
        <f t="shared" si="5"/>
        <v>0.03696205485</v>
      </c>
      <c r="N38" s="10">
        <f t="shared" si="6"/>
        <v>0.0403541636</v>
      </c>
    </row>
    <row r="39" ht="15.75" customHeight="1">
      <c r="A39" s="6">
        <v>43518.0</v>
      </c>
      <c r="B39" s="1">
        <v>3.3064</v>
      </c>
      <c r="C39" s="1">
        <v>3.3103</v>
      </c>
      <c r="D39" s="1">
        <f t="shared" si="1"/>
        <v>39</v>
      </c>
      <c r="E39" s="1">
        <v>3.3162</v>
      </c>
      <c r="F39" s="1">
        <f t="shared" si="2"/>
        <v>98</v>
      </c>
      <c r="G39" s="1">
        <v>4.155</v>
      </c>
      <c r="H39" s="1">
        <v>3.6574999999999998</v>
      </c>
      <c r="I39" s="7">
        <v>0.024065</v>
      </c>
      <c r="J39" s="8">
        <f t="shared" si="3"/>
        <v>0.02428304393</v>
      </c>
      <c r="K39" s="7">
        <v>0.02407</v>
      </c>
      <c r="L39" s="8">
        <f t="shared" si="4"/>
        <v>0.02433732573</v>
      </c>
      <c r="M39" s="9">
        <f t="shared" si="5"/>
        <v>0.03648083021</v>
      </c>
      <c r="N39" s="10">
        <f t="shared" si="6"/>
        <v>0.03893060335</v>
      </c>
    </row>
    <row r="40" ht="15.75" customHeight="1">
      <c r="A40" s="6">
        <v>43521.0</v>
      </c>
      <c r="B40" s="1">
        <v>3.305</v>
      </c>
      <c r="C40" s="1">
        <v>3.308</v>
      </c>
      <c r="D40" s="1">
        <f t="shared" si="1"/>
        <v>30</v>
      </c>
      <c r="E40" s="1">
        <v>3.3142</v>
      </c>
      <c r="F40" s="1">
        <f t="shared" si="2"/>
        <v>92</v>
      </c>
      <c r="G40" s="1">
        <v>4.165</v>
      </c>
      <c r="H40" s="1">
        <v>3.6675</v>
      </c>
      <c r="I40" s="7">
        <v>0.024085000000000002</v>
      </c>
      <c r="J40" s="8">
        <f t="shared" si="3"/>
        <v>0.02430340724</v>
      </c>
      <c r="K40" s="7">
        <v>0.024050000000000002</v>
      </c>
      <c r="L40" s="8">
        <f t="shared" si="4"/>
        <v>0.02431688018</v>
      </c>
      <c r="M40" s="9">
        <f t="shared" si="5"/>
        <v>0.0357563725</v>
      </c>
      <c r="N40" s="10">
        <f t="shared" si="6"/>
        <v>0.03553021269</v>
      </c>
    </row>
    <row r="41" ht="15.75" customHeight="1">
      <c r="A41" s="6">
        <v>43522.0</v>
      </c>
      <c r="B41" s="1">
        <v>3.3035</v>
      </c>
      <c r="C41" s="1">
        <v>3.307</v>
      </c>
      <c r="D41" s="1">
        <f t="shared" si="1"/>
        <v>35</v>
      </c>
      <c r="E41" s="1">
        <v>3.3133</v>
      </c>
      <c r="F41" s="1">
        <f t="shared" si="2"/>
        <v>98</v>
      </c>
      <c r="G41" s="1">
        <v>4.1675</v>
      </c>
      <c r="H41" s="1">
        <v>3.6825</v>
      </c>
      <c r="I41" s="7">
        <v>0.024089999999999997</v>
      </c>
      <c r="J41" s="8">
        <f t="shared" si="3"/>
        <v>0.02430849811</v>
      </c>
      <c r="K41" s="7">
        <v>0.024050000000000002</v>
      </c>
      <c r="L41" s="8">
        <f t="shared" si="4"/>
        <v>0.02431688018</v>
      </c>
      <c r="M41" s="9">
        <f t="shared" si="5"/>
        <v>0.03651734331</v>
      </c>
      <c r="N41" s="10">
        <f t="shared" si="6"/>
        <v>0.03741598361</v>
      </c>
    </row>
    <row r="42" ht="15.75" customHeight="1">
      <c r="A42" s="6">
        <v>43523.0</v>
      </c>
      <c r="B42" s="1">
        <v>3.2965</v>
      </c>
      <c r="C42" s="1">
        <v>3.301</v>
      </c>
      <c r="D42" s="1">
        <f t="shared" si="1"/>
        <v>45</v>
      </c>
      <c r="E42" s="1">
        <v>3.3073</v>
      </c>
      <c r="F42" s="1">
        <f t="shared" si="2"/>
        <v>108</v>
      </c>
      <c r="G42" s="1">
        <v>4.165</v>
      </c>
      <c r="H42" s="1">
        <v>3.6775</v>
      </c>
      <c r="I42" s="7">
        <v>0.02408</v>
      </c>
      <c r="J42" s="8">
        <f t="shared" si="3"/>
        <v>0.02429831638</v>
      </c>
      <c r="K42" s="7">
        <v>0.024050000000000002</v>
      </c>
      <c r="L42" s="8">
        <f t="shared" si="4"/>
        <v>0.02431688018</v>
      </c>
      <c r="M42" s="9">
        <f t="shared" si="5"/>
        <v>0.03778765932</v>
      </c>
      <c r="N42" s="10">
        <f t="shared" si="6"/>
        <v>0.04122277911</v>
      </c>
    </row>
    <row r="43" ht="15.75" customHeight="1">
      <c r="A43" s="6">
        <v>43524.0</v>
      </c>
      <c r="B43" s="1">
        <v>3.2988</v>
      </c>
      <c r="C43" s="1">
        <v>3.3045</v>
      </c>
      <c r="D43" s="1">
        <f t="shared" si="1"/>
        <v>57</v>
      </c>
      <c r="E43" s="1">
        <v>3.3108</v>
      </c>
      <c r="F43" s="1">
        <f t="shared" si="2"/>
        <v>120</v>
      </c>
      <c r="G43" s="1">
        <v>4.16</v>
      </c>
      <c r="H43" s="1">
        <v>3.6675</v>
      </c>
      <c r="I43" s="7">
        <v>0.024089999999999997</v>
      </c>
      <c r="J43" s="8">
        <f t="shared" si="3"/>
        <v>0.02430849811</v>
      </c>
      <c r="K43" s="7">
        <v>0.024050000000000002</v>
      </c>
      <c r="L43" s="8">
        <f t="shared" si="4"/>
        <v>0.02431688018</v>
      </c>
      <c r="M43" s="9">
        <f t="shared" si="5"/>
        <v>0.0392944746</v>
      </c>
      <c r="N43" s="10">
        <f t="shared" si="6"/>
        <v>0.04575890996</v>
      </c>
    </row>
    <row r="44" ht="15.75" customHeight="1">
      <c r="A44" s="6">
        <v>43525.0</v>
      </c>
      <c r="B44" s="1">
        <v>3.3086</v>
      </c>
      <c r="C44" s="1">
        <v>3.312</v>
      </c>
      <c r="D44" s="1">
        <f t="shared" si="1"/>
        <v>34</v>
      </c>
      <c r="E44" s="1">
        <v>3.3183</v>
      </c>
      <c r="F44" s="1">
        <f t="shared" si="2"/>
        <v>97</v>
      </c>
      <c r="G44" s="1">
        <v>4.145</v>
      </c>
      <c r="H44" s="1">
        <v>3.67</v>
      </c>
      <c r="I44" s="7">
        <v>0.024115</v>
      </c>
      <c r="J44" s="8">
        <f t="shared" si="3"/>
        <v>0.02433395276</v>
      </c>
      <c r="K44" s="7">
        <v>0.024050000000000002</v>
      </c>
      <c r="L44" s="8">
        <f t="shared" si="4"/>
        <v>0.02431688018</v>
      </c>
      <c r="M44" s="9">
        <f t="shared" si="5"/>
        <v>0.03639926115</v>
      </c>
      <c r="N44" s="10">
        <f t="shared" si="6"/>
        <v>0.0370198803</v>
      </c>
    </row>
    <row r="45" ht="15.75" customHeight="1">
      <c r="A45" s="6">
        <v>43528.0</v>
      </c>
      <c r="B45" s="1">
        <v>3.3108</v>
      </c>
      <c r="C45" s="1">
        <v>3.3145</v>
      </c>
      <c r="D45" s="1">
        <f t="shared" si="1"/>
        <v>37</v>
      </c>
      <c r="E45" s="1">
        <v>3.3207</v>
      </c>
      <c r="F45" s="1">
        <f t="shared" si="2"/>
        <v>99</v>
      </c>
      <c r="G45" s="1">
        <v>4.16</v>
      </c>
      <c r="H45" s="1">
        <v>3.7</v>
      </c>
      <c r="I45" s="7">
        <v>0.02411</v>
      </c>
      <c r="J45" s="8">
        <f t="shared" si="3"/>
        <v>0.02432886179</v>
      </c>
      <c r="K45" s="7">
        <v>0.024050000000000002</v>
      </c>
      <c r="L45" s="8">
        <f t="shared" si="4"/>
        <v>0.02431688018</v>
      </c>
      <c r="M45" s="9">
        <f t="shared" si="5"/>
        <v>0.03663577428</v>
      </c>
      <c r="N45" s="10">
        <f t="shared" si="6"/>
        <v>0.03813839055</v>
      </c>
    </row>
    <row r="46" ht="15.75" customHeight="1">
      <c r="A46" s="6">
        <v>43529.0</v>
      </c>
      <c r="B46" s="1">
        <v>3.3099</v>
      </c>
      <c r="C46" s="1">
        <v>3.3132</v>
      </c>
      <c r="D46" s="1">
        <f t="shared" si="1"/>
        <v>33</v>
      </c>
      <c r="E46" s="1">
        <v>3.3195</v>
      </c>
      <c r="F46" s="1">
        <f t="shared" si="2"/>
        <v>96</v>
      </c>
      <c r="G46" s="1">
        <v>4.1675</v>
      </c>
      <c r="H46" s="1">
        <v>3.695</v>
      </c>
      <c r="I46" s="7">
        <v>0.02411</v>
      </c>
      <c r="J46" s="8">
        <f t="shared" si="3"/>
        <v>0.02432886179</v>
      </c>
      <c r="K46" s="7">
        <v>0.02406</v>
      </c>
      <c r="L46" s="8">
        <f t="shared" si="4"/>
        <v>0.02432710291</v>
      </c>
      <c r="M46" s="9">
        <f t="shared" si="5"/>
        <v>0.03626447505</v>
      </c>
      <c r="N46" s="10">
        <f t="shared" si="6"/>
        <v>0.03664968827</v>
      </c>
    </row>
    <row r="47" ht="15.75" customHeight="1">
      <c r="A47" s="6">
        <v>43530.0</v>
      </c>
      <c r="B47" s="1">
        <v>3.3075</v>
      </c>
      <c r="C47" s="1">
        <v>3.3118</v>
      </c>
      <c r="D47" s="1">
        <f t="shared" si="1"/>
        <v>43</v>
      </c>
      <c r="E47" s="1">
        <v>3.3188</v>
      </c>
      <c r="F47" s="1">
        <f t="shared" si="2"/>
        <v>113</v>
      </c>
      <c r="G47" s="1">
        <v>4.1275</v>
      </c>
      <c r="H47" s="1">
        <v>3.745</v>
      </c>
      <c r="I47" s="7">
        <v>0.024095</v>
      </c>
      <c r="J47" s="8">
        <f t="shared" si="3"/>
        <v>0.024313589</v>
      </c>
      <c r="K47" s="7">
        <v>0.024045</v>
      </c>
      <c r="L47" s="8">
        <f t="shared" si="4"/>
        <v>0.02431176885</v>
      </c>
      <c r="M47" s="9">
        <f t="shared" si="5"/>
        <v>0.03838366738</v>
      </c>
      <c r="N47" s="10">
        <f t="shared" si="6"/>
        <v>0.04040672318</v>
      </c>
    </row>
    <row r="48" ht="15.75" customHeight="1">
      <c r="A48" s="6">
        <v>43531.0</v>
      </c>
      <c r="B48" s="1">
        <v>3.3125</v>
      </c>
      <c r="C48" s="1">
        <v>3.3162</v>
      </c>
      <c r="D48" s="1">
        <f t="shared" si="1"/>
        <v>37</v>
      </c>
      <c r="E48" s="1">
        <v>3.3226</v>
      </c>
      <c r="F48" s="1">
        <f t="shared" si="2"/>
        <v>101</v>
      </c>
      <c r="G48" s="1">
        <v>4.0925</v>
      </c>
      <c r="H48" s="1">
        <v>3.715</v>
      </c>
      <c r="I48" s="7">
        <v>0.024055</v>
      </c>
      <c r="J48" s="8">
        <f t="shared" si="3"/>
        <v>0.0242728624</v>
      </c>
      <c r="K48" s="7">
        <v>0.02402</v>
      </c>
      <c r="L48" s="8">
        <f t="shared" si="4"/>
        <v>0.02428621256</v>
      </c>
      <c r="M48" s="9">
        <f t="shared" si="5"/>
        <v>0.03682237679</v>
      </c>
      <c r="N48" s="10">
        <f t="shared" si="6"/>
        <v>0.0381001724</v>
      </c>
    </row>
    <row r="49" ht="15.75" customHeight="1">
      <c r="A49" s="6">
        <v>43532.0</v>
      </c>
      <c r="B49" s="1">
        <v>3.3139</v>
      </c>
      <c r="C49" s="1">
        <v>3.3167</v>
      </c>
      <c r="D49" s="1">
        <f t="shared" si="1"/>
        <v>28</v>
      </c>
      <c r="E49" s="1">
        <v>3.3233</v>
      </c>
      <c r="F49" s="1">
        <f t="shared" si="2"/>
        <v>94</v>
      </c>
      <c r="G49" s="1">
        <v>4.075</v>
      </c>
      <c r="H49" s="1">
        <v>3.68</v>
      </c>
      <c r="I49" s="7">
        <v>0.024050000000000002</v>
      </c>
      <c r="J49" s="8">
        <f t="shared" si="3"/>
        <v>0.02426777166</v>
      </c>
      <c r="K49" s="7">
        <v>0.02403</v>
      </c>
      <c r="L49" s="8">
        <f t="shared" si="4"/>
        <v>0.02429643501</v>
      </c>
      <c r="M49" s="9">
        <f t="shared" si="5"/>
        <v>0.0359388062</v>
      </c>
      <c r="N49" s="10">
        <f t="shared" si="6"/>
        <v>0.03473028863</v>
      </c>
    </row>
    <row r="50" ht="15.75" customHeight="1">
      <c r="A50" s="6">
        <v>43535.0</v>
      </c>
      <c r="B50" s="1">
        <v>3.3077</v>
      </c>
      <c r="C50" s="1">
        <v>3.3119</v>
      </c>
      <c r="D50" s="1">
        <f t="shared" si="1"/>
        <v>42</v>
      </c>
      <c r="E50" s="1">
        <v>3.3184</v>
      </c>
      <c r="F50" s="1">
        <f t="shared" si="2"/>
        <v>107</v>
      </c>
      <c r="G50" s="1">
        <v>4.0925</v>
      </c>
      <c r="H50" s="1">
        <v>3.735</v>
      </c>
      <c r="I50" s="7">
        <v>0.02407</v>
      </c>
      <c r="J50" s="8">
        <f t="shared" si="3"/>
        <v>0.02428813473</v>
      </c>
      <c r="K50" s="7">
        <v>0.02403</v>
      </c>
      <c r="L50" s="8">
        <f t="shared" si="4"/>
        <v>0.02429643501</v>
      </c>
      <c r="M50" s="9">
        <f t="shared" si="5"/>
        <v>0.03760636628</v>
      </c>
      <c r="N50" s="10">
        <f t="shared" si="6"/>
        <v>0.04001327789</v>
      </c>
    </row>
    <row r="51" ht="15.75" customHeight="1">
      <c r="A51" s="6">
        <v>43536.0</v>
      </c>
      <c r="B51" s="1">
        <v>3.2974</v>
      </c>
      <c r="C51" s="1">
        <v>3.3044000000000002</v>
      </c>
      <c r="D51" s="1">
        <f t="shared" si="1"/>
        <v>70</v>
      </c>
      <c r="E51" s="1">
        <v>3.3109</v>
      </c>
      <c r="F51" s="1">
        <f t="shared" si="2"/>
        <v>135</v>
      </c>
      <c r="G51" s="1">
        <v>3.995</v>
      </c>
      <c r="H51" s="1">
        <v>3.6</v>
      </c>
      <c r="I51" s="7">
        <v>0.024065</v>
      </c>
      <c r="J51" s="8">
        <f t="shared" si="3"/>
        <v>0.02428304393</v>
      </c>
      <c r="K51" s="7">
        <v>0.02402</v>
      </c>
      <c r="L51" s="8">
        <f t="shared" si="4"/>
        <v>0.02428621256</v>
      </c>
      <c r="M51" s="9">
        <f t="shared" si="5"/>
        <v>0.04116055052</v>
      </c>
      <c r="N51" s="10">
        <f t="shared" si="6"/>
        <v>0.05068633893</v>
      </c>
    </row>
    <row r="52" ht="15.75" customHeight="1">
      <c r="A52" s="6">
        <v>43537.0</v>
      </c>
      <c r="B52" s="1">
        <v>3.2953</v>
      </c>
      <c r="C52" s="1">
        <v>3.2943</v>
      </c>
      <c r="D52" s="1">
        <f t="shared" si="1"/>
        <v>-10</v>
      </c>
      <c r="E52" s="1">
        <v>3.2981</v>
      </c>
      <c r="F52" s="1">
        <f t="shared" si="2"/>
        <v>28</v>
      </c>
      <c r="G52" s="1">
        <v>3.9975</v>
      </c>
      <c r="H52" s="1">
        <v>3.62</v>
      </c>
      <c r="I52" s="7">
        <v>0.02406</v>
      </c>
      <c r="J52" s="8">
        <f t="shared" si="3"/>
        <v>0.02427795316</v>
      </c>
      <c r="K52" s="7">
        <v>0.02403</v>
      </c>
      <c r="L52" s="8">
        <f t="shared" si="4"/>
        <v>0.02429643501</v>
      </c>
      <c r="M52" s="9">
        <f t="shared" si="5"/>
        <v>0.02776368823</v>
      </c>
      <c r="N52" s="10">
        <f t="shared" si="6"/>
        <v>0.02057262752</v>
      </c>
    </row>
    <row r="53" ht="15.75" customHeight="1">
      <c r="A53" s="6">
        <v>43538.0</v>
      </c>
      <c r="B53" s="1">
        <v>3.2989</v>
      </c>
      <c r="C53" s="1">
        <v>3.3023</v>
      </c>
      <c r="D53" s="1">
        <f t="shared" si="1"/>
        <v>34</v>
      </c>
      <c r="E53" s="1">
        <v>3.3088</v>
      </c>
      <c r="F53" s="1">
        <f t="shared" si="2"/>
        <v>99</v>
      </c>
      <c r="G53" s="1">
        <v>3.985</v>
      </c>
      <c r="H53" s="1">
        <v>3.5875</v>
      </c>
      <c r="I53" s="7">
        <v>0.024050000000000002</v>
      </c>
      <c r="J53" s="8">
        <f t="shared" si="3"/>
        <v>0.02426777166</v>
      </c>
      <c r="K53" s="7">
        <v>0.02402</v>
      </c>
      <c r="L53" s="8">
        <f t="shared" si="4"/>
        <v>0.02428621256</v>
      </c>
      <c r="M53" s="9">
        <f t="shared" si="5"/>
        <v>0.03661854152</v>
      </c>
      <c r="N53" s="10">
        <f t="shared" si="6"/>
        <v>0.03702639479</v>
      </c>
    </row>
    <row r="54" ht="15.75" customHeight="1">
      <c r="A54" s="6">
        <v>43539.0</v>
      </c>
      <c r="B54" s="1">
        <v>3.2988</v>
      </c>
      <c r="C54" s="1">
        <v>3.3016</v>
      </c>
      <c r="D54" s="1">
        <f t="shared" si="1"/>
        <v>28</v>
      </c>
      <c r="E54" s="1">
        <v>3.3081</v>
      </c>
      <c r="F54" s="1">
        <f t="shared" si="2"/>
        <v>93</v>
      </c>
      <c r="G54" s="1">
        <v>3.98</v>
      </c>
      <c r="H54" s="1">
        <v>3.57</v>
      </c>
      <c r="I54" s="7">
        <v>0.02402</v>
      </c>
      <c r="J54" s="8">
        <f t="shared" si="3"/>
        <v>0.02423722761</v>
      </c>
      <c r="K54" s="7">
        <v>0.024009999999999997</v>
      </c>
      <c r="L54" s="8">
        <f t="shared" si="4"/>
        <v>0.02427599021</v>
      </c>
      <c r="M54" s="9">
        <f t="shared" si="5"/>
        <v>0.03583630984</v>
      </c>
      <c r="N54" s="10">
        <f t="shared" si="6"/>
        <v>0.03475761795</v>
      </c>
    </row>
    <row r="55" ht="15.75" customHeight="1">
      <c r="A55" s="6">
        <v>43542.0</v>
      </c>
      <c r="B55" s="1">
        <v>3.2993</v>
      </c>
      <c r="C55" s="1">
        <v>3.3045999999999998</v>
      </c>
      <c r="D55" s="1">
        <f t="shared" si="1"/>
        <v>53</v>
      </c>
      <c r="E55" s="1">
        <v>3.3111</v>
      </c>
      <c r="F55" s="1">
        <f t="shared" si="2"/>
        <v>118</v>
      </c>
      <c r="G55" s="1">
        <v>3.9925</v>
      </c>
      <c r="H55" s="1">
        <v>3.6</v>
      </c>
      <c r="I55" s="7">
        <v>0.02404</v>
      </c>
      <c r="J55" s="8">
        <f t="shared" si="3"/>
        <v>0.02425759023</v>
      </c>
      <c r="K55" s="7">
        <v>0.024024999999999998</v>
      </c>
      <c r="L55" s="8">
        <f t="shared" si="4"/>
        <v>0.02429132377</v>
      </c>
      <c r="M55" s="9">
        <f t="shared" si="5"/>
        <v>0.03898948397</v>
      </c>
      <c r="N55" s="10">
        <f t="shared" si="6"/>
        <v>0.04421178881</v>
      </c>
    </row>
    <row r="56" ht="15.75" customHeight="1">
      <c r="A56" s="6">
        <v>43544.0</v>
      </c>
      <c r="B56" s="1">
        <v>3.293</v>
      </c>
      <c r="C56" s="1">
        <v>3.2974</v>
      </c>
      <c r="D56" s="1">
        <f t="shared" si="1"/>
        <v>44</v>
      </c>
      <c r="E56" s="1">
        <v>3.3038</v>
      </c>
      <c r="F56" s="1">
        <f t="shared" si="2"/>
        <v>108</v>
      </c>
      <c r="G56" s="1">
        <v>4.005</v>
      </c>
      <c r="H56" s="1">
        <v>3.5825</v>
      </c>
      <c r="I56" s="7">
        <v>0.024050000000000002</v>
      </c>
      <c r="J56" s="8">
        <f t="shared" si="3"/>
        <v>0.02426777166</v>
      </c>
      <c r="K56" s="7">
        <v>0.024050000000000002</v>
      </c>
      <c r="L56" s="8">
        <f t="shared" si="4"/>
        <v>0.02431688018</v>
      </c>
      <c r="M56" s="9">
        <f t="shared" si="5"/>
        <v>0.03777111969</v>
      </c>
      <c r="N56" s="10">
        <f t="shared" si="6"/>
        <v>0.04086202608</v>
      </c>
    </row>
    <row r="57" ht="15.75" customHeight="1">
      <c r="A57" s="6">
        <v>43545.0</v>
      </c>
      <c r="B57" s="1">
        <v>3.2888</v>
      </c>
      <c r="C57" s="1">
        <v>3.2959</v>
      </c>
      <c r="D57" s="1">
        <f t="shared" si="1"/>
        <v>71</v>
      </c>
      <c r="E57" s="1">
        <v>3.2983000000000002</v>
      </c>
      <c r="F57" s="1">
        <f t="shared" si="2"/>
        <v>95</v>
      </c>
      <c r="G57" s="1">
        <v>3.99</v>
      </c>
      <c r="H57" s="1">
        <v>3.5825</v>
      </c>
      <c r="I57" s="7">
        <v>0.024115</v>
      </c>
      <c r="J57" s="8">
        <f t="shared" si="3"/>
        <v>0.02433395276</v>
      </c>
      <c r="K57" s="7">
        <v>0.02413</v>
      </c>
      <c r="L57" s="8">
        <f t="shared" si="4"/>
        <v>0.02439866462</v>
      </c>
      <c r="M57" s="9">
        <f t="shared" si="5"/>
        <v>0.03622086334</v>
      </c>
      <c r="N57" s="10">
        <f t="shared" si="6"/>
        <v>0.05125422774</v>
      </c>
    </row>
    <row r="58" ht="15.75" customHeight="1">
      <c r="A58" s="6">
        <v>43560.0</v>
      </c>
      <c r="B58" s="1">
        <v>3.2945</v>
      </c>
      <c r="C58" s="1">
        <v>3.3167</v>
      </c>
      <c r="D58" s="1">
        <f t="shared" si="1"/>
        <v>222</v>
      </c>
      <c r="E58" s="1">
        <v>3.3074</v>
      </c>
      <c r="F58" s="1">
        <f t="shared" si="2"/>
        <v>129</v>
      </c>
      <c r="G58" s="1">
        <v>3.99</v>
      </c>
      <c r="H58" s="1">
        <v>3.5825</v>
      </c>
      <c r="I58" s="7">
        <v>0.02404</v>
      </c>
      <c r="J58" s="8">
        <f t="shared" si="3"/>
        <v>0.02425759023</v>
      </c>
      <c r="K58" s="7">
        <v>0.024085000000000002</v>
      </c>
      <c r="L58" s="8">
        <f t="shared" si="4"/>
        <v>0.02435266014</v>
      </c>
      <c r="M58" s="9">
        <f t="shared" si="5"/>
        <v>0.04039446176</v>
      </c>
      <c r="N58" s="10">
        <f t="shared" si="6"/>
        <v>0.1103237928</v>
      </c>
    </row>
    <row r="59" ht="15.75" customHeight="1">
      <c r="A59" s="6">
        <v>43563.0</v>
      </c>
      <c r="B59" s="1">
        <v>3.2888</v>
      </c>
      <c r="C59" s="1">
        <v>3.3122</v>
      </c>
      <c r="D59" s="1">
        <f t="shared" si="1"/>
        <v>234</v>
      </c>
      <c r="E59" s="1">
        <v>3.301</v>
      </c>
      <c r="F59" s="1">
        <f t="shared" si="2"/>
        <v>122</v>
      </c>
      <c r="G59" s="1">
        <v>3.99</v>
      </c>
      <c r="H59" s="1">
        <v>3.6075</v>
      </c>
      <c r="I59" s="7">
        <v>0.024050000000000002</v>
      </c>
      <c r="J59" s="8">
        <f t="shared" si="3"/>
        <v>0.02426777166</v>
      </c>
      <c r="K59" s="7">
        <v>0.02407</v>
      </c>
      <c r="L59" s="8">
        <f t="shared" si="4"/>
        <v>0.02433732573</v>
      </c>
      <c r="M59" s="9">
        <f t="shared" si="5"/>
        <v>0.03955087952</v>
      </c>
      <c r="N59" s="10">
        <f t="shared" si="6"/>
        <v>0.1153009367</v>
      </c>
    </row>
    <row r="60" ht="15.75" customHeight="1">
      <c r="A60" s="6">
        <v>43564.0</v>
      </c>
      <c r="B60" s="1">
        <v>3.2948</v>
      </c>
      <c r="C60" s="1">
        <v>3.3137</v>
      </c>
      <c r="D60" s="1">
        <f t="shared" si="1"/>
        <v>189</v>
      </c>
      <c r="E60" s="1">
        <v>3.3088</v>
      </c>
      <c r="F60" s="1">
        <f t="shared" si="2"/>
        <v>140</v>
      </c>
      <c r="G60" s="1">
        <v>3.99</v>
      </c>
      <c r="H60" s="1">
        <v>3.615</v>
      </c>
      <c r="I60" s="7">
        <v>0.02403</v>
      </c>
      <c r="J60" s="8">
        <f t="shared" si="3"/>
        <v>0.02424740888</v>
      </c>
      <c r="K60" s="7">
        <v>0.02408</v>
      </c>
      <c r="L60" s="8">
        <f t="shared" si="4"/>
        <v>0.02434754864</v>
      </c>
      <c r="M60" s="9">
        <f t="shared" si="5"/>
        <v>0.04176728025</v>
      </c>
      <c r="N60" s="10">
        <f t="shared" si="6"/>
        <v>0.09712698733</v>
      </c>
    </row>
    <row r="61" ht="15.75" customHeight="1">
      <c r="A61" s="6">
        <v>43566.0</v>
      </c>
      <c r="B61" s="1">
        <v>3.2989</v>
      </c>
      <c r="C61" s="1">
        <v>3.3038</v>
      </c>
      <c r="D61" s="1">
        <f t="shared" si="1"/>
        <v>49</v>
      </c>
      <c r="E61" s="1">
        <v>3.3095</v>
      </c>
      <c r="F61" s="1">
        <f t="shared" si="2"/>
        <v>106</v>
      </c>
      <c r="G61" s="1">
        <v>3.99</v>
      </c>
      <c r="H61" s="1">
        <v>3.57</v>
      </c>
      <c r="I61" s="7">
        <v>0.02407</v>
      </c>
      <c r="J61" s="8">
        <f t="shared" si="3"/>
        <v>0.02428813473</v>
      </c>
      <c r="K61" s="7">
        <v>0.024089999999999997</v>
      </c>
      <c r="L61" s="8">
        <f t="shared" si="4"/>
        <v>0.02435777165</v>
      </c>
      <c r="M61" s="9">
        <f t="shared" si="5"/>
        <v>0.03751666188</v>
      </c>
      <c r="N61" s="10">
        <f t="shared" si="6"/>
        <v>0.04276595075</v>
      </c>
    </row>
    <row r="62" ht="15.75" customHeight="1">
      <c r="A62" s="6">
        <v>43567.0</v>
      </c>
      <c r="B62" s="1">
        <v>3.2977</v>
      </c>
      <c r="C62" s="1">
        <v>3.3001</v>
      </c>
      <c r="D62" s="1">
        <f t="shared" si="1"/>
        <v>24</v>
      </c>
      <c r="E62" s="1">
        <v>3.3111</v>
      </c>
      <c r="F62" s="1">
        <f t="shared" si="2"/>
        <v>134</v>
      </c>
      <c r="G62" s="1">
        <v>3.975</v>
      </c>
      <c r="H62" s="1">
        <v>3.585</v>
      </c>
      <c r="I62" s="7">
        <v>0.024075</v>
      </c>
      <c r="J62" s="8">
        <f t="shared" si="3"/>
        <v>0.02429322555</v>
      </c>
      <c r="K62" s="7">
        <v>0.02408</v>
      </c>
      <c r="L62" s="8">
        <f t="shared" si="4"/>
        <v>0.02434754864</v>
      </c>
      <c r="M62" s="9">
        <f t="shared" si="5"/>
        <v>0.0410435853</v>
      </c>
      <c r="N62" s="10">
        <f t="shared" si="6"/>
        <v>0.03332944011</v>
      </c>
    </row>
    <row r="63" ht="15.75" customHeight="1">
      <c r="A63" s="6">
        <v>43572.0</v>
      </c>
      <c r="B63" s="1">
        <v>3.2978</v>
      </c>
      <c r="C63" s="1">
        <v>3.3038</v>
      </c>
      <c r="D63" s="1">
        <f t="shared" si="1"/>
        <v>60</v>
      </c>
      <c r="E63" s="1">
        <v>3.3121</v>
      </c>
      <c r="F63" s="1">
        <f t="shared" si="2"/>
        <v>143</v>
      </c>
      <c r="G63" s="1">
        <v>3.9875</v>
      </c>
      <c r="H63" s="1">
        <v>3.58</v>
      </c>
      <c r="I63" s="7">
        <v>0.024154999999999996</v>
      </c>
      <c r="J63" s="8">
        <f t="shared" si="3"/>
        <v>0.02437468119</v>
      </c>
      <c r="K63" s="7">
        <v>0.024169999999999997</v>
      </c>
      <c r="L63" s="8">
        <f t="shared" si="4"/>
        <v>0.02443955908</v>
      </c>
      <c r="M63" s="9">
        <f t="shared" si="5"/>
        <v>0.04225825547</v>
      </c>
      <c r="N63" s="10">
        <f t="shared" si="6"/>
        <v>0.04703105385</v>
      </c>
    </row>
    <row r="64" ht="15.75" customHeight="1">
      <c r="A64" s="6">
        <v>43577.0</v>
      </c>
      <c r="B64" s="1">
        <v>3.3044</v>
      </c>
      <c r="C64" s="1">
        <v>3.3094</v>
      </c>
      <c r="D64" s="1">
        <f t="shared" si="1"/>
        <v>50</v>
      </c>
      <c r="E64" s="1">
        <v>3.3173</v>
      </c>
      <c r="F64" s="1">
        <f t="shared" si="2"/>
        <v>129</v>
      </c>
      <c r="G64" s="1">
        <v>3.98</v>
      </c>
      <c r="H64" s="1">
        <v>3.6075</v>
      </c>
      <c r="I64" s="7">
        <v>0.024154</v>
      </c>
      <c r="J64" s="8">
        <f t="shared" si="3"/>
        <v>0.02437366296</v>
      </c>
      <c r="K64" s="7">
        <v>0.024265</v>
      </c>
      <c r="L64" s="8">
        <f t="shared" si="4"/>
        <v>0.02453668944</v>
      </c>
      <c r="M64" s="9">
        <f t="shared" si="5"/>
        <v>0.0404637286</v>
      </c>
      <c r="N64" s="10">
        <f t="shared" si="6"/>
        <v>0.04329542831</v>
      </c>
    </row>
    <row r="65" ht="15.75" customHeight="1">
      <c r="A65" s="6">
        <v>43578.0</v>
      </c>
      <c r="B65" s="1">
        <v>3.3114</v>
      </c>
      <c r="C65" s="1">
        <v>3.3172</v>
      </c>
      <c r="D65" s="1">
        <f t="shared" si="1"/>
        <v>58</v>
      </c>
      <c r="E65" s="1">
        <v>3.3253</v>
      </c>
      <c r="F65" s="1">
        <f t="shared" si="2"/>
        <v>139</v>
      </c>
      <c r="G65" s="1">
        <v>3.98</v>
      </c>
      <c r="H65" s="1">
        <v>3.6025</v>
      </c>
      <c r="I65" s="7">
        <v>0.024109</v>
      </c>
      <c r="J65" s="8">
        <f t="shared" si="3"/>
        <v>0.0243278436</v>
      </c>
      <c r="K65" s="7">
        <v>0.024249999999999997</v>
      </c>
      <c r="L65" s="8">
        <f t="shared" si="4"/>
        <v>0.0245213525</v>
      </c>
      <c r="M65" s="9">
        <f t="shared" si="5"/>
        <v>0.04163539658</v>
      </c>
      <c r="N65" s="10">
        <f t="shared" si="6"/>
        <v>0.04626370845</v>
      </c>
    </row>
    <row r="66" ht="15.75" customHeight="1">
      <c r="A66" s="6">
        <v>43579.0</v>
      </c>
      <c r="B66" s="1">
        <v>3.3243</v>
      </c>
      <c r="C66" s="1">
        <v>3.3294</v>
      </c>
      <c r="D66" s="1">
        <f t="shared" si="1"/>
        <v>51</v>
      </c>
      <c r="E66" s="1">
        <v>3.3373</v>
      </c>
      <c r="F66" s="1">
        <f t="shared" si="2"/>
        <v>130</v>
      </c>
      <c r="G66" s="1">
        <v>3.985</v>
      </c>
      <c r="H66" s="1">
        <v>3.6</v>
      </c>
      <c r="I66" s="7">
        <v>0.02402</v>
      </c>
      <c r="J66" s="8">
        <f t="shared" si="3"/>
        <v>0.02423722761</v>
      </c>
      <c r="K66" s="7">
        <v>0.02421</v>
      </c>
      <c r="L66" s="8">
        <f t="shared" si="4"/>
        <v>0.02448045505</v>
      </c>
      <c r="M66" s="9">
        <f t="shared" si="5"/>
        <v>0.04035297251</v>
      </c>
      <c r="N66" s="10">
        <f t="shared" si="6"/>
        <v>0.04350098801</v>
      </c>
    </row>
    <row r="67" ht="15.75" customHeight="1">
      <c r="A67" s="6">
        <v>43580.0</v>
      </c>
      <c r="B67" s="1">
        <v>3.3272</v>
      </c>
      <c r="C67" s="1">
        <v>3.3325</v>
      </c>
      <c r="D67" s="1">
        <f t="shared" si="1"/>
        <v>53</v>
      </c>
      <c r="E67" s="1">
        <v>3.3405</v>
      </c>
      <c r="F67" s="1">
        <f t="shared" si="2"/>
        <v>133</v>
      </c>
      <c r="G67" s="1">
        <v>3.9775</v>
      </c>
      <c r="H67" s="1">
        <v>3.6</v>
      </c>
      <c r="I67" s="7">
        <v>0.02408</v>
      </c>
      <c r="J67" s="8">
        <f t="shared" si="3"/>
        <v>0.02429831638</v>
      </c>
      <c r="K67" s="7">
        <v>0.02423</v>
      </c>
      <c r="L67" s="8">
        <f t="shared" si="4"/>
        <v>0.02450090359</v>
      </c>
      <c r="M67" s="9">
        <f t="shared" si="5"/>
        <v>0.04077471752</v>
      </c>
      <c r="N67" s="10">
        <f t="shared" si="6"/>
        <v>0.04425690227</v>
      </c>
    </row>
    <row r="68" ht="15.75" customHeight="1">
      <c r="A68" s="6">
        <v>43581.0</v>
      </c>
      <c r="B68" s="1">
        <v>3.3155</v>
      </c>
      <c r="C68" s="1">
        <v>3.322</v>
      </c>
      <c r="D68" s="1">
        <f t="shared" si="1"/>
        <v>65</v>
      </c>
      <c r="E68" s="1">
        <v>3.33</v>
      </c>
      <c r="F68" s="1">
        <f t="shared" si="2"/>
        <v>145</v>
      </c>
      <c r="G68" s="1">
        <v>3.9699999999999998</v>
      </c>
      <c r="H68" s="1">
        <v>3.5825</v>
      </c>
      <c r="I68" s="7">
        <v>0.024035</v>
      </c>
      <c r="J68" s="8">
        <f t="shared" si="3"/>
        <v>0.02425249955</v>
      </c>
      <c r="K68" s="7">
        <v>0.0242</v>
      </c>
      <c r="L68" s="8">
        <f t="shared" si="4"/>
        <v>0.02447023091</v>
      </c>
      <c r="M68" s="9">
        <f t="shared" si="5"/>
        <v>0.04228823949</v>
      </c>
      <c r="N68" s="10">
        <f t="shared" si="6"/>
        <v>0.04883336285</v>
      </c>
    </row>
    <row r="69" ht="15.75" customHeight="1">
      <c r="A69" s="6">
        <v>43584.0</v>
      </c>
      <c r="B69" s="1">
        <v>3.3109</v>
      </c>
      <c r="C69" s="1">
        <v>3.316</v>
      </c>
      <c r="D69" s="1">
        <f t="shared" si="1"/>
        <v>51</v>
      </c>
      <c r="E69" s="1">
        <v>3.325</v>
      </c>
      <c r="F69" s="1">
        <f t="shared" si="2"/>
        <v>141</v>
      </c>
      <c r="G69" s="1">
        <v>3.9925</v>
      </c>
      <c r="H69" s="1">
        <v>3.6025</v>
      </c>
      <c r="I69" s="7">
        <v>0.02404</v>
      </c>
      <c r="J69" s="8">
        <f t="shared" si="3"/>
        <v>0.02425759023</v>
      </c>
      <c r="K69" s="7">
        <v>0.0242</v>
      </c>
      <c r="L69" s="8">
        <f t="shared" si="4"/>
        <v>0.02447023091</v>
      </c>
      <c r="M69" s="9">
        <f t="shared" si="5"/>
        <v>0.04181722634</v>
      </c>
      <c r="N69" s="10">
        <f t="shared" si="6"/>
        <v>0.04356820726</v>
      </c>
    </row>
    <row r="70" ht="15.75" customHeight="1">
      <c r="A70" s="6">
        <v>43585.0</v>
      </c>
      <c r="B70" s="1">
        <v>3.3061</v>
      </c>
      <c r="C70" s="1">
        <v>3.311</v>
      </c>
      <c r="D70" s="1">
        <f t="shared" si="1"/>
        <v>49</v>
      </c>
      <c r="E70" s="1">
        <v>3.3192</v>
      </c>
      <c r="F70" s="1">
        <f t="shared" si="2"/>
        <v>131</v>
      </c>
      <c r="G70" s="1">
        <v>3.9975</v>
      </c>
      <c r="H70" s="1">
        <v>3.6175</v>
      </c>
      <c r="I70" s="7">
        <v>0.02402</v>
      </c>
      <c r="J70" s="8">
        <f t="shared" si="3"/>
        <v>0.02423722761</v>
      </c>
      <c r="K70" s="7">
        <v>0.0242</v>
      </c>
      <c r="L70" s="8">
        <f t="shared" si="4"/>
        <v>0.02447023091</v>
      </c>
      <c r="M70" s="9">
        <f t="shared" si="5"/>
        <v>0.04056760636</v>
      </c>
      <c r="N70" s="10">
        <f t="shared" si="6"/>
        <v>0.04284000997</v>
      </c>
    </row>
    <row r="71" ht="15.75" customHeight="1">
      <c r="A71" s="6">
        <v>43587.0</v>
      </c>
      <c r="B71" s="1">
        <v>3.3102</v>
      </c>
      <c r="C71" s="1">
        <v>3.316</v>
      </c>
      <c r="D71" s="1">
        <f t="shared" si="1"/>
        <v>58</v>
      </c>
      <c r="E71" s="1">
        <v>3.3239</v>
      </c>
      <c r="F71" s="1">
        <f t="shared" si="2"/>
        <v>137</v>
      </c>
      <c r="G71" s="1">
        <v>3.9875</v>
      </c>
      <c r="H71" s="1">
        <v>3.575</v>
      </c>
      <c r="I71" s="7">
        <v>0.02399</v>
      </c>
      <c r="J71" s="8">
        <f t="shared" si="3"/>
        <v>0.02420668425</v>
      </c>
      <c r="K71" s="7">
        <v>0.02403</v>
      </c>
      <c r="L71" s="8">
        <f t="shared" si="4"/>
        <v>0.02429643501</v>
      </c>
      <c r="M71" s="9">
        <f t="shared" si="5"/>
        <v>0.04126786692</v>
      </c>
      <c r="N71" s="10">
        <f t="shared" si="6"/>
        <v>0.04604197408</v>
      </c>
    </row>
    <row r="72" ht="15.75" customHeight="1">
      <c r="A72" s="6">
        <v>43588.0</v>
      </c>
      <c r="B72" s="1">
        <v>3.299</v>
      </c>
      <c r="C72" s="1">
        <v>3.3031</v>
      </c>
      <c r="D72" s="1">
        <f t="shared" si="1"/>
        <v>41</v>
      </c>
      <c r="E72" s="1">
        <v>3.3106999999999998</v>
      </c>
      <c r="F72" s="1">
        <f t="shared" si="2"/>
        <v>117</v>
      </c>
      <c r="G72" s="1">
        <v>3.9725</v>
      </c>
      <c r="H72" s="1">
        <v>3.5825</v>
      </c>
      <c r="I72" s="7">
        <v>0.02396</v>
      </c>
      <c r="J72" s="8">
        <f t="shared" si="3"/>
        <v>0.02417614157</v>
      </c>
      <c r="K72" s="7">
        <v>0.02398</v>
      </c>
      <c r="L72" s="8">
        <f t="shared" si="4"/>
        <v>0.02424532371</v>
      </c>
      <c r="M72" s="9">
        <f t="shared" si="5"/>
        <v>0.03878269878</v>
      </c>
      <c r="N72" s="10">
        <f t="shared" si="6"/>
        <v>0.0396253651</v>
      </c>
    </row>
    <row r="73" ht="15.75" customHeight="1">
      <c r="A73" s="6">
        <v>43591.0</v>
      </c>
      <c r="B73" s="1">
        <v>3.3088</v>
      </c>
      <c r="C73" s="1">
        <v>3.313</v>
      </c>
      <c r="D73" s="1">
        <f t="shared" si="1"/>
        <v>42</v>
      </c>
      <c r="E73" s="1">
        <v>3.3448</v>
      </c>
      <c r="F73" s="1">
        <f t="shared" si="2"/>
        <v>360</v>
      </c>
      <c r="G73" s="1">
        <v>4.005</v>
      </c>
      <c r="H73" s="1">
        <v>3.6625</v>
      </c>
      <c r="I73" s="7">
        <v>0.02388</v>
      </c>
      <c r="J73" s="8">
        <f t="shared" si="3"/>
        <v>0.02409469777</v>
      </c>
      <c r="K73" s="7">
        <v>0.023951000000000004</v>
      </c>
      <c r="L73" s="8">
        <f t="shared" si="4"/>
        <v>0.02421568022</v>
      </c>
      <c r="M73" s="9">
        <f t="shared" si="5"/>
        <v>0.06939627612</v>
      </c>
      <c r="N73" s="10">
        <f t="shared" si="6"/>
        <v>0.03992602287</v>
      </c>
    </row>
    <row r="74" ht="15.75" customHeight="1">
      <c r="A74" s="6">
        <v>43592.0</v>
      </c>
      <c r="B74" s="1">
        <v>3.3142</v>
      </c>
      <c r="C74" s="1">
        <v>3.3283</v>
      </c>
      <c r="D74" s="1">
        <f t="shared" si="1"/>
        <v>141</v>
      </c>
      <c r="E74" s="1">
        <v>3.3709</v>
      </c>
      <c r="F74" s="1">
        <f t="shared" si="2"/>
        <v>567</v>
      </c>
      <c r="G74" s="1">
        <v>3.9675000000000002</v>
      </c>
      <c r="H74" s="1">
        <v>3.645</v>
      </c>
      <c r="I74" s="7">
        <v>0.023832</v>
      </c>
      <c r="J74" s="8">
        <f t="shared" si="3"/>
        <v>0.02404583383</v>
      </c>
      <c r="K74" s="7">
        <v>0.02392</v>
      </c>
      <c r="L74" s="8">
        <f t="shared" si="4"/>
        <v>0.02418399323</v>
      </c>
      <c r="M74" s="9">
        <f t="shared" si="5"/>
        <v>0.09594313215</v>
      </c>
      <c r="N74" s="10">
        <f t="shared" si="6"/>
        <v>0.07771271878</v>
      </c>
    </row>
    <row r="75" ht="15.75" customHeight="1">
      <c r="A75" s="6">
        <v>43593.0</v>
      </c>
      <c r="B75" s="1">
        <v>3.3161</v>
      </c>
      <c r="C75" s="1">
        <v>3.3205</v>
      </c>
      <c r="D75" s="1">
        <f t="shared" si="1"/>
        <v>44</v>
      </c>
      <c r="E75" s="1">
        <v>3.33</v>
      </c>
      <c r="F75" s="1">
        <f t="shared" si="2"/>
        <v>139</v>
      </c>
      <c r="G75" s="1">
        <v>3.9875</v>
      </c>
      <c r="H75" s="1">
        <v>3.63</v>
      </c>
      <c r="I75" s="7">
        <v>0.023837999999999998</v>
      </c>
      <c r="J75" s="8">
        <f t="shared" si="3"/>
        <v>0.02405194172</v>
      </c>
      <c r="K75" s="7">
        <v>0.0239</v>
      </c>
      <c r="L75" s="8">
        <f t="shared" si="4"/>
        <v>0.02416355049</v>
      </c>
      <c r="M75" s="9">
        <f t="shared" si="5"/>
        <v>0.04133015498</v>
      </c>
      <c r="N75" s="10">
        <f t="shared" si="6"/>
        <v>0.04059014103</v>
      </c>
    </row>
    <row r="76" ht="15.75" customHeight="1">
      <c r="A76" s="6">
        <v>43594.0</v>
      </c>
      <c r="B76" s="1">
        <v>3.3138</v>
      </c>
      <c r="C76" s="1">
        <v>3.3188</v>
      </c>
      <c r="D76" s="1">
        <f t="shared" si="1"/>
        <v>50</v>
      </c>
      <c r="E76" s="1">
        <v>3.3518</v>
      </c>
      <c r="F76" s="1">
        <f t="shared" si="2"/>
        <v>380</v>
      </c>
      <c r="G76" s="1">
        <v>3.9975</v>
      </c>
      <c r="H76" s="1">
        <v>3.63</v>
      </c>
      <c r="I76" s="7">
        <v>0.023719999999999998</v>
      </c>
      <c r="J76" s="8">
        <f t="shared" si="3"/>
        <v>0.02393182475</v>
      </c>
      <c r="K76" s="7">
        <v>0.02382</v>
      </c>
      <c r="L76" s="8">
        <f t="shared" si="4"/>
        <v>0.02408178326</v>
      </c>
      <c r="M76" s="9">
        <f t="shared" si="5"/>
        <v>0.07171239485</v>
      </c>
      <c r="N76" s="10">
        <f t="shared" si="6"/>
        <v>0.04277856304</v>
      </c>
    </row>
    <row r="77" ht="15.75" customHeight="1">
      <c r="A77" s="6">
        <v>43595.0</v>
      </c>
      <c r="B77" s="1">
        <v>3.3152</v>
      </c>
      <c r="C77" s="1">
        <v>3.319</v>
      </c>
      <c r="D77" s="1">
        <f t="shared" si="1"/>
        <v>38</v>
      </c>
      <c r="E77" s="1">
        <v>3.3515</v>
      </c>
      <c r="F77" s="1">
        <f t="shared" si="2"/>
        <v>363</v>
      </c>
      <c r="G77" s="1">
        <v>3.9825</v>
      </c>
      <c r="H77" s="1">
        <v>3.625</v>
      </c>
      <c r="I77" s="7">
        <v>0.02369</v>
      </c>
      <c r="J77" s="8">
        <f t="shared" si="3"/>
        <v>0.02390128822</v>
      </c>
      <c r="K77" s="7">
        <v>0.02376</v>
      </c>
      <c r="L77" s="8">
        <f t="shared" si="4"/>
        <v>0.02402046176</v>
      </c>
      <c r="M77" s="9">
        <f t="shared" si="5"/>
        <v>0.0694883285</v>
      </c>
      <c r="N77" s="10">
        <f t="shared" si="6"/>
        <v>0.03819482285</v>
      </c>
    </row>
    <row r="78" ht="15.75" customHeight="1">
      <c r="A78" s="6">
        <v>43598.0</v>
      </c>
      <c r="B78" s="1">
        <v>3.3282</v>
      </c>
      <c r="C78" s="1">
        <v>3.3383</v>
      </c>
      <c r="D78" s="1">
        <f t="shared" si="1"/>
        <v>101</v>
      </c>
      <c r="E78" s="1">
        <v>3.3398</v>
      </c>
      <c r="F78" s="1">
        <f t="shared" si="2"/>
        <v>116</v>
      </c>
      <c r="G78" s="1">
        <v>3.9699999999999998</v>
      </c>
      <c r="H78" s="1">
        <v>3.645</v>
      </c>
      <c r="I78" s="7">
        <v>0.02353</v>
      </c>
      <c r="J78" s="8">
        <f t="shared" si="3"/>
        <v>0.02373843826</v>
      </c>
      <c r="K78" s="7">
        <v>0.02373</v>
      </c>
      <c r="L78" s="8">
        <f t="shared" si="4"/>
        <v>0.02398980227</v>
      </c>
      <c r="M78" s="9">
        <f t="shared" si="5"/>
        <v>0.03808564731</v>
      </c>
      <c r="N78" s="10">
        <f t="shared" si="6"/>
        <v>0.06190822791</v>
      </c>
    </row>
    <row r="79" ht="15.75" customHeight="1">
      <c r="A79" s="6">
        <v>43599.0</v>
      </c>
      <c r="B79" s="1">
        <v>3.3222</v>
      </c>
      <c r="C79" s="1">
        <v>3.3354</v>
      </c>
      <c r="D79" s="1">
        <f t="shared" si="1"/>
        <v>132</v>
      </c>
      <c r="E79" s="1">
        <v>3.3577</v>
      </c>
      <c r="F79" s="1">
        <f t="shared" si="2"/>
        <v>355</v>
      </c>
      <c r="G79" s="1">
        <v>3.985</v>
      </c>
      <c r="H79" s="1">
        <v>3.6325</v>
      </c>
      <c r="I79" s="7">
        <v>0.023559999999999998</v>
      </c>
      <c r="J79" s="8">
        <f t="shared" si="3"/>
        <v>0.02376897115</v>
      </c>
      <c r="K79" s="7">
        <v>0.02374</v>
      </c>
      <c r="L79" s="8">
        <f t="shared" si="4"/>
        <v>0.02400002201</v>
      </c>
      <c r="M79" s="9">
        <f t="shared" si="5"/>
        <v>0.06823408138</v>
      </c>
      <c r="N79" s="10">
        <f t="shared" si="6"/>
        <v>0.0739047722</v>
      </c>
    </row>
    <row r="80" ht="15.75" customHeight="1">
      <c r="A80" s="6">
        <v>43600.0</v>
      </c>
      <c r="B80" s="1">
        <v>3.3175</v>
      </c>
      <c r="C80" s="1">
        <v>3.3325</v>
      </c>
      <c r="D80" s="1">
        <f t="shared" si="1"/>
        <v>150</v>
      </c>
      <c r="E80" s="1">
        <v>3.3551</v>
      </c>
      <c r="F80" s="1">
        <f t="shared" si="2"/>
        <v>376</v>
      </c>
      <c r="G80" s="1">
        <v>3.9925</v>
      </c>
      <c r="H80" s="1">
        <v>3.645</v>
      </c>
      <c r="I80" s="7">
        <v>0.02358</v>
      </c>
      <c r="J80" s="8">
        <f t="shared" si="3"/>
        <v>0.02378932679</v>
      </c>
      <c r="K80" s="7">
        <v>0.02382</v>
      </c>
      <c r="L80" s="8">
        <f t="shared" si="4"/>
        <v>0.02408178326</v>
      </c>
      <c r="M80" s="9">
        <f t="shared" si="5"/>
        <v>0.07099821623</v>
      </c>
      <c r="N80" s="10">
        <f t="shared" si="6"/>
        <v>0.08104895029</v>
      </c>
    </row>
    <row r="81" ht="15.75" customHeight="1">
      <c r="A81" s="6">
        <v>43601.0</v>
      </c>
      <c r="B81" s="1">
        <v>3.3176</v>
      </c>
      <c r="C81" s="1">
        <v>3.3321</v>
      </c>
      <c r="D81" s="1">
        <f t="shared" si="1"/>
        <v>145</v>
      </c>
      <c r="E81" s="1">
        <v>3.3784</v>
      </c>
      <c r="F81" s="1">
        <f t="shared" si="2"/>
        <v>608</v>
      </c>
      <c r="G81" s="1">
        <v>3.9875</v>
      </c>
      <c r="H81" s="1">
        <v>3.5825</v>
      </c>
      <c r="I81" s="7">
        <v>0.02367</v>
      </c>
      <c r="J81" s="8">
        <f t="shared" si="3"/>
        <v>0.02388093091</v>
      </c>
      <c r="K81" s="7">
        <v>0.02389</v>
      </c>
      <c r="L81" s="8">
        <f t="shared" si="4"/>
        <v>0.02415332926</v>
      </c>
      <c r="M81" s="9">
        <f t="shared" si="5"/>
        <v>0.1010261628</v>
      </c>
      <c r="N81" s="10">
        <f t="shared" si="6"/>
        <v>0.07917787232</v>
      </c>
    </row>
    <row r="82" ht="15.75" customHeight="1">
      <c r="A82" s="6">
        <v>43602.0</v>
      </c>
      <c r="B82" s="1">
        <v>3.3312</v>
      </c>
      <c r="C82" s="1">
        <v>3.3423</v>
      </c>
      <c r="D82" s="1">
        <f t="shared" si="1"/>
        <v>111</v>
      </c>
      <c r="E82" s="1">
        <v>3.3651</v>
      </c>
      <c r="F82" s="1">
        <f t="shared" si="2"/>
        <v>339</v>
      </c>
      <c r="G82" s="1">
        <v>3.9775</v>
      </c>
      <c r="H82" s="1">
        <v>3.585</v>
      </c>
      <c r="I82" s="7">
        <v>0.02366</v>
      </c>
      <c r="J82" s="8">
        <f t="shared" si="3"/>
        <v>0.02387075237</v>
      </c>
      <c r="K82" s="7">
        <v>0.023849999999999996</v>
      </c>
      <c r="L82" s="8">
        <f t="shared" si="4"/>
        <v>0.02411244527</v>
      </c>
      <c r="M82" s="9">
        <f t="shared" si="5"/>
        <v>0.06618901655</v>
      </c>
      <c r="N82" s="10">
        <f t="shared" si="6"/>
        <v>0.06582105966</v>
      </c>
    </row>
    <row r="83" ht="15.75" customHeight="1">
      <c r="A83" s="6">
        <v>43605.0</v>
      </c>
      <c r="B83" s="1">
        <v>3.3479</v>
      </c>
      <c r="C83" s="1">
        <v>3.3533</v>
      </c>
      <c r="D83" s="1">
        <f t="shared" si="1"/>
        <v>54</v>
      </c>
      <c r="E83" s="1">
        <v>3.3615</v>
      </c>
      <c r="F83" s="1">
        <f t="shared" si="2"/>
        <v>136</v>
      </c>
      <c r="G83" s="1">
        <v>3.9875</v>
      </c>
      <c r="H83" s="1">
        <v>3.605</v>
      </c>
      <c r="I83" s="7">
        <v>0.023719999999999998</v>
      </c>
      <c r="J83" s="8">
        <f t="shared" si="3"/>
        <v>0.02393182475</v>
      </c>
      <c r="K83" s="7">
        <v>0.02382</v>
      </c>
      <c r="L83" s="8">
        <f t="shared" si="4"/>
        <v>0.02408178326</v>
      </c>
      <c r="M83" s="9">
        <f t="shared" si="5"/>
        <v>0.04067134018</v>
      </c>
      <c r="N83" s="10">
        <f t="shared" si="6"/>
        <v>0.04408010329</v>
      </c>
    </row>
    <row r="84" ht="15.75" customHeight="1">
      <c r="A84" s="6">
        <v>43606.0</v>
      </c>
      <c r="B84" s="1">
        <v>3.3412</v>
      </c>
      <c r="C84" s="1">
        <v>3.3487</v>
      </c>
      <c r="D84" s="1">
        <f t="shared" si="1"/>
        <v>75</v>
      </c>
      <c r="E84" s="1">
        <v>3.3573</v>
      </c>
      <c r="F84" s="1">
        <f t="shared" si="2"/>
        <v>161</v>
      </c>
      <c r="G84" s="1">
        <v>4.0025</v>
      </c>
      <c r="H84" s="1">
        <v>3.62</v>
      </c>
      <c r="I84" s="7">
        <v>0.02379</v>
      </c>
      <c r="J84" s="8">
        <f t="shared" si="3"/>
        <v>0.02400307931</v>
      </c>
      <c r="K84" s="7">
        <v>0.023849999999999996</v>
      </c>
      <c r="L84" s="8">
        <f t="shared" si="4"/>
        <v>0.02411244527</v>
      </c>
      <c r="M84" s="9">
        <f t="shared" si="5"/>
        <v>0.04388335698</v>
      </c>
      <c r="N84" s="10">
        <f t="shared" si="6"/>
        <v>0.05204151185</v>
      </c>
    </row>
    <row r="85" ht="15.75" customHeight="1">
      <c r="A85" s="6">
        <v>43607.0</v>
      </c>
      <c r="B85" s="1">
        <v>3.3419</v>
      </c>
      <c r="C85" s="1">
        <v>3.3454</v>
      </c>
      <c r="D85" s="1">
        <f t="shared" si="1"/>
        <v>35</v>
      </c>
      <c r="E85" s="1">
        <v>3.3545</v>
      </c>
      <c r="F85" s="1">
        <f t="shared" si="2"/>
        <v>126</v>
      </c>
      <c r="G85" s="1">
        <v>3.995</v>
      </c>
      <c r="H85" s="1">
        <v>3.5949999999999998</v>
      </c>
      <c r="I85" s="7">
        <v>0.023780000000000003</v>
      </c>
      <c r="J85" s="8">
        <f t="shared" si="3"/>
        <v>0.02399289986</v>
      </c>
      <c r="K85" s="7">
        <v>0.02387</v>
      </c>
      <c r="L85" s="8">
        <f t="shared" si="4"/>
        <v>0.02413288707</v>
      </c>
      <c r="M85" s="9">
        <f t="shared" si="5"/>
        <v>0.03952354134</v>
      </c>
      <c r="N85" s="10">
        <f t="shared" si="6"/>
        <v>0.03707828189</v>
      </c>
    </row>
    <row r="86" ht="15.75" customHeight="1">
      <c r="A86" s="6">
        <v>43608.0</v>
      </c>
      <c r="B86" s="1">
        <v>3.3496</v>
      </c>
      <c r="C86" s="1">
        <v>3.3572</v>
      </c>
      <c r="D86" s="1">
        <f t="shared" si="1"/>
        <v>76</v>
      </c>
      <c r="E86" s="1">
        <v>3.366</v>
      </c>
      <c r="F86" s="1">
        <f t="shared" si="2"/>
        <v>164</v>
      </c>
      <c r="G86" s="1">
        <v>3.9699999999999998</v>
      </c>
      <c r="H86" s="1">
        <v>3.6025</v>
      </c>
      <c r="I86" s="7">
        <v>0.023700000000000002</v>
      </c>
      <c r="J86" s="8">
        <f t="shared" si="3"/>
        <v>0.02391146699</v>
      </c>
      <c r="K86" s="7">
        <v>0.02381</v>
      </c>
      <c r="L86" s="8">
        <f t="shared" si="4"/>
        <v>0.02407156277</v>
      </c>
      <c r="M86" s="9">
        <f t="shared" si="5"/>
        <v>0.04411193907</v>
      </c>
      <c r="N86" s="10">
        <f t="shared" si="6"/>
        <v>0.05230468798</v>
      </c>
    </row>
    <row r="87" ht="15.75" customHeight="1">
      <c r="A87" s="6">
        <v>43609.0</v>
      </c>
      <c r="B87" s="1">
        <v>3.345</v>
      </c>
      <c r="C87" s="1">
        <v>3.3489</v>
      </c>
      <c r="D87" s="1">
        <f t="shared" si="1"/>
        <v>39</v>
      </c>
      <c r="E87" s="1">
        <v>3.3613</v>
      </c>
      <c r="F87" s="1">
        <f t="shared" si="2"/>
        <v>163</v>
      </c>
      <c r="G87" s="1">
        <v>3.98</v>
      </c>
      <c r="H87" s="1">
        <v>3.63</v>
      </c>
      <c r="I87" s="7">
        <v>0.02375</v>
      </c>
      <c r="J87" s="8">
        <f t="shared" si="3"/>
        <v>0.02396236196</v>
      </c>
      <c r="K87" s="7">
        <v>0.02383</v>
      </c>
      <c r="L87" s="8">
        <f t="shared" si="4"/>
        <v>0.02409200383</v>
      </c>
      <c r="M87" s="9">
        <f t="shared" si="5"/>
        <v>0.04406757185</v>
      </c>
      <c r="N87" s="10">
        <f t="shared" si="6"/>
        <v>0.03851234499</v>
      </c>
    </row>
    <row r="88" ht="15.75" customHeight="1">
      <c r="A88" s="6">
        <v>43612.0</v>
      </c>
      <c r="B88" s="1">
        <v>3.3523</v>
      </c>
      <c r="C88" s="1">
        <v>3.3559</v>
      </c>
      <c r="D88" s="1">
        <f t="shared" si="1"/>
        <v>36</v>
      </c>
      <c r="E88" s="1">
        <v>3.3654</v>
      </c>
      <c r="F88" s="1">
        <f t="shared" si="2"/>
        <v>131</v>
      </c>
      <c r="G88" s="1">
        <v>3.9825</v>
      </c>
      <c r="H88" s="1">
        <v>3.62</v>
      </c>
      <c r="I88" s="7">
        <v>0.02374</v>
      </c>
      <c r="J88" s="8">
        <f t="shared" si="3"/>
        <v>0.02395218281</v>
      </c>
      <c r="K88" s="7">
        <v>0.02383</v>
      </c>
      <c r="L88" s="8">
        <f t="shared" si="4"/>
        <v>0.02409200383</v>
      </c>
      <c r="M88" s="9">
        <f t="shared" si="5"/>
        <v>0.04005170307</v>
      </c>
      <c r="N88" s="10">
        <f t="shared" si="6"/>
        <v>0.03736737166</v>
      </c>
    </row>
    <row r="89" ht="15.75" customHeight="1">
      <c r="A89" s="6">
        <v>43613.0</v>
      </c>
      <c r="B89" s="1">
        <v>3.3539</v>
      </c>
      <c r="C89" s="1">
        <v>3.3590999999999998</v>
      </c>
      <c r="D89" s="1">
        <f t="shared" si="1"/>
        <v>52</v>
      </c>
      <c r="E89" s="1">
        <v>3.3685</v>
      </c>
      <c r="F89" s="1">
        <f t="shared" si="2"/>
        <v>146</v>
      </c>
      <c r="G89" s="1">
        <v>3.965</v>
      </c>
      <c r="H89" s="1">
        <v>3.5825</v>
      </c>
      <c r="I89" s="7">
        <v>0.023719999999999998</v>
      </c>
      <c r="J89" s="8">
        <f t="shared" si="3"/>
        <v>0.02393182475</v>
      </c>
      <c r="K89" s="7">
        <v>0.02383</v>
      </c>
      <c r="L89" s="8">
        <f t="shared" si="4"/>
        <v>0.02409200383</v>
      </c>
      <c r="M89" s="9">
        <f t="shared" si="5"/>
        <v>0.04187786195</v>
      </c>
      <c r="N89" s="10">
        <f t="shared" si="6"/>
        <v>0.04330876509</v>
      </c>
    </row>
    <row r="90" ht="15.75" customHeight="1">
      <c r="A90" s="6">
        <v>43614.0</v>
      </c>
      <c r="B90" s="1">
        <v>3.3558</v>
      </c>
      <c r="C90" s="1">
        <v>3.3594</v>
      </c>
      <c r="D90" s="1">
        <f t="shared" si="1"/>
        <v>36</v>
      </c>
      <c r="E90" s="1">
        <v>3.3687</v>
      </c>
      <c r="F90" s="1">
        <f t="shared" si="2"/>
        <v>129</v>
      </c>
      <c r="G90" s="1">
        <v>3.975</v>
      </c>
      <c r="H90" s="1">
        <v>3.635</v>
      </c>
      <c r="I90" s="7">
        <v>0.023700000000000002</v>
      </c>
      <c r="J90" s="8">
        <f t="shared" si="3"/>
        <v>0.02391146699</v>
      </c>
      <c r="K90" s="7">
        <v>0.0239</v>
      </c>
      <c r="L90" s="8">
        <f t="shared" si="4"/>
        <v>0.02416355049</v>
      </c>
      <c r="M90" s="9">
        <f t="shared" si="5"/>
        <v>0.03974651682</v>
      </c>
      <c r="N90" s="10">
        <f t="shared" si="6"/>
        <v>0.0374259172</v>
      </c>
    </row>
    <row r="91" ht="15.75" customHeight="1">
      <c r="A91" s="6">
        <v>43615.0</v>
      </c>
      <c r="B91" s="1">
        <v>3.3658</v>
      </c>
      <c r="C91" s="1">
        <v>3.3725</v>
      </c>
      <c r="D91" s="1">
        <f t="shared" si="1"/>
        <v>67</v>
      </c>
      <c r="E91" s="1">
        <v>3.3823</v>
      </c>
      <c r="F91" s="1">
        <f t="shared" si="2"/>
        <v>165</v>
      </c>
      <c r="G91" s="1">
        <v>3.9575</v>
      </c>
      <c r="H91" s="1">
        <v>3.565</v>
      </c>
      <c r="I91" s="7">
        <v>0.023645</v>
      </c>
      <c r="J91" s="8">
        <f t="shared" si="3"/>
        <v>0.0238554847</v>
      </c>
      <c r="K91" s="7">
        <v>0.02389</v>
      </c>
      <c r="L91" s="8">
        <f t="shared" si="4"/>
        <v>0.02415332926</v>
      </c>
      <c r="M91" s="9">
        <f t="shared" si="5"/>
        <v>0.04408039067</v>
      </c>
      <c r="N91" s="10">
        <f t="shared" si="6"/>
        <v>0.04888725454</v>
      </c>
    </row>
    <row r="92" ht="15.75" customHeight="1">
      <c r="A92" s="6">
        <v>43616.0</v>
      </c>
      <c r="B92" s="1">
        <v>3.3811</v>
      </c>
      <c r="C92" s="1">
        <v>3.3861</v>
      </c>
      <c r="D92" s="1">
        <f t="shared" si="1"/>
        <v>50</v>
      </c>
      <c r="E92" s="1">
        <v>3.3963</v>
      </c>
      <c r="F92" s="1">
        <f t="shared" si="2"/>
        <v>152</v>
      </c>
      <c r="G92" s="1">
        <v>3.9575</v>
      </c>
      <c r="H92" s="1">
        <v>3.5625</v>
      </c>
      <c r="I92" s="7">
        <v>0.023311000000000002</v>
      </c>
      <c r="J92" s="8">
        <f t="shared" si="3"/>
        <v>0.02351556888</v>
      </c>
      <c r="K92" s="7">
        <v>0.02374</v>
      </c>
      <c r="L92" s="8">
        <f t="shared" si="4"/>
        <v>0.02400002201</v>
      </c>
      <c r="M92" s="9">
        <f t="shared" si="5"/>
        <v>0.04204523193</v>
      </c>
      <c r="N92" s="10">
        <f t="shared" si="6"/>
        <v>0.0423201521</v>
      </c>
    </row>
    <row r="93" ht="15.75" customHeight="1">
      <c r="A93" s="6">
        <v>43619.0</v>
      </c>
      <c r="B93" s="1">
        <v>3.3609</v>
      </c>
      <c r="C93" s="1">
        <v>3.3833</v>
      </c>
      <c r="D93" s="1">
        <f t="shared" si="1"/>
        <v>224</v>
      </c>
      <c r="E93" s="1">
        <v>3.3765</v>
      </c>
      <c r="F93" s="1">
        <f t="shared" si="2"/>
        <v>156</v>
      </c>
      <c r="G93" s="1">
        <v>3.9825</v>
      </c>
      <c r="H93" s="1">
        <v>3.5875</v>
      </c>
      <c r="I93" s="7">
        <v>0.022743000000000003</v>
      </c>
      <c r="J93" s="8">
        <f t="shared" si="3"/>
        <v>0.02293770279</v>
      </c>
      <c r="K93" s="7">
        <v>0.02346</v>
      </c>
      <c r="L93" s="8">
        <f t="shared" si="4"/>
        <v>0.02371390476</v>
      </c>
      <c r="M93" s="9">
        <f t="shared" si="5"/>
        <v>0.04206267227</v>
      </c>
      <c r="N93" s="10">
        <f t="shared" si="6"/>
        <v>0.1086580604</v>
      </c>
    </row>
    <row r="94" ht="15.75" customHeight="1">
      <c r="A94" s="6">
        <v>43620.0</v>
      </c>
      <c r="B94" s="1">
        <v>3.3488</v>
      </c>
      <c r="C94" s="1">
        <v>3.3534</v>
      </c>
      <c r="D94" s="1">
        <f t="shared" si="1"/>
        <v>46</v>
      </c>
      <c r="E94" s="1">
        <v>3.3637</v>
      </c>
      <c r="F94" s="1">
        <f t="shared" si="2"/>
        <v>149</v>
      </c>
      <c r="G94" s="1">
        <v>3.9825</v>
      </c>
      <c r="H94" s="1">
        <v>3.5975</v>
      </c>
      <c r="I94" s="7">
        <v>0.023026</v>
      </c>
      <c r="J94" s="8">
        <f t="shared" si="3"/>
        <v>0.02322558787</v>
      </c>
      <c r="K94" s="7">
        <v>0.023620000000000002</v>
      </c>
      <c r="L94" s="8">
        <f t="shared" si="4"/>
        <v>0.02387739135</v>
      </c>
      <c r="M94" s="9">
        <f t="shared" si="5"/>
        <v>0.04155826361</v>
      </c>
      <c r="N94" s="10">
        <f t="shared" si="6"/>
        <v>0.0408825824</v>
      </c>
    </row>
    <row r="95" ht="15.75" customHeight="1">
      <c r="A95" s="6">
        <v>43621.0</v>
      </c>
      <c r="B95" s="1">
        <v>3.3415</v>
      </c>
      <c r="C95" s="1">
        <v>3.3443</v>
      </c>
      <c r="D95" s="1">
        <f t="shared" si="1"/>
        <v>28</v>
      </c>
      <c r="E95" s="1">
        <v>3.3547000000000002</v>
      </c>
      <c r="F95" s="1">
        <f t="shared" si="2"/>
        <v>132</v>
      </c>
      <c r="G95" s="1">
        <v>3.99</v>
      </c>
      <c r="H95" s="1">
        <v>3.615</v>
      </c>
      <c r="I95" s="7">
        <v>0.022883</v>
      </c>
      <c r="J95" s="8">
        <f t="shared" si="3"/>
        <v>0.02308011185</v>
      </c>
      <c r="K95" s="7">
        <v>0.02359</v>
      </c>
      <c r="L95" s="8">
        <f t="shared" si="4"/>
        <v>0.02384673579</v>
      </c>
      <c r="M95" s="9">
        <f t="shared" si="5"/>
        <v>0.03934213793</v>
      </c>
      <c r="N95" s="10">
        <f t="shared" si="6"/>
        <v>0.0341894679</v>
      </c>
    </row>
    <row r="96" ht="15.75" customHeight="1">
      <c r="A96" s="6">
        <v>43623.0</v>
      </c>
      <c r="B96" s="1">
        <v>3.3276</v>
      </c>
      <c r="C96" s="1">
        <v>3.3325</v>
      </c>
      <c r="D96" s="1">
        <f t="shared" si="1"/>
        <v>49</v>
      </c>
      <c r="E96" s="1">
        <v>3.3417</v>
      </c>
      <c r="F96" s="1">
        <f t="shared" si="2"/>
        <v>141</v>
      </c>
      <c r="G96" s="1">
        <v>3.9575</v>
      </c>
      <c r="H96" s="1">
        <v>3.5575</v>
      </c>
      <c r="I96" s="7">
        <v>0.02242</v>
      </c>
      <c r="J96" s="8">
        <f t="shared" si="3"/>
        <v>0.02260920148</v>
      </c>
      <c r="K96" s="7">
        <v>0.023375</v>
      </c>
      <c r="L96" s="8">
        <f t="shared" si="4"/>
        <v>0.02362706224</v>
      </c>
      <c r="M96" s="9">
        <f t="shared" si="5"/>
        <v>0.04005203566</v>
      </c>
      <c r="N96" s="10">
        <f t="shared" si="6"/>
        <v>0.0418621688</v>
      </c>
    </row>
    <row r="97" ht="15.75" customHeight="1">
      <c r="A97" s="6">
        <v>43626.0</v>
      </c>
      <c r="B97" s="1">
        <v>3.3345</v>
      </c>
      <c r="C97" s="1">
        <v>3.3383</v>
      </c>
      <c r="D97" s="1">
        <f t="shared" si="1"/>
        <v>38</v>
      </c>
      <c r="E97" s="1">
        <v>3.3477</v>
      </c>
      <c r="F97" s="1">
        <f t="shared" si="2"/>
        <v>132</v>
      </c>
      <c r="G97" s="1">
        <v>3.9675000000000002</v>
      </c>
      <c r="H97" s="1">
        <v>3.5925000000000002</v>
      </c>
      <c r="I97" s="7">
        <v>0.02261</v>
      </c>
      <c r="J97" s="8">
        <f t="shared" si="3"/>
        <v>0.02280242796</v>
      </c>
      <c r="K97" s="7">
        <v>0.023479999999999997</v>
      </c>
      <c r="L97" s="8">
        <f t="shared" si="4"/>
        <v>0.02373433927</v>
      </c>
      <c r="M97" s="9">
        <f t="shared" si="5"/>
        <v>0.03909437178</v>
      </c>
      <c r="N97" s="10">
        <f t="shared" si="6"/>
        <v>0.03782220724</v>
      </c>
    </row>
    <row r="98" ht="15.75" customHeight="1">
      <c r="A98" s="6">
        <v>43627.0</v>
      </c>
      <c r="B98" s="1">
        <v>3.3268</v>
      </c>
      <c r="C98" s="1">
        <v>3.3312</v>
      </c>
      <c r="D98" s="1">
        <f t="shared" si="1"/>
        <v>44</v>
      </c>
      <c r="E98" s="1">
        <v>3.3404</v>
      </c>
      <c r="F98" s="1">
        <f t="shared" si="2"/>
        <v>136</v>
      </c>
      <c r="G98" s="1">
        <v>3.9525</v>
      </c>
      <c r="H98" s="1">
        <v>3.59</v>
      </c>
      <c r="I98" s="7">
        <v>0.02266</v>
      </c>
      <c r="J98" s="8">
        <f t="shared" si="3"/>
        <v>0.02285328159</v>
      </c>
      <c r="K98" s="7">
        <v>0.0235</v>
      </c>
      <c r="L98" s="8">
        <f t="shared" si="4"/>
        <v>0.02375477416</v>
      </c>
      <c r="M98" s="9">
        <f t="shared" si="5"/>
        <v>0.03968187202</v>
      </c>
      <c r="N98" s="10">
        <f t="shared" si="6"/>
        <v>0.04012161175</v>
      </c>
    </row>
    <row r="99" ht="15.75" customHeight="1">
      <c r="A99" s="6">
        <v>43628.0</v>
      </c>
      <c r="B99" s="1">
        <v>3.3307</v>
      </c>
      <c r="C99" s="1">
        <v>3.3321</v>
      </c>
      <c r="D99" s="1">
        <f t="shared" si="1"/>
        <v>14</v>
      </c>
      <c r="E99" s="1">
        <v>3.3414</v>
      </c>
      <c r="F99" s="1">
        <f t="shared" si="2"/>
        <v>107</v>
      </c>
      <c r="G99" s="1">
        <v>3.9725</v>
      </c>
      <c r="H99" s="1">
        <v>3.5775</v>
      </c>
      <c r="I99" s="7">
        <v>0.022439999999999998</v>
      </c>
      <c r="J99" s="8">
        <f t="shared" si="3"/>
        <v>0.02262953982</v>
      </c>
      <c r="K99" s="7">
        <v>0.02342</v>
      </c>
      <c r="L99" s="8">
        <f t="shared" si="4"/>
        <v>0.02367303685</v>
      </c>
      <c r="M99" s="9">
        <f t="shared" si="5"/>
        <v>0.03583394386</v>
      </c>
      <c r="N99" s="10">
        <f t="shared" si="6"/>
        <v>0.02884838164</v>
      </c>
    </row>
    <row r="100" ht="15.75" customHeight="1">
      <c r="A100" s="6">
        <v>43629.0</v>
      </c>
      <c r="B100" s="1">
        <v>3.331</v>
      </c>
      <c r="C100" s="1">
        <v>3.3368</v>
      </c>
      <c r="D100" s="1">
        <f t="shared" si="1"/>
        <v>58</v>
      </c>
      <c r="E100" s="1">
        <v>3.346</v>
      </c>
      <c r="F100" s="1">
        <f t="shared" si="2"/>
        <v>150</v>
      </c>
      <c r="G100" s="1">
        <v>3.9475</v>
      </c>
      <c r="H100" s="1">
        <v>3.5625</v>
      </c>
      <c r="I100" s="7">
        <v>0.02218</v>
      </c>
      <c r="J100" s="8">
        <f t="shared" si="3"/>
        <v>0.02236516506</v>
      </c>
      <c r="K100" s="7">
        <v>0.023239999999999997</v>
      </c>
      <c r="L100" s="8">
        <f t="shared" si="4"/>
        <v>0.02348914976</v>
      </c>
      <c r="M100" s="9">
        <f t="shared" si="5"/>
        <v>0.04090539417</v>
      </c>
      <c r="N100" s="10">
        <f t="shared" si="6"/>
        <v>0.04508056821</v>
      </c>
    </row>
    <row r="101" ht="15.75" customHeight="1">
      <c r="A101" s="6">
        <v>43630.0</v>
      </c>
      <c r="B101" s="1">
        <v>3.347</v>
      </c>
      <c r="C101" s="1">
        <v>3.3528000000000002</v>
      </c>
      <c r="D101" s="1">
        <f t="shared" si="1"/>
        <v>58</v>
      </c>
      <c r="E101" s="1">
        <v>3.3617</v>
      </c>
      <c r="F101" s="1">
        <f t="shared" si="2"/>
        <v>147</v>
      </c>
      <c r="G101" s="1">
        <v>3.9425</v>
      </c>
      <c r="H101" s="1">
        <v>3.5625</v>
      </c>
      <c r="I101" s="7">
        <v>0.022262</v>
      </c>
      <c r="J101" s="8">
        <f t="shared" si="3"/>
        <v>0.02244853926</v>
      </c>
      <c r="K101" s="7">
        <v>0.023319999999999997</v>
      </c>
      <c r="L101" s="8">
        <f t="shared" si="4"/>
        <v>0.02357087361</v>
      </c>
      <c r="M101" s="9">
        <f t="shared" si="5"/>
        <v>0.04052956849</v>
      </c>
      <c r="N101" s="10">
        <f t="shared" si="6"/>
        <v>0.04505980646</v>
      </c>
    </row>
    <row r="102" ht="15.75" customHeight="1">
      <c r="A102" s="6">
        <v>43633.0</v>
      </c>
      <c r="B102" s="1">
        <v>3.3482</v>
      </c>
      <c r="C102" s="1">
        <v>3.3532</v>
      </c>
      <c r="D102" s="1">
        <f t="shared" si="1"/>
        <v>50</v>
      </c>
      <c r="E102" s="1">
        <v>3.3629</v>
      </c>
      <c r="F102" s="1">
        <f t="shared" si="2"/>
        <v>147</v>
      </c>
      <c r="G102" s="1">
        <v>3.9675000000000002</v>
      </c>
      <c r="H102" s="1">
        <v>3.585</v>
      </c>
      <c r="I102" s="7">
        <v>0.022345999999999998</v>
      </c>
      <c r="J102" s="8">
        <f t="shared" si="3"/>
        <v>0.02253395226</v>
      </c>
      <c r="K102" s="7">
        <v>0.02336</v>
      </c>
      <c r="L102" s="8">
        <f t="shared" si="4"/>
        <v>0.02361173779</v>
      </c>
      <c r="M102" s="9">
        <f t="shared" si="5"/>
        <v>0.04060996848</v>
      </c>
      <c r="N102" s="10">
        <f t="shared" si="6"/>
        <v>0.04210635033</v>
      </c>
    </row>
    <row r="103" ht="15.75" customHeight="1">
      <c r="A103" s="6">
        <v>43634.0</v>
      </c>
      <c r="B103" s="1">
        <v>3.3334</v>
      </c>
      <c r="C103" s="1">
        <v>3.3388</v>
      </c>
      <c r="D103" s="1">
        <f t="shared" si="1"/>
        <v>54</v>
      </c>
      <c r="E103" s="1">
        <v>3.3485</v>
      </c>
      <c r="F103" s="1">
        <f t="shared" si="2"/>
        <v>151</v>
      </c>
      <c r="G103" s="1">
        <v>3.9675000000000002</v>
      </c>
      <c r="H103" s="1">
        <v>3.605</v>
      </c>
      <c r="I103" s="7">
        <v>0.022215</v>
      </c>
      <c r="J103" s="8">
        <f t="shared" si="3"/>
        <v>0.02240075099</v>
      </c>
      <c r="K103" s="7">
        <v>0.023250000000000003</v>
      </c>
      <c r="L103" s="8">
        <f t="shared" si="4"/>
        <v>0.02349936491</v>
      </c>
      <c r="M103" s="9">
        <f t="shared" si="5"/>
        <v>0.04105254113</v>
      </c>
      <c r="N103" s="10">
        <f t="shared" si="6"/>
        <v>0.04357402904</v>
      </c>
    </row>
    <row r="104" ht="15.75" customHeight="1">
      <c r="A104" s="6">
        <v>43635.0</v>
      </c>
      <c r="B104" s="1">
        <v>3.3303</v>
      </c>
      <c r="C104" s="1">
        <v>3.3348</v>
      </c>
      <c r="D104" s="1">
        <f t="shared" si="1"/>
        <v>45</v>
      </c>
      <c r="E104" s="1">
        <v>3.3444</v>
      </c>
      <c r="F104" s="1">
        <f t="shared" si="2"/>
        <v>141</v>
      </c>
      <c r="G104" s="1">
        <v>3.9675000000000002</v>
      </c>
      <c r="H104" s="1">
        <v>3.5925000000000002</v>
      </c>
      <c r="I104" s="7">
        <v>0.02181</v>
      </c>
      <c r="J104" s="8">
        <f t="shared" si="3"/>
        <v>0.02198902783</v>
      </c>
      <c r="K104" s="7">
        <v>0.02368</v>
      </c>
      <c r="L104" s="8">
        <f t="shared" si="4"/>
        <v>0.023938705</v>
      </c>
      <c r="M104" s="9">
        <f t="shared" si="5"/>
        <v>0.0394070609</v>
      </c>
      <c r="N104" s="10">
        <f t="shared" si="6"/>
        <v>0.04066556705</v>
      </c>
    </row>
    <row r="105" ht="15.75" customHeight="1">
      <c r="A105" s="6">
        <v>43636.0</v>
      </c>
      <c r="B105" s="1">
        <v>3.3103</v>
      </c>
      <c r="C105" s="1">
        <v>3.3153</v>
      </c>
      <c r="D105" s="1">
        <f t="shared" si="1"/>
        <v>50</v>
      </c>
      <c r="E105" s="1">
        <v>3.324</v>
      </c>
      <c r="F105" s="1">
        <f t="shared" si="2"/>
        <v>137</v>
      </c>
      <c r="G105" s="1">
        <v>3.9575</v>
      </c>
      <c r="H105" s="1">
        <v>3.5625</v>
      </c>
      <c r="I105" s="7">
        <v>0.02177</v>
      </c>
      <c r="J105" s="8">
        <f t="shared" si="3"/>
        <v>0.02194837056</v>
      </c>
      <c r="K105" s="7">
        <v>0.02365</v>
      </c>
      <c r="L105" s="8">
        <f t="shared" si="4"/>
        <v>0.02390804775</v>
      </c>
      <c r="M105" s="9">
        <f t="shared" si="5"/>
        <v>0.03897141691</v>
      </c>
      <c r="N105" s="10">
        <f t="shared" si="6"/>
        <v>0.04262158497</v>
      </c>
    </row>
    <row r="106" ht="15.75" customHeight="1">
      <c r="A106" s="6">
        <v>43637.0</v>
      </c>
      <c r="B106" s="1">
        <v>3.3008</v>
      </c>
      <c r="C106" s="1">
        <v>3.306</v>
      </c>
      <c r="D106" s="1">
        <f t="shared" si="1"/>
        <v>52</v>
      </c>
      <c r="E106" s="1">
        <v>3.3154</v>
      </c>
      <c r="F106" s="1">
        <f t="shared" si="2"/>
        <v>146</v>
      </c>
      <c r="G106" s="1">
        <v>3.9625</v>
      </c>
      <c r="H106" s="1">
        <v>3.5525</v>
      </c>
      <c r="I106" s="7">
        <v>0.02165</v>
      </c>
      <c r="J106" s="8">
        <f t="shared" si="3"/>
        <v>0.02182640604</v>
      </c>
      <c r="K106" s="7">
        <v>0.023685</v>
      </c>
      <c r="L106" s="8">
        <f t="shared" si="4"/>
        <v>0.02394381462</v>
      </c>
      <c r="M106" s="9">
        <f t="shared" si="5"/>
        <v>0.04002555705</v>
      </c>
      <c r="N106" s="10">
        <f t="shared" si="6"/>
        <v>0.04346957387</v>
      </c>
    </row>
    <row r="107" ht="15.75" customHeight="1">
      <c r="A107" s="6">
        <v>43640.0</v>
      </c>
      <c r="B107" s="1">
        <v>3.3014</v>
      </c>
      <c r="C107" s="1">
        <v>3.3052</v>
      </c>
      <c r="D107" s="1">
        <f t="shared" si="1"/>
        <v>38</v>
      </c>
      <c r="E107" s="1">
        <v>3.3146</v>
      </c>
      <c r="F107" s="1">
        <f t="shared" si="2"/>
        <v>132</v>
      </c>
      <c r="G107" s="1">
        <v>3.9725</v>
      </c>
      <c r="H107" s="1">
        <v>3.5949999999999998</v>
      </c>
      <c r="I107" s="7">
        <v>0.021446</v>
      </c>
      <c r="J107" s="8">
        <f t="shared" si="3"/>
        <v>0.0216190914</v>
      </c>
      <c r="K107" s="7">
        <v>0.023695</v>
      </c>
      <c r="L107" s="8">
        <f t="shared" si="4"/>
        <v>0.02395403393</v>
      </c>
      <c r="M107" s="9">
        <f t="shared" si="5"/>
        <v>0.03805631891</v>
      </c>
      <c r="N107" s="10">
        <f t="shared" si="6"/>
        <v>0.03818709673</v>
      </c>
    </row>
    <row r="108" ht="15.75" customHeight="1">
      <c r="A108" s="6">
        <v>43641.0</v>
      </c>
      <c r="B108" s="1">
        <v>3.3039</v>
      </c>
      <c r="C108" s="1">
        <v>3.3038</v>
      </c>
      <c r="D108" s="1">
        <f t="shared" si="1"/>
        <v>-1</v>
      </c>
      <c r="E108" s="1">
        <v>3.3175</v>
      </c>
      <c r="F108" s="1">
        <f t="shared" si="2"/>
        <v>136</v>
      </c>
      <c r="G108" s="1">
        <v>3.9725</v>
      </c>
      <c r="H108" s="1">
        <v>3.6</v>
      </c>
      <c r="I108" s="7">
        <v>0.021589999999999998</v>
      </c>
      <c r="J108" s="8">
        <f t="shared" si="3"/>
        <v>0.02176542787</v>
      </c>
      <c r="K108" s="7">
        <v>0.02371</v>
      </c>
      <c r="L108" s="8">
        <f t="shared" si="4"/>
        <v>0.02396936308</v>
      </c>
      <c r="M108" s="9">
        <f t="shared" si="5"/>
        <v>0.03869335756</v>
      </c>
      <c r="N108" s="10">
        <f t="shared" si="6"/>
        <v>0.02359751203</v>
      </c>
    </row>
    <row r="109" ht="15.75" customHeight="1">
      <c r="A109" s="6">
        <v>43642.0</v>
      </c>
      <c r="B109" s="1">
        <v>3.294</v>
      </c>
      <c r="C109" s="1">
        <v>3.2977</v>
      </c>
      <c r="D109" s="1">
        <f t="shared" si="1"/>
        <v>37</v>
      </c>
      <c r="E109" s="1">
        <v>3.3075</v>
      </c>
      <c r="F109" s="1">
        <f t="shared" si="2"/>
        <v>135</v>
      </c>
      <c r="G109" s="1">
        <v>3.9775</v>
      </c>
      <c r="H109" s="1">
        <v>3.5875</v>
      </c>
      <c r="I109" s="7">
        <v>0.02158</v>
      </c>
      <c r="J109" s="8">
        <f t="shared" si="3"/>
        <v>0.02175526511</v>
      </c>
      <c r="K109" s="7">
        <v>0.023719999999999998</v>
      </c>
      <c r="L109" s="8">
        <f t="shared" si="4"/>
        <v>0.02397958263</v>
      </c>
      <c r="M109" s="9">
        <f t="shared" si="5"/>
        <v>0.03860860489</v>
      </c>
      <c r="N109" s="10">
        <f t="shared" si="6"/>
        <v>0.03786744665</v>
      </c>
    </row>
    <row r="110" ht="15.75" customHeight="1">
      <c r="A110" s="6">
        <v>43643.0</v>
      </c>
      <c r="B110" s="1">
        <v>3.2908</v>
      </c>
      <c r="C110" s="1">
        <v>3.2951</v>
      </c>
      <c r="D110" s="1">
        <f t="shared" si="1"/>
        <v>43</v>
      </c>
      <c r="E110" s="1">
        <v>3.3025</v>
      </c>
      <c r="F110" s="1">
        <f t="shared" si="2"/>
        <v>117</v>
      </c>
      <c r="G110" s="1">
        <v>3.9775</v>
      </c>
      <c r="H110" s="1">
        <v>3.5825</v>
      </c>
      <c r="I110" s="7">
        <v>0.02138</v>
      </c>
      <c r="J110" s="8">
        <f t="shared" si="3"/>
        <v>0.02155202577</v>
      </c>
      <c r="K110" s="7">
        <v>0.0236</v>
      </c>
      <c r="L110" s="8">
        <f t="shared" si="4"/>
        <v>0.02385695422</v>
      </c>
      <c r="M110" s="9">
        <f t="shared" si="5"/>
        <v>0.03615765525</v>
      </c>
      <c r="N110" s="10">
        <f t="shared" si="6"/>
        <v>0.04002699137</v>
      </c>
    </row>
    <row r="111" ht="15.75" customHeight="1">
      <c r="A111" s="6">
        <v>43644.0</v>
      </c>
      <c r="B111" s="1">
        <v>3.294</v>
      </c>
      <c r="C111" s="1">
        <v>3.298</v>
      </c>
      <c r="D111" s="1">
        <f t="shared" si="1"/>
        <v>40</v>
      </c>
      <c r="E111" s="1">
        <v>3.3064999999999998</v>
      </c>
      <c r="F111" s="1">
        <f t="shared" si="2"/>
        <v>125</v>
      </c>
      <c r="G111" s="1">
        <v>3.9625</v>
      </c>
      <c r="H111" s="1">
        <v>3.565</v>
      </c>
      <c r="I111" s="7">
        <v>0.021295</v>
      </c>
      <c r="J111" s="8">
        <f t="shared" si="3"/>
        <v>0.02146565824</v>
      </c>
      <c r="K111" s="7">
        <v>0.02352</v>
      </c>
      <c r="L111" s="8">
        <f t="shared" si="4"/>
        <v>0.02377520943</v>
      </c>
      <c r="M111" s="9">
        <f t="shared" si="5"/>
        <v>0.03705908166</v>
      </c>
      <c r="N111" s="10">
        <f t="shared" si="6"/>
        <v>0.03879365113</v>
      </c>
    </row>
    <row r="112" ht="15.75" customHeight="1">
      <c r="A112" s="6">
        <v>43647.0</v>
      </c>
      <c r="B112" s="1">
        <v>3.2924</v>
      </c>
      <c r="C112" s="1">
        <v>3.2955</v>
      </c>
      <c r="D112" s="1">
        <f t="shared" si="1"/>
        <v>31</v>
      </c>
      <c r="E112" s="1">
        <v>3.3035</v>
      </c>
      <c r="F112" s="1">
        <f t="shared" si="2"/>
        <v>111</v>
      </c>
      <c r="G112" s="1">
        <v>3.9475</v>
      </c>
      <c r="H112" s="1">
        <v>3.61</v>
      </c>
      <c r="I112" s="7">
        <v>0.021555</v>
      </c>
      <c r="J112" s="8">
        <f t="shared" si="3"/>
        <v>0.02172985853</v>
      </c>
      <c r="K112" s="7">
        <v>0.023399999999999997</v>
      </c>
      <c r="L112" s="8">
        <f t="shared" si="4"/>
        <v>0.02365260345</v>
      </c>
      <c r="M112" s="9">
        <f t="shared" si="5"/>
        <v>0.03557833873</v>
      </c>
      <c r="N112" s="10">
        <f t="shared" si="6"/>
        <v>0.03527868086</v>
      </c>
    </row>
    <row r="113" ht="15.75" customHeight="1">
      <c r="A113" s="6">
        <v>43648.0</v>
      </c>
      <c r="B113" s="1">
        <v>3.2941</v>
      </c>
      <c r="C113" s="1">
        <v>3.2991</v>
      </c>
      <c r="D113" s="1">
        <f t="shared" si="1"/>
        <v>50</v>
      </c>
      <c r="E113" s="1">
        <v>3.3076</v>
      </c>
      <c r="F113" s="1">
        <f t="shared" si="2"/>
        <v>135</v>
      </c>
      <c r="G113" s="1">
        <v>3.9725</v>
      </c>
      <c r="H113" s="1">
        <v>3.62</v>
      </c>
      <c r="I113" s="7">
        <v>0.021309</v>
      </c>
      <c r="J113" s="8">
        <f t="shared" si="3"/>
        <v>0.0214798831</v>
      </c>
      <c r="K113" s="7">
        <v>0.023395000000000003</v>
      </c>
      <c r="L113" s="8">
        <f t="shared" si="4"/>
        <v>0.02364749516</v>
      </c>
      <c r="M113" s="9">
        <f t="shared" si="5"/>
        <v>0.03832816597</v>
      </c>
      <c r="N113" s="10">
        <f t="shared" si="6"/>
        <v>0.04244904742</v>
      </c>
    </row>
    <row r="114" ht="15.75" customHeight="1">
      <c r="A114" s="6">
        <v>43649.0</v>
      </c>
      <c r="B114" s="1">
        <v>3.2917</v>
      </c>
      <c r="C114" s="1">
        <v>3.2969</v>
      </c>
      <c r="D114" s="1">
        <f t="shared" si="1"/>
        <v>52</v>
      </c>
      <c r="E114" s="1">
        <v>3.3056</v>
      </c>
      <c r="F114" s="1">
        <f t="shared" si="2"/>
        <v>139</v>
      </c>
      <c r="G114" s="1">
        <v>3.9775</v>
      </c>
      <c r="H114" s="1">
        <v>3.59</v>
      </c>
      <c r="I114" s="7">
        <v>0.021165</v>
      </c>
      <c r="J114" s="8">
        <f t="shared" si="3"/>
        <v>0.02133357731</v>
      </c>
      <c r="K114" s="7">
        <v>0.02311</v>
      </c>
      <c r="L114" s="8">
        <f t="shared" si="4"/>
        <v>0.02335636125</v>
      </c>
      <c r="M114" s="9">
        <f t="shared" si="5"/>
        <v>0.03869446998</v>
      </c>
      <c r="N114" s="10">
        <f t="shared" si="6"/>
        <v>0.04292533641</v>
      </c>
    </row>
    <row r="115" ht="15.75" customHeight="1">
      <c r="A115" s="6">
        <v>43650.0</v>
      </c>
      <c r="B115" s="1">
        <v>3.2911</v>
      </c>
      <c r="C115" s="1">
        <v>3.2944</v>
      </c>
      <c r="D115" s="1">
        <f t="shared" si="1"/>
        <v>33</v>
      </c>
      <c r="E115" s="1">
        <v>3.3035</v>
      </c>
      <c r="F115" s="1">
        <f t="shared" si="2"/>
        <v>124</v>
      </c>
      <c r="G115" s="1">
        <v>3.9575</v>
      </c>
      <c r="H115" s="1">
        <v>3.5825</v>
      </c>
      <c r="I115" s="7">
        <v>0.021189999999999997</v>
      </c>
      <c r="J115" s="8">
        <f t="shared" si="3"/>
        <v>0.02135897649</v>
      </c>
      <c r="K115" s="7">
        <v>0.023119999999999998</v>
      </c>
      <c r="L115" s="8">
        <f t="shared" si="4"/>
        <v>0.02336657519</v>
      </c>
      <c r="M115" s="9">
        <f t="shared" si="5"/>
        <v>0.03683903849</v>
      </c>
      <c r="N115" s="10">
        <f t="shared" si="6"/>
        <v>0.03574831899</v>
      </c>
    </row>
    <row r="116" ht="15.75" customHeight="1">
      <c r="A116" s="6">
        <v>43651.0</v>
      </c>
      <c r="B116" s="1">
        <v>3.2922</v>
      </c>
      <c r="C116" s="1">
        <v>3.2964</v>
      </c>
      <c r="D116" s="1">
        <f t="shared" si="1"/>
        <v>42</v>
      </c>
      <c r="E116" s="1">
        <v>3.3057</v>
      </c>
      <c r="F116" s="1">
        <f t="shared" si="2"/>
        <v>135</v>
      </c>
      <c r="G116" s="1">
        <v>3.9825</v>
      </c>
      <c r="H116" s="1">
        <v>3.6</v>
      </c>
      <c r="I116" s="7">
        <v>0.02161</v>
      </c>
      <c r="J116" s="8">
        <f t="shared" si="3"/>
        <v>0.02178575362</v>
      </c>
      <c r="K116" s="7">
        <v>0.02322</v>
      </c>
      <c r="L116" s="8">
        <f t="shared" si="4"/>
        <v>0.02346871973</v>
      </c>
      <c r="M116" s="9">
        <f t="shared" si="5"/>
        <v>0.03864886773</v>
      </c>
      <c r="N116" s="10">
        <f t="shared" si="6"/>
        <v>0.03924731832</v>
      </c>
    </row>
    <row r="117" ht="15.75" customHeight="1">
      <c r="A117" s="6">
        <v>43654.0</v>
      </c>
      <c r="B117" s="1">
        <v>3.2856</v>
      </c>
      <c r="C117" s="1">
        <v>3.2896</v>
      </c>
      <c r="D117" s="1">
        <f t="shared" si="1"/>
        <v>40</v>
      </c>
      <c r="E117" s="1">
        <v>3.2983000000000002</v>
      </c>
      <c r="F117" s="1">
        <f t="shared" si="2"/>
        <v>127</v>
      </c>
      <c r="G117" s="1">
        <v>3.9675000000000002</v>
      </c>
      <c r="H117" s="1">
        <v>3.6125</v>
      </c>
      <c r="I117" s="7">
        <v>0.021596999999999998</v>
      </c>
      <c r="J117" s="8">
        <f t="shared" si="3"/>
        <v>0.02177254185</v>
      </c>
      <c r="K117" s="7">
        <v>0.023</v>
      </c>
      <c r="L117" s="8">
        <f t="shared" si="4"/>
        <v>0.02324401407</v>
      </c>
      <c r="M117" s="9">
        <f t="shared" si="5"/>
        <v>0.03766241709</v>
      </c>
      <c r="N117" s="10">
        <f t="shared" si="6"/>
        <v>0.03829329704</v>
      </c>
    </row>
    <row r="118" ht="15.75" customHeight="1">
      <c r="A118" s="6">
        <v>43655.0</v>
      </c>
      <c r="B118" s="1">
        <v>3.2966</v>
      </c>
      <c r="C118" s="1">
        <v>3.3013</v>
      </c>
      <c r="D118" s="1">
        <f t="shared" si="1"/>
        <v>47</v>
      </c>
      <c r="E118" s="1">
        <v>3.3095</v>
      </c>
      <c r="F118" s="1">
        <f t="shared" si="2"/>
        <v>129</v>
      </c>
      <c r="G118" s="1">
        <v>3.9775</v>
      </c>
      <c r="H118" s="1">
        <v>3.6</v>
      </c>
      <c r="I118" s="7">
        <v>0.02167</v>
      </c>
      <c r="J118" s="8">
        <f t="shared" si="3"/>
        <v>0.0218467327</v>
      </c>
      <c r="K118" s="7">
        <v>0.02306</v>
      </c>
      <c r="L118" s="8">
        <f t="shared" si="4"/>
        <v>0.02330529295</v>
      </c>
      <c r="M118" s="9">
        <f t="shared" si="5"/>
        <v>0.03793530642</v>
      </c>
      <c r="N118" s="10">
        <f t="shared" si="6"/>
        <v>0.04095048458</v>
      </c>
    </row>
    <row r="119" ht="15.75" customHeight="1">
      <c r="A119" s="6">
        <v>43656.0</v>
      </c>
      <c r="B119" s="1">
        <v>3.2835</v>
      </c>
      <c r="C119" s="1">
        <v>3.2878</v>
      </c>
      <c r="D119" s="1">
        <f t="shared" si="1"/>
        <v>43</v>
      </c>
      <c r="E119" s="1">
        <v>3.296</v>
      </c>
      <c r="F119" s="1">
        <f t="shared" si="2"/>
        <v>125</v>
      </c>
      <c r="G119" s="1">
        <v>3.9775</v>
      </c>
      <c r="H119" s="1">
        <v>3.5925000000000002</v>
      </c>
      <c r="I119" s="7">
        <v>0.021095000000000003</v>
      </c>
      <c r="J119" s="8">
        <f t="shared" si="3"/>
        <v>0.02126246211</v>
      </c>
      <c r="K119" s="7">
        <v>0.02282</v>
      </c>
      <c r="L119" s="8">
        <f t="shared" si="4"/>
        <v>0.02306019763</v>
      </c>
      <c r="M119" s="9">
        <f t="shared" si="5"/>
        <v>0.03690292295</v>
      </c>
      <c r="N119" s="10">
        <f t="shared" si="6"/>
        <v>0.03925383238</v>
      </c>
    </row>
    <row r="120" ht="15.75" customHeight="1">
      <c r="A120" s="6">
        <v>43657.0</v>
      </c>
      <c r="B120" s="1">
        <v>3.2854</v>
      </c>
      <c r="C120" s="1">
        <v>3.2897</v>
      </c>
      <c r="D120" s="1">
        <f t="shared" si="1"/>
        <v>43</v>
      </c>
      <c r="E120" s="1">
        <v>3.2977</v>
      </c>
      <c r="F120" s="1">
        <f t="shared" si="2"/>
        <v>123</v>
      </c>
      <c r="G120" s="1">
        <v>4.0475</v>
      </c>
      <c r="H120" s="1">
        <v>3.59</v>
      </c>
      <c r="I120" s="7">
        <v>0.021179999999999997</v>
      </c>
      <c r="J120" s="8">
        <f t="shared" si="3"/>
        <v>0.02134881676</v>
      </c>
      <c r="K120" s="7">
        <v>0.02262</v>
      </c>
      <c r="L120" s="8">
        <f t="shared" si="4"/>
        <v>0.02285599264</v>
      </c>
      <c r="M120" s="9">
        <f t="shared" si="5"/>
        <v>0.03672997597</v>
      </c>
      <c r="N120" s="10">
        <f t="shared" si="6"/>
        <v>0.03903696443</v>
      </c>
    </row>
    <row r="121" ht="15.75" customHeight="1">
      <c r="A121" s="6">
        <v>43658.0</v>
      </c>
      <c r="B121" s="1">
        <v>3.2835</v>
      </c>
      <c r="C121" s="1">
        <v>3.2878</v>
      </c>
      <c r="D121" s="1">
        <f t="shared" si="1"/>
        <v>43</v>
      </c>
      <c r="E121" s="1">
        <v>3.2955</v>
      </c>
      <c r="F121" s="1">
        <f t="shared" si="2"/>
        <v>120</v>
      </c>
      <c r="G121" s="1">
        <v>4.075</v>
      </c>
      <c r="H121" s="1">
        <v>3.645</v>
      </c>
      <c r="I121" s="7">
        <v>0.02099</v>
      </c>
      <c r="J121" s="8">
        <f t="shared" si="3"/>
        <v>0.02115579628</v>
      </c>
      <c r="K121" s="7">
        <v>0.02245</v>
      </c>
      <c r="L121" s="8">
        <f t="shared" si="4"/>
        <v>0.02268244778</v>
      </c>
      <c r="M121" s="9">
        <f t="shared" si="5"/>
        <v>0.03616564375</v>
      </c>
      <c r="N121" s="10">
        <f t="shared" si="6"/>
        <v>0.03887010327</v>
      </c>
    </row>
    <row r="122" ht="15.75" customHeight="1">
      <c r="A122" s="6">
        <v>43661.0</v>
      </c>
      <c r="B122" s="1">
        <v>3.2835</v>
      </c>
      <c r="C122" s="1">
        <v>3.2904999999999998</v>
      </c>
      <c r="D122" s="1">
        <f t="shared" si="1"/>
        <v>70</v>
      </c>
      <c r="E122" s="1">
        <v>3.2955</v>
      </c>
      <c r="F122" s="1">
        <f t="shared" si="2"/>
        <v>120</v>
      </c>
      <c r="G122" s="1">
        <v>4.0825</v>
      </c>
      <c r="H122" s="1">
        <v>3.685</v>
      </c>
      <c r="I122" s="7">
        <v>0.0208</v>
      </c>
      <c r="J122" s="8">
        <f t="shared" si="3"/>
        <v>0.02096280316</v>
      </c>
      <c r="K122" s="7">
        <v>0.022170000000000002</v>
      </c>
      <c r="L122" s="8">
        <f t="shared" si="4"/>
        <v>0.02239666801</v>
      </c>
      <c r="M122" s="9">
        <f t="shared" si="5"/>
        <v>0.03596981384</v>
      </c>
      <c r="N122" s="10">
        <f t="shared" si="6"/>
        <v>0.04886095736</v>
      </c>
    </row>
    <row r="123" ht="15.75" customHeight="1">
      <c r="A123" s="6">
        <v>43663.0</v>
      </c>
      <c r="B123" s="1">
        <v>3.2886</v>
      </c>
      <c r="C123" s="1">
        <v>3.2931</v>
      </c>
      <c r="D123" s="1">
        <f t="shared" si="1"/>
        <v>45</v>
      </c>
      <c r="E123" s="1">
        <v>3.3007</v>
      </c>
      <c r="F123" s="1">
        <f t="shared" si="2"/>
        <v>121</v>
      </c>
      <c r="G123" s="1">
        <v>4.0625</v>
      </c>
      <c r="H123" s="1">
        <v>3.6325</v>
      </c>
      <c r="I123" s="7">
        <v>0.020556</v>
      </c>
      <c r="J123" s="8">
        <f t="shared" si="3"/>
        <v>0.02071499949</v>
      </c>
      <c r="K123" s="7">
        <v>0.02205</v>
      </c>
      <c r="L123" s="8">
        <f t="shared" si="4"/>
        <v>0.02227421338</v>
      </c>
      <c r="M123" s="9">
        <f t="shared" si="5"/>
        <v>0.03582049473</v>
      </c>
      <c r="N123" s="10">
        <f t="shared" si="6"/>
        <v>0.03918723553</v>
      </c>
    </row>
    <row r="124" ht="15.75" customHeight="1">
      <c r="A124" s="6">
        <v>43664.0</v>
      </c>
      <c r="B124" s="1">
        <v>3.2869</v>
      </c>
      <c r="C124" s="1">
        <v>3.2912</v>
      </c>
      <c r="D124" s="1">
        <f t="shared" si="1"/>
        <v>43</v>
      </c>
      <c r="E124" s="1">
        <v>3.3004</v>
      </c>
      <c r="F124" s="1">
        <f t="shared" si="2"/>
        <v>135</v>
      </c>
      <c r="G124" s="1">
        <v>4.0875</v>
      </c>
      <c r="H124" s="1">
        <v>3.6574999999999998</v>
      </c>
      <c r="I124" s="7">
        <v>0.019799999999999998</v>
      </c>
      <c r="J124" s="8">
        <f t="shared" si="3"/>
        <v>0.01994750075</v>
      </c>
      <c r="K124" s="7">
        <v>0.021230000000000002</v>
      </c>
      <c r="L124" s="8">
        <f t="shared" si="4"/>
        <v>0.02143779984</v>
      </c>
      <c r="M124" s="9">
        <f t="shared" si="5"/>
        <v>0.03680758643</v>
      </c>
      <c r="N124" s="10">
        <f t="shared" si="6"/>
        <v>0.03758890946</v>
      </c>
    </row>
    <row r="125" ht="15.75" customHeight="1">
      <c r="A125" s="6">
        <v>43665.0</v>
      </c>
      <c r="B125" s="1">
        <v>3.2831</v>
      </c>
      <c r="C125" s="1">
        <v>3.289</v>
      </c>
      <c r="D125" s="1">
        <f t="shared" si="1"/>
        <v>59</v>
      </c>
      <c r="E125" s="1">
        <v>3.2965</v>
      </c>
      <c r="F125" s="1">
        <f t="shared" si="2"/>
        <v>134</v>
      </c>
      <c r="G125" s="1">
        <v>4.0725</v>
      </c>
      <c r="H125" s="1">
        <v>3.7</v>
      </c>
      <c r="I125" s="7">
        <v>0.02068</v>
      </c>
      <c r="J125" s="8">
        <f t="shared" si="3"/>
        <v>0.02084092687</v>
      </c>
      <c r="K125" s="7">
        <v>0.02189</v>
      </c>
      <c r="L125" s="8">
        <f t="shared" si="4"/>
        <v>0.02211096146</v>
      </c>
      <c r="M125" s="9">
        <f t="shared" si="5"/>
        <v>0.03760952314</v>
      </c>
      <c r="N125" s="10">
        <f t="shared" si="6"/>
        <v>0.04437193878</v>
      </c>
    </row>
    <row r="126" ht="15.75" customHeight="1">
      <c r="A126" s="6">
        <v>43668.0</v>
      </c>
      <c r="B126" s="1">
        <v>3.2853</v>
      </c>
      <c r="C126" s="1">
        <v>3.29</v>
      </c>
      <c r="D126" s="1">
        <f t="shared" si="1"/>
        <v>47</v>
      </c>
      <c r="E126" s="1">
        <v>3.2983000000000002</v>
      </c>
      <c r="F126" s="1">
        <f t="shared" si="2"/>
        <v>130</v>
      </c>
      <c r="G126" s="1">
        <v>4.1225</v>
      </c>
      <c r="H126" s="1">
        <v>3.785</v>
      </c>
      <c r="I126" s="7">
        <v>0.02062</v>
      </c>
      <c r="J126" s="8">
        <f t="shared" si="3"/>
        <v>0.02077999281</v>
      </c>
      <c r="K126" s="7">
        <v>0.02173</v>
      </c>
      <c r="L126" s="8">
        <f t="shared" si="4"/>
        <v>0.02194773343</v>
      </c>
      <c r="M126" s="9">
        <f t="shared" si="5"/>
        <v>0.03703313648</v>
      </c>
      <c r="N126" s="10">
        <f t="shared" si="6"/>
        <v>0.03963060518</v>
      </c>
    </row>
    <row r="127" ht="15.75" customHeight="1">
      <c r="A127" s="6">
        <v>43669.0</v>
      </c>
      <c r="B127" s="1">
        <v>3.2951</v>
      </c>
      <c r="C127" s="1">
        <v>3.3009</v>
      </c>
      <c r="D127" s="1">
        <f t="shared" si="1"/>
        <v>58</v>
      </c>
      <c r="E127" s="1">
        <v>3.3089</v>
      </c>
      <c r="F127" s="1">
        <f t="shared" si="2"/>
        <v>138</v>
      </c>
      <c r="G127" s="1">
        <v>4.1475</v>
      </c>
      <c r="H127" s="1">
        <v>3.79</v>
      </c>
      <c r="I127" s="7">
        <v>0.020663</v>
      </c>
      <c r="J127" s="8">
        <f t="shared" si="3"/>
        <v>0.02082366194</v>
      </c>
      <c r="K127" s="7">
        <v>0.021720000000000003</v>
      </c>
      <c r="L127" s="8">
        <f t="shared" si="4"/>
        <v>0.02193753247</v>
      </c>
      <c r="M127" s="9">
        <f t="shared" si="5"/>
        <v>0.03803237973</v>
      </c>
      <c r="N127" s="10">
        <f t="shared" si="6"/>
        <v>0.04373337795</v>
      </c>
    </row>
    <row r="128" ht="15.75" customHeight="1">
      <c r="A128" s="6">
        <v>43670.0</v>
      </c>
      <c r="B128" s="1">
        <v>3.2945</v>
      </c>
      <c r="C128" s="1">
        <v>3.2987</v>
      </c>
      <c r="D128" s="1">
        <f t="shared" si="1"/>
        <v>42</v>
      </c>
      <c r="E128" s="1">
        <v>3.3071</v>
      </c>
      <c r="F128" s="1">
        <f t="shared" si="2"/>
        <v>126</v>
      </c>
      <c r="G128" s="1">
        <v>4.1175</v>
      </c>
      <c r="H128" s="1">
        <v>3.7725</v>
      </c>
      <c r="I128" s="7">
        <v>0.020515</v>
      </c>
      <c r="J128" s="8">
        <f t="shared" si="3"/>
        <v>0.02067336478</v>
      </c>
      <c r="K128" s="7">
        <v>0.021595</v>
      </c>
      <c r="L128" s="8">
        <f t="shared" si="4"/>
        <v>0.02181002837</v>
      </c>
      <c r="M128" s="9">
        <f t="shared" si="5"/>
        <v>0.03637766122</v>
      </c>
      <c r="N128" s="10">
        <f t="shared" si="6"/>
        <v>0.03755198033</v>
      </c>
    </row>
    <row r="129" ht="15.75" customHeight="1">
      <c r="A129" s="6">
        <v>43671.0</v>
      </c>
      <c r="B129" s="1">
        <v>3.2968</v>
      </c>
      <c r="C129" s="1">
        <v>3.3012</v>
      </c>
      <c r="D129" s="1">
        <f t="shared" si="1"/>
        <v>44</v>
      </c>
      <c r="E129" s="1">
        <v>3.3098</v>
      </c>
      <c r="F129" s="1">
        <f t="shared" si="2"/>
        <v>130</v>
      </c>
      <c r="G129" s="1">
        <v>4.15</v>
      </c>
      <c r="H129" s="1">
        <v>3.71</v>
      </c>
      <c r="I129" s="7">
        <v>0.020499999999999997</v>
      </c>
      <c r="J129" s="8">
        <f t="shared" si="3"/>
        <v>0.02065813289</v>
      </c>
      <c r="K129" s="7">
        <v>0.02136</v>
      </c>
      <c r="L129" s="8">
        <f t="shared" si="4"/>
        <v>0.02157036013</v>
      </c>
      <c r="M129" s="9">
        <f t="shared" si="5"/>
        <v>0.03685231324</v>
      </c>
      <c r="N129" s="10">
        <f t="shared" si="6"/>
        <v>0.03805198404</v>
      </c>
    </row>
    <row r="130" ht="15.75" customHeight="1">
      <c r="A130" s="6">
        <v>43672.0</v>
      </c>
      <c r="B130" s="1">
        <v>3.2985</v>
      </c>
      <c r="C130" s="1">
        <v>3.303</v>
      </c>
      <c r="D130" s="1">
        <f t="shared" si="1"/>
        <v>45</v>
      </c>
      <c r="E130" s="1">
        <v>3.3115</v>
      </c>
      <c r="F130" s="1">
        <f t="shared" si="2"/>
        <v>130</v>
      </c>
      <c r="G130" s="1">
        <v>4.1725</v>
      </c>
      <c r="H130" s="1">
        <v>3.7625</v>
      </c>
      <c r="I130" s="7">
        <v>0.020489999999999998</v>
      </c>
      <c r="J130" s="8">
        <f t="shared" si="3"/>
        <v>0.02064797838</v>
      </c>
      <c r="K130" s="7">
        <v>0.021295</v>
      </c>
      <c r="L130" s="8">
        <f t="shared" si="4"/>
        <v>0.02150407801</v>
      </c>
      <c r="M130" s="9">
        <f t="shared" si="5"/>
        <v>0.03683360215</v>
      </c>
      <c r="N130" s="10">
        <f t="shared" si="6"/>
        <v>0.03835325355</v>
      </c>
    </row>
    <row r="131" ht="15.75" customHeight="1">
      <c r="A131" s="6">
        <v>43676.0</v>
      </c>
      <c r="B131" s="1">
        <v>3.297</v>
      </c>
      <c r="C131" s="1">
        <v>3.3169</v>
      </c>
      <c r="D131" s="1">
        <f t="shared" si="1"/>
        <v>199</v>
      </c>
      <c r="E131" s="1">
        <v>3.333</v>
      </c>
      <c r="F131" s="1">
        <f t="shared" si="2"/>
        <v>360</v>
      </c>
      <c r="G131" s="1">
        <v>4.2025</v>
      </c>
      <c r="H131" s="1">
        <v>3.81</v>
      </c>
      <c r="I131" s="7">
        <v>0.020390000000000002</v>
      </c>
      <c r="J131" s="8">
        <f t="shared" si="3"/>
        <v>0.02054643754</v>
      </c>
      <c r="K131" s="7">
        <v>0.021165</v>
      </c>
      <c r="L131" s="8">
        <f t="shared" si="4"/>
        <v>0.02137152561</v>
      </c>
      <c r="M131" s="9">
        <f t="shared" si="5"/>
        <v>0.06585527061</v>
      </c>
      <c r="N131" s="10">
        <f t="shared" si="6"/>
        <v>0.09785483897</v>
      </c>
    </row>
    <row r="132" ht="15.75" customHeight="1">
      <c r="A132" s="6">
        <v>43677.0</v>
      </c>
      <c r="B132" s="1">
        <v>3.3036</v>
      </c>
      <c r="C132" s="1">
        <v>3.3118</v>
      </c>
      <c r="D132" s="1">
        <f t="shared" si="1"/>
        <v>82</v>
      </c>
      <c r="E132" s="1">
        <v>3.3215</v>
      </c>
      <c r="F132" s="1">
        <f t="shared" si="2"/>
        <v>179</v>
      </c>
      <c r="G132" s="1">
        <v>4.1825</v>
      </c>
      <c r="H132" s="1">
        <v>3.7475</v>
      </c>
      <c r="I132" s="7">
        <v>0.02073</v>
      </c>
      <c r="J132" s="8">
        <f t="shared" si="3"/>
        <v>0.02089170733</v>
      </c>
      <c r="K132" s="7">
        <v>0.02157</v>
      </c>
      <c r="L132" s="8">
        <f t="shared" si="4"/>
        <v>0.0217845293</v>
      </c>
      <c r="M132" s="9">
        <f t="shared" si="5"/>
        <v>0.04319830662</v>
      </c>
      <c r="N132" s="10">
        <f t="shared" si="6"/>
        <v>0.05263802743</v>
      </c>
    </row>
    <row r="133" ht="15.75" customHeight="1">
      <c r="A133" s="6">
        <v>43678.0</v>
      </c>
      <c r="B133" s="1">
        <v>3.3267</v>
      </c>
      <c r="C133" s="1">
        <v>3.3266</v>
      </c>
      <c r="D133" s="1">
        <f t="shared" si="1"/>
        <v>-1</v>
      </c>
      <c r="E133" s="1">
        <v>3.329</v>
      </c>
      <c r="F133" s="1">
        <f t="shared" si="2"/>
        <v>23</v>
      </c>
      <c r="G133" s="1">
        <v>4.2225</v>
      </c>
      <c r="H133" s="1">
        <v>3.635</v>
      </c>
      <c r="I133" s="7">
        <v>0.02031</v>
      </c>
      <c r="J133" s="8">
        <f t="shared" si="3"/>
        <v>0.02046521031</v>
      </c>
      <c r="K133" s="7">
        <v>0.02155</v>
      </c>
      <c r="L133" s="8">
        <f t="shared" si="4"/>
        <v>0.02176413046</v>
      </c>
      <c r="M133" s="9">
        <f t="shared" si="5"/>
        <v>0.02329023832</v>
      </c>
      <c r="N133" s="10">
        <f t="shared" si="6"/>
        <v>0.02139562285</v>
      </c>
    </row>
    <row r="134" ht="15.75" customHeight="1">
      <c r="A134" s="6">
        <v>43679.0</v>
      </c>
      <c r="B134" s="1">
        <v>3.3558</v>
      </c>
      <c r="C134" s="1">
        <v>3.3611</v>
      </c>
      <c r="D134" s="1">
        <f t="shared" si="1"/>
        <v>53</v>
      </c>
      <c r="E134" s="1">
        <v>3.3694</v>
      </c>
      <c r="F134" s="1">
        <f t="shared" si="2"/>
        <v>136</v>
      </c>
      <c r="G134" s="1">
        <v>4.19</v>
      </c>
      <c r="H134" s="1">
        <v>3.6550000000000002</v>
      </c>
      <c r="I134" s="7">
        <v>0.01999</v>
      </c>
      <c r="J134" s="8">
        <f t="shared" si="3"/>
        <v>0.02014034991</v>
      </c>
      <c r="K134" s="7">
        <v>0.02153</v>
      </c>
      <c r="L134" s="8">
        <f t="shared" si="4"/>
        <v>0.021743732</v>
      </c>
      <c r="M134" s="9">
        <f t="shared" si="5"/>
        <v>0.03677838165</v>
      </c>
      <c r="N134" s="10">
        <f t="shared" si="6"/>
        <v>0.0412771829</v>
      </c>
    </row>
    <row r="135" ht="15.75" customHeight="1">
      <c r="A135" s="6">
        <v>43682.0</v>
      </c>
      <c r="B135" s="1">
        <v>3.3869</v>
      </c>
      <c r="C135" s="1">
        <v>3.39</v>
      </c>
      <c r="D135" s="1">
        <f t="shared" si="1"/>
        <v>31</v>
      </c>
      <c r="E135" s="1">
        <v>3.3955</v>
      </c>
      <c r="F135" s="1">
        <f t="shared" si="2"/>
        <v>86</v>
      </c>
      <c r="G135" s="1">
        <v>4.625</v>
      </c>
      <c r="H135" s="1">
        <v>4.215</v>
      </c>
      <c r="I135" s="7">
        <v>0.01935</v>
      </c>
      <c r="J135" s="8">
        <f t="shared" si="3"/>
        <v>0.0194908618</v>
      </c>
      <c r="K135" s="7">
        <v>0.021259999999999998</v>
      </c>
      <c r="L135" s="8">
        <f t="shared" si="4"/>
        <v>0.02146838927</v>
      </c>
      <c r="M135" s="9">
        <f t="shared" si="5"/>
        <v>0.02988511263</v>
      </c>
      <c r="N135" s="10">
        <f t="shared" si="6"/>
        <v>0.03274433419</v>
      </c>
    </row>
    <row r="136" ht="15.75" customHeight="1">
      <c r="A136" s="6">
        <v>43683.0</v>
      </c>
      <c r="B136" s="1">
        <v>3.3761</v>
      </c>
      <c r="C136" s="1">
        <v>3.3810000000000002</v>
      </c>
      <c r="D136" s="1">
        <f t="shared" si="1"/>
        <v>49</v>
      </c>
      <c r="E136" s="1">
        <v>3.3875</v>
      </c>
      <c r="F136" s="1">
        <f t="shared" si="2"/>
        <v>114</v>
      </c>
      <c r="G136" s="1">
        <v>4.625</v>
      </c>
      <c r="H136" s="1">
        <v>4.17</v>
      </c>
      <c r="I136" s="7">
        <v>0.01948</v>
      </c>
      <c r="J136" s="8">
        <f t="shared" si="3"/>
        <v>0.01962276397</v>
      </c>
      <c r="K136" s="7">
        <v>0.021330000000000002</v>
      </c>
      <c r="L136" s="8">
        <f t="shared" si="4"/>
        <v>0.02153976789</v>
      </c>
      <c r="M136" s="9">
        <f t="shared" si="5"/>
        <v>0.03346442313</v>
      </c>
      <c r="N136" s="10">
        <f t="shared" si="6"/>
        <v>0.039474175</v>
      </c>
    </row>
    <row r="137" ht="15.75" customHeight="1">
      <c r="A137" s="6">
        <v>43684.0</v>
      </c>
      <c r="B137" s="1">
        <v>3.3885</v>
      </c>
      <c r="C137" s="1">
        <v>3.3946</v>
      </c>
      <c r="D137" s="1">
        <f t="shared" si="1"/>
        <v>61</v>
      </c>
      <c r="E137" s="1">
        <v>3.4032999999999998</v>
      </c>
      <c r="F137" s="1">
        <f t="shared" si="2"/>
        <v>148</v>
      </c>
      <c r="G137" s="1">
        <v>4.795</v>
      </c>
      <c r="H137" s="1">
        <v>4.3825</v>
      </c>
      <c r="I137" s="7">
        <v>0.019110000000000002</v>
      </c>
      <c r="J137" s="8">
        <f t="shared" si="3"/>
        <v>0.01924738373</v>
      </c>
      <c r="K137" s="7">
        <v>0.02125</v>
      </c>
      <c r="L137" s="8">
        <f t="shared" si="4"/>
        <v>0.0214581927</v>
      </c>
      <c r="M137" s="9">
        <f t="shared" si="5"/>
        <v>0.03717151407</v>
      </c>
      <c r="N137" s="10">
        <f t="shared" si="6"/>
        <v>0.04374401694</v>
      </c>
    </row>
    <row r="138" ht="15.75" customHeight="1">
      <c r="A138" s="6">
        <v>43685.0</v>
      </c>
      <c r="B138" s="1">
        <v>3.3741</v>
      </c>
      <c r="C138" s="1">
        <v>3.3811</v>
      </c>
      <c r="D138" s="1">
        <f t="shared" si="1"/>
        <v>70</v>
      </c>
      <c r="E138" s="1">
        <v>3.3872</v>
      </c>
      <c r="F138" s="1">
        <f t="shared" si="2"/>
        <v>131</v>
      </c>
      <c r="G138" s="1">
        <v>4.785</v>
      </c>
      <c r="H138" s="1">
        <v>4.355</v>
      </c>
      <c r="I138" s="7">
        <v>0.019279</v>
      </c>
      <c r="J138" s="8">
        <f t="shared" si="3"/>
        <v>0.01941882833</v>
      </c>
      <c r="K138" s="7">
        <v>0.021310000000000003</v>
      </c>
      <c r="L138" s="8">
        <f t="shared" si="4"/>
        <v>0.02151937354</v>
      </c>
      <c r="M138" s="9">
        <f t="shared" si="5"/>
        <v>0.03534291013</v>
      </c>
      <c r="N138" s="10">
        <f t="shared" si="6"/>
        <v>0.04724283569</v>
      </c>
    </row>
    <row r="139" ht="15.75" customHeight="1">
      <c r="A139" s="6">
        <v>43686.0</v>
      </c>
      <c r="B139" s="1">
        <v>3.3803</v>
      </c>
      <c r="C139" s="1">
        <v>3.3862</v>
      </c>
      <c r="D139" s="1">
        <f t="shared" si="1"/>
        <v>59</v>
      </c>
      <c r="E139" s="1">
        <v>3.3932</v>
      </c>
      <c r="F139" s="1">
        <f t="shared" si="2"/>
        <v>129</v>
      </c>
      <c r="G139" s="1">
        <v>4.7725</v>
      </c>
      <c r="H139" s="1">
        <v>4.3625</v>
      </c>
      <c r="I139" s="7">
        <v>0.01927</v>
      </c>
      <c r="J139" s="8">
        <f t="shared" si="3"/>
        <v>0.0194096976</v>
      </c>
      <c r="K139" s="7">
        <v>0.0213</v>
      </c>
      <c r="L139" s="8">
        <f t="shared" si="4"/>
        <v>0.0215091765</v>
      </c>
      <c r="M139" s="9">
        <f t="shared" si="5"/>
        <v>0.03506020688</v>
      </c>
      <c r="N139" s="10">
        <f t="shared" si="6"/>
        <v>0.04311116019</v>
      </c>
    </row>
    <row r="140" ht="15.75" customHeight="1">
      <c r="A140" s="6">
        <v>43689.0</v>
      </c>
      <c r="B140" s="1">
        <v>3.3823</v>
      </c>
      <c r="C140" s="1">
        <v>3.3875</v>
      </c>
      <c r="D140" s="1">
        <f t="shared" si="1"/>
        <v>52</v>
      </c>
      <c r="E140" s="1">
        <v>3.396</v>
      </c>
      <c r="F140" s="1">
        <f t="shared" si="2"/>
        <v>137</v>
      </c>
      <c r="G140" s="1">
        <v>4.7975</v>
      </c>
      <c r="H140" s="1">
        <v>4.525</v>
      </c>
      <c r="I140" s="7">
        <v>0.019020000000000002</v>
      </c>
      <c r="J140" s="8">
        <f t="shared" si="3"/>
        <v>0.0191560907</v>
      </c>
      <c r="K140" s="7">
        <v>0.021324999999999997</v>
      </c>
      <c r="L140" s="8">
        <f t="shared" si="4"/>
        <v>0.02153466927</v>
      </c>
      <c r="M140" s="9">
        <f t="shared" si="5"/>
        <v>0.03576904638</v>
      </c>
      <c r="N140" s="10">
        <f t="shared" si="6"/>
        <v>0.04054112603</v>
      </c>
    </row>
    <row r="141" ht="15.75" customHeight="1">
      <c r="A141" s="6">
        <v>43690.0</v>
      </c>
      <c r="B141" s="1">
        <v>3.384</v>
      </c>
      <c r="C141" s="1">
        <v>3.3901</v>
      </c>
      <c r="D141" s="1">
        <f t="shared" si="1"/>
        <v>61</v>
      </c>
      <c r="E141" s="1">
        <v>3.3984</v>
      </c>
      <c r="F141" s="1">
        <f t="shared" si="2"/>
        <v>144</v>
      </c>
      <c r="G141" s="1">
        <v>4.825</v>
      </c>
      <c r="H141" s="1">
        <v>4.4675</v>
      </c>
      <c r="I141" s="7">
        <v>0.01936</v>
      </c>
      <c r="J141" s="8">
        <f t="shared" si="3"/>
        <v>0.01950100767</v>
      </c>
      <c r="K141" s="7">
        <v>0.021365</v>
      </c>
      <c r="L141" s="8">
        <f t="shared" si="4"/>
        <v>0.02157545892</v>
      </c>
      <c r="M141" s="9">
        <f t="shared" si="5"/>
        <v>0.03696529603</v>
      </c>
      <c r="N141" s="10">
        <f t="shared" si="6"/>
        <v>0.0438937749</v>
      </c>
    </row>
    <row r="142" ht="15.75" customHeight="1">
      <c r="A142" s="6">
        <v>43691.0</v>
      </c>
      <c r="B142" s="1">
        <v>3.3974</v>
      </c>
      <c r="C142" s="1">
        <v>3.4023</v>
      </c>
      <c r="D142" s="1">
        <f t="shared" si="1"/>
        <v>49</v>
      </c>
      <c r="E142" s="1">
        <v>3.412</v>
      </c>
      <c r="F142" s="1">
        <f t="shared" si="2"/>
        <v>146</v>
      </c>
      <c r="G142" s="1">
        <v>4.805</v>
      </c>
      <c r="H142" s="1">
        <v>4.4625</v>
      </c>
      <c r="I142" s="7">
        <v>0.01884</v>
      </c>
      <c r="J142" s="8">
        <f t="shared" si="3"/>
        <v>0.01897352304</v>
      </c>
      <c r="K142" s="7">
        <v>0.021240000000000002</v>
      </c>
      <c r="L142" s="8">
        <f t="shared" si="4"/>
        <v>0.02144799622</v>
      </c>
      <c r="M142" s="9">
        <f t="shared" si="5"/>
        <v>0.03660251848</v>
      </c>
      <c r="N142" s="10">
        <f t="shared" si="6"/>
        <v>0.03926746916</v>
      </c>
    </row>
    <row r="143" ht="15.75" customHeight="1">
      <c r="A143" s="6">
        <v>43692.0</v>
      </c>
      <c r="B143" s="1">
        <v>3.3924</v>
      </c>
      <c r="C143" s="1">
        <v>3.3952999999999998</v>
      </c>
      <c r="D143" s="1">
        <f t="shared" si="1"/>
        <v>29</v>
      </c>
      <c r="E143" s="1">
        <v>3.4012000000000002</v>
      </c>
      <c r="F143" s="1">
        <f t="shared" si="2"/>
        <v>88</v>
      </c>
      <c r="G143" s="1">
        <v>4.835</v>
      </c>
      <c r="H143" s="1">
        <v>4.415</v>
      </c>
      <c r="I143" s="7">
        <v>0.01847</v>
      </c>
      <c r="J143" s="8">
        <f t="shared" si="3"/>
        <v>0.0185983221</v>
      </c>
      <c r="K143" s="7">
        <v>0.021155</v>
      </c>
      <c r="L143" s="8">
        <f t="shared" si="4"/>
        <v>0.02136132992</v>
      </c>
      <c r="M143" s="9">
        <f t="shared" si="5"/>
        <v>0.02920863181</v>
      </c>
      <c r="N143" s="10">
        <f t="shared" si="6"/>
        <v>0.03188808537</v>
      </c>
    </row>
    <row r="144" ht="15.75" customHeight="1">
      <c r="A144" s="6">
        <v>43693.0</v>
      </c>
      <c r="B144" s="1">
        <v>3.3791</v>
      </c>
      <c r="C144" s="1">
        <v>3.3855</v>
      </c>
      <c r="D144" s="1">
        <f t="shared" si="1"/>
        <v>64</v>
      </c>
      <c r="E144" s="1">
        <v>3.3937</v>
      </c>
      <c r="F144" s="1">
        <f t="shared" si="2"/>
        <v>146</v>
      </c>
      <c r="G144" s="1">
        <v>4.8075</v>
      </c>
      <c r="H144" s="1">
        <v>4.53</v>
      </c>
      <c r="I144" s="7">
        <v>0.018675</v>
      </c>
      <c r="J144" s="8">
        <f t="shared" si="3"/>
        <v>0.0188061909</v>
      </c>
      <c r="K144" s="7">
        <v>0.021215</v>
      </c>
      <c r="L144" s="8">
        <f t="shared" si="4"/>
        <v>0.02142250543</v>
      </c>
      <c r="M144" s="9">
        <f t="shared" si="5"/>
        <v>0.03652836626</v>
      </c>
      <c r="N144" s="10">
        <f t="shared" si="6"/>
        <v>0.0448807019</v>
      </c>
    </row>
    <row r="145" ht="15.75" customHeight="1">
      <c r="A145" s="6">
        <v>43696.0</v>
      </c>
      <c r="B145" s="1">
        <v>3.3865</v>
      </c>
      <c r="C145" s="1">
        <v>3.3931</v>
      </c>
      <c r="D145" s="1">
        <f t="shared" si="1"/>
        <v>66</v>
      </c>
      <c r="E145" s="1">
        <v>3.4045</v>
      </c>
      <c r="F145" s="1">
        <f t="shared" si="2"/>
        <v>180</v>
      </c>
      <c r="G145" s="1">
        <v>4.83</v>
      </c>
      <c r="H145" s="1">
        <v>4.6425</v>
      </c>
      <c r="I145" s="7">
        <v>0.018883999999999998</v>
      </c>
      <c r="J145" s="8">
        <f t="shared" si="3"/>
        <v>0.01901814843</v>
      </c>
      <c r="K145" s="7">
        <v>0.02108</v>
      </c>
      <c r="L145" s="8">
        <f t="shared" si="4"/>
        <v>0.02128486525</v>
      </c>
      <c r="M145" s="9">
        <f t="shared" si="5"/>
        <v>0.04085672616</v>
      </c>
      <c r="N145" s="10">
        <f t="shared" si="6"/>
        <v>0.04542732372</v>
      </c>
    </row>
    <row r="146" ht="15.75" customHeight="1">
      <c r="A146" s="6">
        <v>43697.0</v>
      </c>
      <c r="B146" s="1">
        <v>3.383</v>
      </c>
      <c r="C146" s="1">
        <v>3.3868</v>
      </c>
      <c r="D146" s="1">
        <f t="shared" si="1"/>
        <v>38</v>
      </c>
      <c r="E146" s="1">
        <v>3.3973</v>
      </c>
      <c r="F146" s="1">
        <f t="shared" si="2"/>
        <v>143</v>
      </c>
      <c r="G146" s="1">
        <v>4.8575</v>
      </c>
      <c r="H146" s="1">
        <v>4.675</v>
      </c>
      <c r="I146" s="7">
        <v>0.01884</v>
      </c>
      <c r="J146" s="8">
        <f t="shared" si="3"/>
        <v>0.01897352304</v>
      </c>
      <c r="K146" s="7">
        <v>0.021025000000000002</v>
      </c>
      <c r="L146" s="8">
        <f t="shared" si="4"/>
        <v>0.02122879449</v>
      </c>
      <c r="M146" s="9">
        <f t="shared" si="5"/>
        <v>0.03631194675</v>
      </c>
      <c r="N146" s="10">
        <f t="shared" si="6"/>
        <v>0.03507946191</v>
      </c>
    </row>
    <row r="147" ht="15.75" customHeight="1">
      <c r="A147" s="6">
        <v>43698.0</v>
      </c>
      <c r="B147" s="1">
        <v>3.3765</v>
      </c>
      <c r="C147" s="1">
        <v>3.3785</v>
      </c>
      <c r="D147" s="1">
        <f t="shared" si="1"/>
        <v>20</v>
      </c>
      <c r="E147" s="1">
        <v>3.3903</v>
      </c>
      <c r="F147" s="1">
        <f t="shared" si="2"/>
        <v>138</v>
      </c>
      <c r="G147" s="1">
        <v>4.8575</v>
      </c>
      <c r="H147" s="1">
        <v>4.5975</v>
      </c>
      <c r="I147" s="7">
        <v>0.018929</v>
      </c>
      <c r="J147" s="8">
        <f t="shared" si="3"/>
        <v>0.01906378954</v>
      </c>
      <c r="K147" s="7">
        <v>0.021</v>
      </c>
      <c r="L147" s="8">
        <f t="shared" si="4"/>
        <v>0.02120330872</v>
      </c>
      <c r="M147" s="9">
        <f t="shared" si="5"/>
        <v>0.03582615375</v>
      </c>
      <c r="N147" s="10">
        <f t="shared" si="6"/>
        <v>0.02848566695</v>
      </c>
    </row>
    <row r="148" ht="15.75" customHeight="1">
      <c r="A148" s="6">
        <v>43699.0</v>
      </c>
      <c r="B148" s="1">
        <v>3.3747</v>
      </c>
      <c r="C148" s="1">
        <v>3.3771</v>
      </c>
      <c r="D148" s="1">
        <f t="shared" si="1"/>
        <v>24</v>
      </c>
      <c r="E148" s="1">
        <v>3.3857</v>
      </c>
      <c r="F148" s="1">
        <f t="shared" si="2"/>
        <v>110</v>
      </c>
      <c r="G148" s="1">
        <v>4.91</v>
      </c>
      <c r="H148" s="1">
        <v>4.585</v>
      </c>
      <c r="I148" s="7">
        <v>0.019</v>
      </c>
      <c r="J148" s="8">
        <f t="shared" si="3"/>
        <v>0.0191358042</v>
      </c>
      <c r="K148" s="7">
        <v>0.020745</v>
      </c>
      <c r="L148" s="8">
        <f t="shared" si="4"/>
        <v>0.02094338712</v>
      </c>
      <c r="M148" s="9">
        <f t="shared" si="5"/>
        <v>0.03248860567</v>
      </c>
      <c r="N148" s="10">
        <f t="shared" si="6"/>
        <v>0.0296903726</v>
      </c>
    </row>
    <row r="149" ht="15.75" customHeight="1">
      <c r="A149" s="6">
        <v>43700.0</v>
      </c>
      <c r="B149" s="1">
        <v>3.3762</v>
      </c>
      <c r="C149" s="1">
        <v>3.3805</v>
      </c>
      <c r="D149" s="1">
        <f t="shared" si="1"/>
        <v>43</v>
      </c>
      <c r="E149" s="1">
        <v>3.3897</v>
      </c>
      <c r="F149" s="1">
        <f t="shared" si="2"/>
        <v>135</v>
      </c>
      <c r="G149" s="1">
        <v>4.86</v>
      </c>
      <c r="H149" s="1">
        <v>4.585</v>
      </c>
      <c r="I149" s="7">
        <v>0.0186</v>
      </c>
      <c r="J149" s="8">
        <f t="shared" si="3"/>
        <v>0.01873013765</v>
      </c>
      <c r="K149" s="7">
        <v>0.02054</v>
      </c>
      <c r="L149" s="8">
        <f t="shared" si="4"/>
        <v>0.02073447451</v>
      </c>
      <c r="M149" s="9">
        <f t="shared" si="5"/>
        <v>0.03512201583</v>
      </c>
      <c r="N149" s="10">
        <f t="shared" si="6"/>
        <v>0.0364445681</v>
      </c>
    </row>
    <row r="150" ht="15.75" customHeight="1">
      <c r="A150" s="6">
        <v>43703.0</v>
      </c>
      <c r="B150" s="1">
        <v>3.3823</v>
      </c>
      <c r="C150" s="1">
        <v>3.3869</v>
      </c>
      <c r="D150" s="1">
        <f t="shared" si="1"/>
        <v>46</v>
      </c>
      <c r="E150" s="1">
        <v>3.3957</v>
      </c>
      <c r="F150" s="1">
        <f t="shared" si="2"/>
        <v>134</v>
      </c>
      <c r="G150" s="1">
        <v>4.8925</v>
      </c>
      <c r="H150" s="1">
        <v>4.6850000000000005</v>
      </c>
      <c r="I150" s="7">
        <v>0.01875</v>
      </c>
      <c r="J150" s="8">
        <f t="shared" si="3"/>
        <v>0.01888224841</v>
      </c>
      <c r="K150" s="7">
        <v>0.02037</v>
      </c>
      <c r="L150" s="8">
        <f t="shared" si="4"/>
        <v>0.02056125963</v>
      </c>
      <c r="M150" s="9">
        <f t="shared" si="5"/>
        <v>0.03512489096</v>
      </c>
      <c r="N150" s="10">
        <f t="shared" si="6"/>
        <v>0.03734223411</v>
      </c>
    </row>
    <row r="151" ht="15.75" customHeight="1">
      <c r="A151" s="6">
        <v>43704.0</v>
      </c>
      <c r="B151" s="1">
        <v>3.3945</v>
      </c>
      <c r="C151" s="1">
        <v>3.3992</v>
      </c>
      <c r="D151" s="1">
        <f t="shared" si="1"/>
        <v>47</v>
      </c>
      <c r="E151" s="1">
        <v>3.4074999999999998</v>
      </c>
      <c r="F151" s="1">
        <f t="shared" si="2"/>
        <v>130</v>
      </c>
      <c r="G151" s="1">
        <v>4.92</v>
      </c>
      <c r="H151" s="1">
        <v>4.615</v>
      </c>
      <c r="I151" s="7">
        <v>0.01873</v>
      </c>
      <c r="J151" s="8">
        <f t="shared" si="3"/>
        <v>0.01886196599</v>
      </c>
      <c r="K151" s="7">
        <v>0.02038</v>
      </c>
      <c r="L151" s="8">
        <f t="shared" si="4"/>
        <v>0.020571448</v>
      </c>
      <c r="M151" s="9">
        <f t="shared" si="5"/>
        <v>0.03455969849</v>
      </c>
      <c r="N151" s="10">
        <f t="shared" si="6"/>
        <v>0.03765808672</v>
      </c>
    </row>
    <row r="152" ht="15.75" customHeight="1">
      <c r="A152" s="6">
        <v>43705.0</v>
      </c>
      <c r="B152" s="1">
        <v>3.4013</v>
      </c>
      <c r="C152" s="1">
        <v>3.4050000000000002</v>
      </c>
      <c r="D152" s="1">
        <f t="shared" si="1"/>
        <v>37</v>
      </c>
      <c r="E152" s="1">
        <v>3.4135</v>
      </c>
      <c r="F152" s="1">
        <f t="shared" si="2"/>
        <v>122</v>
      </c>
      <c r="G152" s="1">
        <v>4.905</v>
      </c>
      <c r="H152" s="1">
        <v>4.66</v>
      </c>
      <c r="I152" s="7">
        <v>0.01868</v>
      </c>
      <c r="J152" s="8">
        <f t="shared" si="3"/>
        <v>0.01881126127</v>
      </c>
      <c r="K152" s="7">
        <v>0.02032</v>
      </c>
      <c r="L152" s="8">
        <f t="shared" si="4"/>
        <v>0.02051031921</v>
      </c>
      <c r="M152" s="9">
        <f t="shared" si="5"/>
        <v>0.03350744427</v>
      </c>
      <c r="N152" s="10">
        <f t="shared" si="6"/>
        <v>0.0339118826</v>
      </c>
    </row>
    <row r="153" ht="15.75" customHeight="1">
      <c r="A153" s="6">
        <v>43710.0</v>
      </c>
      <c r="B153" s="1">
        <v>3.4054</v>
      </c>
      <c r="C153" s="1">
        <v>3.4063</v>
      </c>
      <c r="D153" s="1">
        <f t="shared" si="1"/>
        <v>9</v>
      </c>
      <c r="E153" s="1">
        <v>3.4192</v>
      </c>
      <c r="F153" s="1">
        <f t="shared" si="2"/>
        <v>138</v>
      </c>
      <c r="G153" s="1">
        <v>5.1775</v>
      </c>
      <c r="H153" s="1">
        <v>5.11</v>
      </c>
      <c r="I153" s="7">
        <v>0.01838</v>
      </c>
      <c r="J153" s="8">
        <f t="shared" si="3"/>
        <v>0.01850707267</v>
      </c>
      <c r="K153" s="7">
        <v>0.019910999999999998</v>
      </c>
      <c r="L153" s="8">
        <f t="shared" si="4"/>
        <v>0.02009371404</v>
      </c>
      <c r="M153" s="9">
        <f t="shared" si="5"/>
        <v>0.0351172395</v>
      </c>
      <c r="N153" s="10">
        <f t="shared" si="6"/>
        <v>0.02333358021</v>
      </c>
    </row>
    <row r="154" ht="15.75" customHeight="1">
      <c r="A154" s="6">
        <v>43711.0</v>
      </c>
      <c r="B154" s="1">
        <v>3.4044</v>
      </c>
      <c r="C154" s="1">
        <v>3.4098</v>
      </c>
      <c r="D154" s="1">
        <f t="shared" si="1"/>
        <v>54</v>
      </c>
      <c r="E154" s="1">
        <v>3.4187</v>
      </c>
      <c r="F154" s="1">
        <f t="shared" si="2"/>
        <v>143</v>
      </c>
      <c r="G154" s="1">
        <v>4.77</v>
      </c>
      <c r="H154" s="1">
        <v>4.595</v>
      </c>
      <c r="I154" s="7">
        <v>0.01806</v>
      </c>
      <c r="J154" s="8">
        <f t="shared" si="3"/>
        <v>0.01818267992</v>
      </c>
      <c r="K154" s="7">
        <v>0.019575</v>
      </c>
      <c r="L154" s="8">
        <f t="shared" si="4"/>
        <v>0.01975158293</v>
      </c>
      <c r="M154" s="9">
        <f t="shared" si="5"/>
        <v>0.03539805686</v>
      </c>
      <c r="N154" s="10">
        <f t="shared" si="6"/>
        <v>0.03933196209</v>
      </c>
    </row>
    <row r="155" ht="15.75" customHeight="1">
      <c r="A155" s="6">
        <v>43712.0</v>
      </c>
      <c r="B155" s="1">
        <v>3.3793</v>
      </c>
      <c r="C155" s="1">
        <v>3.384</v>
      </c>
      <c r="D155" s="1">
        <f t="shared" si="1"/>
        <v>47</v>
      </c>
      <c r="E155" s="1">
        <v>3.3937</v>
      </c>
      <c r="F155" s="1">
        <f t="shared" si="2"/>
        <v>144</v>
      </c>
      <c r="G155" s="1">
        <v>4.91</v>
      </c>
      <c r="H155" s="1">
        <v>4.7975</v>
      </c>
      <c r="I155" s="7">
        <v>0.01801</v>
      </c>
      <c r="J155" s="8">
        <f t="shared" si="3"/>
        <v>0.01813200056</v>
      </c>
      <c r="K155" s="7">
        <v>0.019515</v>
      </c>
      <c r="L155" s="8">
        <f t="shared" si="4"/>
        <v>0.01969049915</v>
      </c>
      <c r="M155" s="9">
        <f t="shared" si="5"/>
        <v>0.03559724952</v>
      </c>
      <c r="N155" s="10">
        <f t="shared" si="6"/>
        <v>0.03683976609</v>
      </c>
    </row>
    <row r="156" ht="15.75" customHeight="1">
      <c r="A156" s="6">
        <v>43713.0</v>
      </c>
      <c r="B156" s="1">
        <v>3.3645</v>
      </c>
      <c r="C156" s="1">
        <v>3.3738</v>
      </c>
      <c r="D156" s="1">
        <f t="shared" si="1"/>
        <v>93</v>
      </c>
      <c r="E156" s="1">
        <v>3.3767</v>
      </c>
      <c r="F156" s="1">
        <f t="shared" si="2"/>
        <v>122</v>
      </c>
      <c r="G156" s="1">
        <v>4.9175</v>
      </c>
      <c r="H156" s="1">
        <v>4.8575</v>
      </c>
      <c r="I156" s="7">
        <v>0.018260000000000002</v>
      </c>
      <c r="J156" s="8">
        <f t="shared" si="3"/>
        <v>0.01838541631</v>
      </c>
      <c r="K156" s="7">
        <v>0.019515</v>
      </c>
      <c r="L156" s="8">
        <f t="shared" si="4"/>
        <v>0.01969049915</v>
      </c>
      <c r="M156" s="9">
        <f t="shared" si="5"/>
        <v>0.03323700574</v>
      </c>
      <c r="N156" s="10">
        <f t="shared" si="6"/>
        <v>0.0540324655</v>
      </c>
    </row>
    <row r="157" ht="15.75" customHeight="1">
      <c r="A157" s="6">
        <v>43714.0</v>
      </c>
      <c r="B157" s="1">
        <v>3.342</v>
      </c>
      <c r="C157" s="1">
        <v>3.3407999999999998</v>
      </c>
      <c r="D157" s="1">
        <f t="shared" si="1"/>
        <v>-12</v>
      </c>
      <c r="E157" s="1">
        <v>3.3492</v>
      </c>
      <c r="F157" s="1">
        <f t="shared" si="2"/>
        <v>72</v>
      </c>
      <c r="G157" s="1">
        <v>4.715</v>
      </c>
      <c r="H157" s="1">
        <v>4.68</v>
      </c>
      <c r="I157" s="7">
        <v>0.01833</v>
      </c>
      <c r="J157" s="8">
        <f t="shared" si="3"/>
        <v>0.0184563812</v>
      </c>
      <c r="K157" s="7">
        <v>0.019525</v>
      </c>
      <c r="L157" s="8">
        <f t="shared" si="4"/>
        <v>0.01970067955</v>
      </c>
      <c r="M157" s="9">
        <f t="shared" si="5"/>
        <v>0.0272614284</v>
      </c>
      <c r="N157" s="10">
        <f t="shared" si="6"/>
        <v>0.01531566275</v>
      </c>
    </row>
    <row r="158" ht="15.75" customHeight="1">
      <c r="A158" s="6">
        <v>43717.0</v>
      </c>
      <c r="B158" s="1">
        <v>3.3493</v>
      </c>
      <c r="C158" s="1">
        <v>3.3478</v>
      </c>
      <c r="D158" s="1">
        <f t="shared" si="1"/>
        <v>-15</v>
      </c>
      <c r="E158" s="1">
        <v>3.362</v>
      </c>
      <c r="F158" s="1">
        <f t="shared" si="2"/>
        <v>127</v>
      </c>
      <c r="G158" s="1">
        <v>4.645</v>
      </c>
      <c r="H158" s="1">
        <v>4.6575</v>
      </c>
      <c r="I158" s="7">
        <v>0.018260000000000002</v>
      </c>
      <c r="J158" s="8">
        <f t="shared" si="3"/>
        <v>0.01838541631</v>
      </c>
      <c r="K158" s="7">
        <v>0.019405000000000002</v>
      </c>
      <c r="L158" s="8">
        <f t="shared" si="4"/>
        <v>0.01957852095</v>
      </c>
      <c r="M158" s="9">
        <f t="shared" si="5"/>
        <v>0.03391969927</v>
      </c>
      <c r="N158" s="10">
        <f t="shared" si="6"/>
        <v>0.01411252056</v>
      </c>
    </row>
    <row r="159" ht="15.75" customHeight="1">
      <c r="A159" s="6">
        <v>43718.0</v>
      </c>
      <c r="B159" s="1">
        <v>3.3435</v>
      </c>
      <c r="C159" s="1">
        <v>3.3482</v>
      </c>
      <c r="D159" s="1">
        <f t="shared" si="1"/>
        <v>47</v>
      </c>
      <c r="E159" s="1">
        <v>3.356</v>
      </c>
      <c r="F159" s="1">
        <f t="shared" si="2"/>
        <v>125</v>
      </c>
      <c r="G159" s="1">
        <v>4.6375</v>
      </c>
      <c r="H159" s="1">
        <v>4.625</v>
      </c>
      <c r="I159" s="7">
        <v>0.018359999999999998</v>
      </c>
      <c r="J159" s="8">
        <f t="shared" si="3"/>
        <v>0.01848679585</v>
      </c>
      <c r="K159" s="7">
        <v>0.019325000000000002</v>
      </c>
      <c r="L159" s="8">
        <f t="shared" si="4"/>
        <v>0.01949708933</v>
      </c>
      <c r="M159" s="9">
        <f t="shared" si="5"/>
        <v>0.0338032698</v>
      </c>
      <c r="N159" s="10">
        <f t="shared" si="6"/>
        <v>0.03682811349</v>
      </c>
    </row>
    <row r="160" ht="15.75" customHeight="1">
      <c r="A160" s="6">
        <v>43719.0</v>
      </c>
      <c r="B160" s="1">
        <v>3.3393</v>
      </c>
      <c r="C160" s="1">
        <v>3.3472</v>
      </c>
      <c r="D160" s="1">
        <f t="shared" si="1"/>
        <v>79</v>
      </c>
      <c r="E160" s="1">
        <v>3.3552</v>
      </c>
      <c r="F160" s="1">
        <f t="shared" si="2"/>
        <v>159</v>
      </c>
      <c r="G160" s="1">
        <v>4.63</v>
      </c>
      <c r="H160" s="1">
        <v>4.635</v>
      </c>
      <c r="I160" s="7">
        <v>0.018295</v>
      </c>
      <c r="J160" s="8">
        <f t="shared" si="3"/>
        <v>0.01842089829</v>
      </c>
      <c r="K160" s="7">
        <v>0.019255</v>
      </c>
      <c r="L160" s="8">
        <f t="shared" si="4"/>
        <v>0.01942584156</v>
      </c>
      <c r="M160" s="9">
        <f t="shared" si="5"/>
        <v>0.0379566249</v>
      </c>
      <c r="N160" s="10">
        <f t="shared" si="6"/>
        <v>0.04874606168</v>
      </c>
    </row>
    <row r="161" ht="15.75" customHeight="1">
      <c r="A161" s="6">
        <v>43720.0</v>
      </c>
      <c r="B161" s="1">
        <v>3.325</v>
      </c>
      <c r="C161" s="1">
        <v>3.327</v>
      </c>
      <c r="D161" s="1">
        <f t="shared" si="1"/>
        <v>20</v>
      </c>
      <c r="E161" s="1">
        <v>3.3365</v>
      </c>
      <c r="F161" s="1">
        <f t="shared" si="2"/>
        <v>115</v>
      </c>
      <c r="G161" s="1">
        <v>4.44</v>
      </c>
      <c r="H161" s="1">
        <v>4.1125</v>
      </c>
      <c r="I161" s="7">
        <v>0.018286</v>
      </c>
      <c r="J161" s="8">
        <f t="shared" si="3"/>
        <v>0.01841177426</v>
      </c>
      <c r="K161" s="7">
        <v>0.01908</v>
      </c>
      <c r="L161" s="8">
        <f t="shared" si="4"/>
        <v>0.0192477421</v>
      </c>
      <c r="M161" s="9">
        <f t="shared" si="5"/>
        <v>0.03257434359</v>
      </c>
      <c r="N161" s="10">
        <f t="shared" si="6"/>
        <v>0.02662910602</v>
      </c>
    </row>
    <row r="162" ht="15.75" customHeight="1">
      <c r="A162" s="6">
        <v>43721.0</v>
      </c>
      <c r="B162" s="1">
        <v>3.32</v>
      </c>
      <c r="C162" s="1">
        <v>3.3193</v>
      </c>
      <c r="D162" s="1">
        <f t="shared" si="1"/>
        <v>-7</v>
      </c>
      <c r="E162" s="1">
        <v>3.327</v>
      </c>
      <c r="F162" s="1">
        <f t="shared" si="2"/>
        <v>70</v>
      </c>
      <c r="G162" s="1">
        <v>4.48</v>
      </c>
      <c r="H162" s="1">
        <v>4.085</v>
      </c>
      <c r="I162" s="7">
        <v>0.01847</v>
      </c>
      <c r="J162" s="8">
        <f t="shared" si="3"/>
        <v>0.0185983221</v>
      </c>
      <c r="K162" s="7">
        <v>0.01916</v>
      </c>
      <c r="L162" s="8">
        <f t="shared" si="4"/>
        <v>0.01932915546</v>
      </c>
      <c r="M162" s="9">
        <f t="shared" si="5"/>
        <v>0.02721611759</v>
      </c>
      <c r="N162" s="10">
        <f t="shared" si="6"/>
        <v>0.01675311852</v>
      </c>
    </row>
    <row r="163" ht="15.75" customHeight="1">
      <c r="A163" s="6">
        <v>43724.0</v>
      </c>
      <c r="B163" s="1">
        <v>3.333</v>
      </c>
      <c r="C163" s="1">
        <v>3.3379</v>
      </c>
      <c r="D163" s="1">
        <f t="shared" si="1"/>
        <v>49</v>
      </c>
      <c r="E163" s="1">
        <v>3.3461</v>
      </c>
      <c r="F163" s="1">
        <f t="shared" si="2"/>
        <v>131</v>
      </c>
      <c r="G163" s="1">
        <v>4.4</v>
      </c>
      <c r="H163" s="1">
        <v>4.075</v>
      </c>
      <c r="I163" s="7">
        <v>0.01846</v>
      </c>
      <c r="J163" s="8">
        <f t="shared" si="3"/>
        <v>0.01858818297</v>
      </c>
      <c r="K163" s="7">
        <v>0.019205</v>
      </c>
      <c r="L163" s="8">
        <f t="shared" si="4"/>
        <v>0.01937495309</v>
      </c>
      <c r="M163" s="9">
        <f t="shared" si="5"/>
        <v>0.03469664905</v>
      </c>
      <c r="N163" s="10">
        <f t="shared" si="6"/>
        <v>0.0375046523</v>
      </c>
    </row>
    <row r="164" ht="15.75" customHeight="1">
      <c r="A164" s="6">
        <v>43725.0</v>
      </c>
      <c r="B164" s="1">
        <v>3.339</v>
      </c>
      <c r="C164" s="1">
        <v>3.3429</v>
      </c>
      <c r="D164" s="1">
        <f t="shared" si="1"/>
        <v>39</v>
      </c>
      <c r="E164" s="1">
        <v>3.351</v>
      </c>
      <c r="F164" s="1">
        <f t="shared" si="2"/>
        <v>120</v>
      </c>
      <c r="G164" s="1">
        <v>4.4</v>
      </c>
      <c r="H164" s="1">
        <v>4.115</v>
      </c>
      <c r="I164" s="7">
        <v>0.018439999999999998</v>
      </c>
      <c r="J164" s="8">
        <f t="shared" si="3"/>
        <v>0.01856790494</v>
      </c>
      <c r="K164" s="7">
        <v>0.01908</v>
      </c>
      <c r="L164" s="8">
        <f t="shared" si="4"/>
        <v>0.0192477421</v>
      </c>
      <c r="M164" s="9">
        <f t="shared" si="5"/>
        <v>0.03328951507</v>
      </c>
      <c r="N164" s="10">
        <f t="shared" si="6"/>
        <v>0.03362582662</v>
      </c>
    </row>
    <row r="165" ht="15.75" customHeight="1">
      <c r="A165" s="6">
        <v>43726.0</v>
      </c>
      <c r="B165" s="1">
        <v>3.3507</v>
      </c>
      <c r="C165" s="1">
        <v>3.3554</v>
      </c>
      <c r="D165" s="1">
        <f t="shared" si="1"/>
        <v>47</v>
      </c>
      <c r="E165" s="1">
        <v>3.3637</v>
      </c>
      <c r="F165" s="1">
        <f t="shared" si="2"/>
        <v>130</v>
      </c>
      <c r="G165" s="1">
        <v>4.405</v>
      </c>
      <c r="H165" s="1">
        <v>4.06</v>
      </c>
      <c r="I165" s="7">
        <v>0.01841</v>
      </c>
      <c r="J165" s="8">
        <f t="shared" si="3"/>
        <v>0.01853748847</v>
      </c>
      <c r="K165" s="7">
        <v>0.019110000000000002</v>
      </c>
      <c r="L165" s="8">
        <f t="shared" si="4"/>
        <v>0.01927827141</v>
      </c>
      <c r="M165" s="9">
        <f t="shared" si="5"/>
        <v>0.03443654855</v>
      </c>
      <c r="N165" s="10">
        <f t="shared" si="6"/>
        <v>0.03656805505</v>
      </c>
    </row>
    <row r="166" ht="15.75" customHeight="1">
      <c r="A166" s="6">
        <v>43727.0</v>
      </c>
      <c r="B166" s="1">
        <v>3.3551</v>
      </c>
      <c r="C166" s="1">
        <v>3.3590999999999998</v>
      </c>
      <c r="D166" s="1">
        <f t="shared" si="1"/>
        <v>40</v>
      </c>
      <c r="E166" s="1">
        <v>3.3682</v>
      </c>
      <c r="F166" s="1">
        <f t="shared" si="2"/>
        <v>131</v>
      </c>
      <c r="G166" s="1">
        <v>4.4</v>
      </c>
      <c r="H166" s="1">
        <v>3.965</v>
      </c>
      <c r="I166" s="7">
        <v>0.01812</v>
      </c>
      <c r="J166" s="8">
        <f t="shared" si="3"/>
        <v>0.01824349766</v>
      </c>
      <c r="K166" s="7">
        <v>0.018940000000000002</v>
      </c>
      <c r="L166" s="8">
        <f t="shared" si="4"/>
        <v>0.01910528307</v>
      </c>
      <c r="M166" s="9">
        <f t="shared" si="5"/>
        <v>0.03423982155</v>
      </c>
      <c r="N166" s="10">
        <f t="shared" si="6"/>
        <v>0.0337811764</v>
      </c>
    </row>
    <row r="167" ht="15.75" customHeight="1">
      <c r="A167" s="6">
        <v>43728.0</v>
      </c>
      <c r="B167" s="1">
        <v>3.359</v>
      </c>
      <c r="C167" s="1">
        <v>3.3635</v>
      </c>
      <c r="D167" s="1">
        <f t="shared" si="1"/>
        <v>45</v>
      </c>
      <c r="E167" s="1">
        <v>3.372</v>
      </c>
      <c r="F167" s="1">
        <f t="shared" si="2"/>
        <v>130</v>
      </c>
      <c r="G167" s="1">
        <v>4.415</v>
      </c>
      <c r="H167" s="1">
        <v>3.955</v>
      </c>
      <c r="I167" s="7">
        <v>0.017936</v>
      </c>
      <c r="J167" s="8">
        <f t="shared" si="3"/>
        <v>0.01805699857</v>
      </c>
      <c r="K167" s="7">
        <v>0.01866</v>
      </c>
      <c r="L167" s="8">
        <f t="shared" si="4"/>
        <v>0.01882041976</v>
      </c>
      <c r="M167" s="9">
        <f t="shared" si="5"/>
        <v>0.03390906292</v>
      </c>
      <c r="N167" s="10">
        <f t="shared" si="6"/>
        <v>0.03532041769</v>
      </c>
    </row>
    <row r="168" ht="15.75" customHeight="1">
      <c r="A168" s="6">
        <v>43731.0</v>
      </c>
      <c r="B168" s="1">
        <v>3.3553</v>
      </c>
      <c r="C168" s="1">
        <v>3.3572</v>
      </c>
      <c r="D168" s="1">
        <f t="shared" si="1"/>
        <v>19</v>
      </c>
      <c r="E168" s="1">
        <v>3.3657</v>
      </c>
      <c r="F168" s="1">
        <f t="shared" si="2"/>
        <v>104</v>
      </c>
      <c r="G168" s="1">
        <v>4.4075</v>
      </c>
      <c r="H168" s="1">
        <v>4.035</v>
      </c>
      <c r="I168" s="7">
        <v>0.01783</v>
      </c>
      <c r="J168" s="8">
        <f t="shared" si="3"/>
        <v>0.0179495705</v>
      </c>
      <c r="K168" s="7">
        <v>0.01876</v>
      </c>
      <c r="L168" s="8">
        <f t="shared" si="4"/>
        <v>0.01892214827</v>
      </c>
      <c r="M168" s="9">
        <f t="shared" si="5"/>
        <v>0.03062920999</v>
      </c>
      <c r="N168" s="10">
        <f t="shared" si="6"/>
        <v>0.02586755269</v>
      </c>
    </row>
    <row r="169" ht="15.75" customHeight="1">
      <c r="A169" s="6">
        <v>43732.0</v>
      </c>
      <c r="B169" s="1">
        <v>3.3418</v>
      </c>
      <c r="C169" s="1">
        <v>3.3479</v>
      </c>
      <c r="D169" s="1">
        <f t="shared" si="1"/>
        <v>61</v>
      </c>
      <c r="E169" s="1">
        <v>3.3558</v>
      </c>
      <c r="F169" s="1">
        <f t="shared" si="2"/>
        <v>140</v>
      </c>
      <c r="G169" s="1">
        <v>4.4</v>
      </c>
      <c r="H169" s="1">
        <v>4.07</v>
      </c>
      <c r="I169" s="7">
        <v>0.0178</v>
      </c>
      <c r="J169" s="8">
        <f t="shared" si="3"/>
        <v>0.01791916788</v>
      </c>
      <c r="K169" s="7">
        <v>0.01893</v>
      </c>
      <c r="L169" s="8">
        <f t="shared" si="4"/>
        <v>0.01909510812</v>
      </c>
      <c r="M169" s="9">
        <f t="shared" si="5"/>
        <v>0.03508437433</v>
      </c>
      <c r="N169" s="10">
        <f t="shared" si="6"/>
        <v>0.04164321446</v>
      </c>
    </row>
    <row r="170" ht="15.75" customHeight="1">
      <c r="A170" s="6">
        <v>43733.0</v>
      </c>
      <c r="B170" s="1">
        <v>3.3509</v>
      </c>
      <c r="C170" s="1">
        <v>3.3555</v>
      </c>
      <c r="D170" s="1">
        <f t="shared" si="1"/>
        <v>46</v>
      </c>
      <c r="E170" s="1">
        <v>3.3634</v>
      </c>
      <c r="F170" s="1">
        <f t="shared" si="2"/>
        <v>125</v>
      </c>
      <c r="G170" s="1">
        <v>4.395</v>
      </c>
      <c r="H170" s="1">
        <v>4.05</v>
      </c>
      <c r="I170" s="7">
        <v>0.01787</v>
      </c>
      <c r="J170" s="8">
        <f t="shared" si="3"/>
        <v>0.0179901084</v>
      </c>
      <c r="K170" s="7">
        <v>0.018855</v>
      </c>
      <c r="L170" s="8">
        <f t="shared" si="4"/>
        <v>0.01901879899</v>
      </c>
      <c r="M170" s="9">
        <f t="shared" si="5"/>
        <v>0.03326511605</v>
      </c>
      <c r="N170" s="10">
        <f t="shared" si="6"/>
        <v>0.03593260877</v>
      </c>
    </row>
    <row r="171" ht="15.75" customHeight="1">
      <c r="A171" s="6">
        <v>43734.0</v>
      </c>
      <c r="B171" s="1">
        <v>3.3839</v>
      </c>
      <c r="C171" s="1">
        <v>3.3914</v>
      </c>
      <c r="D171" s="1">
        <f t="shared" si="1"/>
        <v>75</v>
      </c>
      <c r="E171" s="1">
        <v>3.4</v>
      </c>
      <c r="F171" s="1">
        <f t="shared" si="2"/>
        <v>161</v>
      </c>
      <c r="G171" s="1">
        <v>4.42</v>
      </c>
      <c r="H171" s="1">
        <v>3.99</v>
      </c>
      <c r="I171" s="7">
        <v>0.01778</v>
      </c>
      <c r="J171" s="8">
        <f t="shared" si="3"/>
        <v>0.01789889984</v>
      </c>
      <c r="K171" s="7">
        <v>0.01872</v>
      </c>
      <c r="L171" s="8">
        <f t="shared" si="4"/>
        <v>0.01888145575</v>
      </c>
      <c r="M171" s="9">
        <f t="shared" si="5"/>
        <v>0.03740952576</v>
      </c>
      <c r="N171" s="10">
        <f t="shared" si="6"/>
        <v>0.04631295568</v>
      </c>
    </row>
    <row r="172" ht="15.75" customHeight="1">
      <c r="A172" s="6">
        <v>43735.0</v>
      </c>
      <c r="B172" s="1">
        <v>3.3823</v>
      </c>
      <c r="C172" s="1">
        <v>3.3853</v>
      </c>
      <c r="D172" s="1">
        <f t="shared" si="1"/>
        <v>30</v>
      </c>
      <c r="E172" s="1">
        <v>3.3941</v>
      </c>
      <c r="F172" s="1">
        <f t="shared" si="2"/>
        <v>118</v>
      </c>
      <c r="G172" s="1">
        <v>4.83</v>
      </c>
      <c r="H172" s="1">
        <v>4.5649999999999995</v>
      </c>
      <c r="I172" s="7">
        <v>0.0176</v>
      </c>
      <c r="J172" s="8">
        <f t="shared" si="3"/>
        <v>0.01771650111</v>
      </c>
      <c r="K172" s="7">
        <v>0.018545</v>
      </c>
      <c r="L172" s="8">
        <f t="shared" si="4"/>
        <v>0.01870344347</v>
      </c>
      <c r="M172" s="9">
        <f t="shared" si="5"/>
        <v>0.03199323102</v>
      </c>
      <c r="N172" s="10">
        <f t="shared" si="6"/>
        <v>0.02959921227</v>
      </c>
    </row>
    <row r="173" ht="15.75" customHeight="1">
      <c r="A173" s="6">
        <v>43738.0</v>
      </c>
      <c r="B173" s="1">
        <v>3.37</v>
      </c>
      <c r="C173" s="1">
        <v>3.3737</v>
      </c>
      <c r="D173" s="1">
        <f t="shared" si="1"/>
        <v>37</v>
      </c>
      <c r="E173" s="1">
        <v>3.3851</v>
      </c>
      <c r="F173" s="1">
        <f t="shared" si="2"/>
        <v>151</v>
      </c>
      <c r="G173" s="1">
        <v>4.89</v>
      </c>
      <c r="H173" s="1">
        <v>4.655</v>
      </c>
      <c r="I173" s="7">
        <v>0.017589999999999998</v>
      </c>
      <c r="J173" s="8">
        <f t="shared" si="3"/>
        <v>0.01770636857</v>
      </c>
      <c r="K173" s="7">
        <v>0.018425</v>
      </c>
      <c r="L173" s="8">
        <f t="shared" si="4"/>
        <v>0.01858139439</v>
      </c>
      <c r="M173" s="9">
        <f t="shared" si="5"/>
        <v>0.03606952602</v>
      </c>
      <c r="N173" s="10">
        <f t="shared" si="6"/>
        <v>0.03208261413</v>
      </c>
    </row>
    <row r="174" ht="15.75" customHeight="1">
      <c r="A174" s="6">
        <v>43739.0</v>
      </c>
      <c r="B174" s="1">
        <v>3.3877</v>
      </c>
      <c r="C174" s="1">
        <v>3.3931</v>
      </c>
      <c r="D174" s="1">
        <f t="shared" si="1"/>
        <v>54</v>
      </c>
      <c r="E174" s="1">
        <v>3.4032999999999998</v>
      </c>
      <c r="F174" s="1">
        <f t="shared" si="2"/>
        <v>156</v>
      </c>
      <c r="G174" s="1">
        <v>5.8525</v>
      </c>
      <c r="H174" s="1">
        <v>5.745</v>
      </c>
      <c r="I174" s="7">
        <v>0.017195000000000002</v>
      </c>
      <c r="J174" s="8">
        <f t="shared" si="3"/>
        <v>0.0173061936</v>
      </c>
      <c r="K174" s="7">
        <v>0.018359999999999998</v>
      </c>
      <c r="L174" s="8">
        <f t="shared" si="4"/>
        <v>0.01851529007</v>
      </c>
      <c r="M174" s="9">
        <f t="shared" si="5"/>
        <v>0.03617437305</v>
      </c>
      <c r="N174" s="10">
        <f t="shared" si="6"/>
        <v>0.03816918418</v>
      </c>
    </row>
    <row r="175" ht="15.75" customHeight="1">
      <c r="A175" s="6">
        <v>43740.0</v>
      </c>
      <c r="B175" s="1">
        <v>3.3895</v>
      </c>
      <c r="C175" s="1">
        <v>3.3942</v>
      </c>
      <c r="D175" s="1">
        <f t="shared" si="1"/>
        <v>47</v>
      </c>
      <c r="E175" s="1">
        <v>3.4025</v>
      </c>
      <c r="F175" s="1">
        <f t="shared" si="2"/>
        <v>130</v>
      </c>
      <c r="G175" s="1">
        <v>6.095</v>
      </c>
      <c r="H175" s="1">
        <v>5.95</v>
      </c>
      <c r="I175" s="7">
        <v>0.01684</v>
      </c>
      <c r="J175" s="8">
        <f t="shared" si="3"/>
        <v>0.01694664339</v>
      </c>
      <c r="K175" s="7">
        <v>0.018359999999999998</v>
      </c>
      <c r="L175" s="8">
        <f t="shared" si="4"/>
        <v>0.01851529007</v>
      </c>
      <c r="M175" s="9">
        <f t="shared" si="5"/>
        <v>0.03263811204</v>
      </c>
      <c r="N175" s="10">
        <f t="shared" si="6"/>
        <v>0.03559285075</v>
      </c>
    </row>
    <row r="176" ht="15.75" customHeight="1">
      <c r="A176" s="6">
        <v>43741.0</v>
      </c>
      <c r="B176" s="1">
        <v>3.3734</v>
      </c>
      <c r="C176" s="1">
        <v>3.3752</v>
      </c>
      <c r="D176" s="1">
        <f t="shared" si="1"/>
        <v>18</v>
      </c>
      <c r="E176" s="1">
        <v>3.3822</v>
      </c>
      <c r="F176" s="1">
        <f t="shared" si="2"/>
        <v>88</v>
      </c>
      <c r="G176" s="1">
        <v>5.695</v>
      </c>
      <c r="H176" s="1">
        <v>5.53</v>
      </c>
      <c r="I176" s="7">
        <v>0.01655</v>
      </c>
      <c r="J176" s="8">
        <f t="shared" si="3"/>
        <v>0.01665299705</v>
      </c>
      <c r="K176" s="7">
        <v>0.018090000000000002</v>
      </c>
      <c r="L176" s="8">
        <f t="shared" si="4"/>
        <v>0.01824074497</v>
      </c>
      <c r="M176" s="9">
        <f t="shared" si="5"/>
        <v>0.02730292274</v>
      </c>
      <c r="N176" s="10">
        <f t="shared" si="6"/>
        <v>0.0247797446</v>
      </c>
    </row>
    <row r="177" ht="15.75" customHeight="1">
      <c r="A177" s="6">
        <v>43742.0</v>
      </c>
      <c r="B177" s="1">
        <v>3.3795</v>
      </c>
      <c r="C177" s="1">
        <v>3.3828</v>
      </c>
      <c r="D177" s="1">
        <f t="shared" si="1"/>
        <v>33</v>
      </c>
      <c r="E177" s="1">
        <v>3.3922</v>
      </c>
      <c r="F177" s="1">
        <f t="shared" si="2"/>
        <v>127</v>
      </c>
      <c r="G177" s="1">
        <v>5.775</v>
      </c>
      <c r="H177" s="1">
        <v>5.675</v>
      </c>
      <c r="I177" s="7">
        <v>0.016659999999999998</v>
      </c>
      <c r="J177" s="8">
        <f t="shared" si="3"/>
        <v>0.01676437266</v>
      </c>
      <c r="K177" s="7">
        <v>0.017995</v>
      </c>
      <c r="L177" s="8">
        <f t="shared" si="4"/>
        <v>0.0181441619</v>
      </c>
      <c r="M177" s="9">
        <f t="shared" si="5"/>
        <v>0.03213455073</v>
      </c>
      <c r="N177" s="10">
        <f t="shared" si="6"/>
        <v>0.03013876182</v>
      </c>
    </row>
    <row r="178" ht="15.75" customHeight="1">
      <c r="A178" s="6">
        <v>43745.0</v>
      </c>
      <c r="B178" s="1">
        <v>3.3829</v>
      </c>
      <c r="C178" s="1">
        <v>3.3868</v>
      </c>
      <c r="D178" s="1">
        <f t="shared" si="1"/>
        <v>39</v>
      </c>
      <c r="E178" s="1">
        <v>3.3942</v>
      </c>
      <c r="F178" s="1">
        <f t="shared" si="2"/>
        <v>113</v>
      </c>
      <c r="G178" s="1">
        <v>5.5649999999999995</v>
      </c>
      <c r="H178" s="1">
        <v>5.48</v>
      </c>
      <c r="I178" s="7">
        <v>0.016659999999999998</v>
      </c>
      <c r="J178" s="8">
        <f t="shared" si="3"/>
        <v>0.01676437266</v>
      </c>
      <c r="K178" s="7">
        <v>0.0178</v>
      </c>
      <c r="L178" s="8">
        <f t="shared" si="4"/>
        <v>0.01794593876</v>
      </c>
      <c r="M178" s="9">
        <f t="shared" si="5"/>
        <v>0.0304179048</v>
      </c>
      <c r="N178" s="10">
        <f t="shared" si="6"/>
        <v>0.03211812964</v>
      </c>
    </row>
    <row r="179" ht="15.75" customHeight="1">
      <c r="A179" s="6">
        <v>43747.0</v>
      </c>
      <c r="B179" s="1">
        <v>3.3671</v>
      </c>
      <c r="C179" s="1">
        <v>3.372</v>
      </c>
      <c r="D179" s="1">
        <f t="shared" si="1"/>
        <v>49</v>
      </c>
      <c r="E179" s="1">
        <v>3.3802</v>
      </c>
      <c r="F179" s="1">
        <f t="shared" si="2"/>
        <v>131</v>
      </c>
      <c r="G179" s="1">
        <v>5.5475</v>
      </c>
      <c r="H179" s="1">
        <v>5.385</v>
      </c>
      <c r="I179" s="7">
        <v>0.01632</v>
      </c>
      <c r="J179" s="8">
        <f t="shared" si="3"/>
        <v>0.01642015035</v>
      </c>
      <c r="K179" s="7">
        <v>0.017669999999999998</v>
      </c>
      <c r="L179" s="8">
        <f t="shared" si="4"/>
        <v>0.01781380965</v>
      </c>
      <c r="M179" s="9">
        <f t="shared" si="5"/>
        <v>0.0323305909</v>
      </c>
      <c r="N179" s="10">
        <f t="shared" si="6"/>
        <v>0.03573094829</v>
      </c>
    </row>
    <row r="180" ht="15.75" customHeight="1">
      <c r="A180" s="6">
        <v>43748.0</v>
      </c>
      <c r="B180" s="1">
        <v>3.3655</v>
      </c>
      <c r="C180" s="1">
        <v>3.371</v>
      </c>
      <c r="D180" s="1">
        <f t="shared" si="1"/>
        <v>55</v>
      </c>
      <c r="E180" s="1">
        <v>3.3794</v>
      </c>
      <c r="F180" s="1">
        <f t="shared" si="2"/>
        <v>139</v>
      </c>
      <c r="G180" s="1">
        <v>5.4925</v>
      </c>
      <c r="H180" s="1">
        <v>5.325</v>
      </c>
      <c r="I180" s="7">
        <v>0.016345000000000002</v>
      </c>
      <c r="J180" s="8">
        <f t="shared" si="3"/>
        <v>0.01644545783</v>
      </c>
      <c r="K180" s="7">
        <v>0.01747</v>
      </c>
      <c r="L180" s="8">
        <f t="shared" si="4"/>
        <v>0.0176105648</v>
      </c>
      <c r="M180" s="9">
        <f t="shared" si="5"/>
        <v>0.03334204116</v>
      </c>
      <c r="N180" s="10">
        <f t="shared" si="6"/>
        <v>0.037747029</v>
      </c>
    </row>
    <row r="181" ht="15.75" customHeight="1">
      <c r="A181" s="6">
        <v>43749.0</v>
      </c>
      <c r="B181" s="1">
        <v>3.3555</v>
      </c>
      <c r="C181" s="1">
        <v>3.3594</v>
      </c>
      <c r="D181" s="1">
        <f t="shared" si="1"/>
        <v>39</v>
      </c>
      <c r="E181" s="1">
        <v>3.3672</v>
      </c>
      <c r="F181" s="1">
        <f t="shared" si="2"/>
        <v>117</v>
      </c>
      <c r="G181" s="1">
        <v>5.545</v>
      </c>
      <c r="H181" s="1">
        <v>5.355</v>
      </c>
      <c r="I181" s="7">
        <v>0.01647</v>
      </c>
      <c r="J181" s="8">
        <f t="shared" si="3"/>
        <v>0.01657200235</v>
      </c>
      <c r="K181" s="7">
        <v>0.01731</v>
      </c>
      <c r="L181" s="8">
        <f t="shared" si="4"/>
        <v>0.0174479957</v>
      </c>
      <c r="M181" s="9">
        <f t="shared" si="5"/>
        <v>0.0308247156</v>
      </c>
      <c r="N181" s="10">
        <f t="shared" si="6"/>
        <v>0.03172966371</v>
      </c>
    </row>
    <row r="182" ht="15.75" customHeight="1">
      <c r="A182" s="6">
        <v>43752.0</v>
      </c>
      <c r="B182" s="1">
        <v>3.3674</v>
      </c>
      <c r="C182" s="1">
        <v>3.37</v>
      </c>
      <c r="D182" s="1">
        <f t="shared" si="1"/>
        <v>26</v>
      </c>
      <c r="E182" s="1">
        <v>3.3777</v>
      </c>
      <c r="F182" s="1">
        <f t="shared" si="2"/>
        <v>103</v>
      </c>
      <c r="G182" s="1">
        <v>5.085</v>
      </c>
      <c r="H182" s="1">
        <v>4.92</v>
      </c>
      <c r="I182" s="7">
        <v>0.01646</v>
      </c>
      <c r="J182" s="8">
        <f t="shared" si="3"/>
        <v>0.01656187836</v>
      </c>
      <c r="K182" s="7">
        <v>0.01736</v>
      </c>
      <c r="L182" s="8">
        <f t="shared" si="4"/>
        <v>0.01749879599</v>
      </c>
      <c r="M182" s="9">
        <f t="shared" si="5"/>
        <v>0.02905665247</v>
      </c>
      <c r="N182" s="10">
        <f t="shared" si="6"/>
        <v>0.02696637406</v>
      </c>
    </row>
    <row r="183" ht="15.75" customHeight="1">
      <c r="A183" s="6">
        <v>43753.0</v>
      </c>
      <c r="B183" s="1">
        <v>3.3673</v>
      </c>
      <c r="C183" s="1">
        <v>3.3727</v>
      </c>
      <c r="D183" s="1">
        <f t="shared" si="1"/>
        <v>54</v>
      </c>
      <c r="E183" s="1">
        <v>3.3793</v>
      </c>
      <c r="F183" s="1">
        <f t="shared" si="2"/>
        <v>120</v>
      </c>
      <c r="G183" s="1">
        <v>5.5825</v>
      </c>
      <c r="H183" s="1">
        <v>5.475</v>
      </c>
      <c r="I183" s="7">
        <v>0.01654</v>
      </c>
      <c r="J183" s="8">
        <f t="shared" si="3"/>
        <v>0.01664287245</v>
      </c>
      <c r="K183" s="7">
        <v>0.01737</v>
      </c>
      <c r="L183" s="8">
        <f t="shared" si="4"/>
        <v>0.01750895632</v>
      </c>
      <c r="M183" s="9">
        <f t="shared" si="5"/>
        <v>0.03121250802</v>
      </c>
      <c r="N183" s="10">
        <f t="shared" si="6"/>
        <v>0.03726343363</v>
      </c>
    </row>
    <row r="184" ht="15.75" customHeight="1">
      <c r="A184" s="6">
        <v>43754.0</v>
      </c>
      <c r="B184" s="1">
        <v>3.363</v>
      </c>
      <c r="C184" s="1">
        <v>3.3701</v>
      </c>
      <c r="D184" s="1">
        <f t="shared" si="1"/>
        <v>71</v>
      </c>
      <c r="E184" s="1">
        <v>3.3795</v>
      </c>
      <c r="F184" s="1">
        <f t="shared" si="2"/>
        <v>165</v>
      </c>
      <c r="G184" s="1">
        <v>5.5525</v>
      </c>
      <c r="H184" s="1">
        <v>5.425</v>
      </c>
      <c r="I184" s="7">
        <v>0.0163</v>
      </c>
      <c r="J184" s="8">
        <f t="shared" si="3"/>
        <v>0.0163999047</v>
      </c>
      <c r="K184" s="7">
        <v>0.017245</v>
      </c>
      <c r="L184" s="8">
        <f t="shared" si="4"/>
        <v>0.01738195881</v>
      </c>
      <c r="M184" s="9">
        <f t="shared" si="5"/>
        <v>0.03649437494</v>
      </c>
      <c r="N184" s="10">
        <f t="shared" si="6"/>
        <v>0.04345825056</v>
      </c>
    </row>
    <row r="185" ht="15.75" customHeight="1">
      <c r="A185" s="6">
        <v>43755.0</v>
      </c>
      <c r="B185" s="1">
        <v>3.3497</v>
      </c>
      <c r="C185" s="1">
        <v>3.3536</v>
      </c>
      <c r="D185" s="1">
        <f t="shared" si="1"/>
        <v>39</v>
      </c>
      <c r="E185" s="1">
        <v>3.3617</v>
      </c>
      <c r="F185" s="1">
        <f t="shared" si="2"/>
        <v>120</v>
      </c>
      <c r="G185" s="1">
        <v>5.445</v>
      </c>
      <c r="H185" s="1">
        <v>5.21</v>
      </c>
      <c r="I185" s="7">
        <v>0.016284</v>
      </c>
      <c r="J185" s="8">
        <f t="shared" si="3"/>
        <v>0.0163837084</v>
      </c>
      <c r="K185" s="7">
        <v>0.017079999999999998</v>
      </c>
      <c r="L185" s="8">
        <f t="shared" si="4"/>
        <v>0.01721434434</v>
      </c>
      <c r="M185" s="9">
        <f t="shared" si="5"/>
        <v>0.03102657317</v>
      </c>
      <c r="N185" s="10">
        <f t="shared" si="6"/>
        <v>0.03151761417</v>
      </c>
    </row>
    <row r="186" ht="15.75" customHeight="1">
      <c r="A186" s="6">
        <v>43756.0</v>
      </c>
      <c r="B186" s="1">
        <v>3.3383</v>
      </c>
      <c r="C186" s="1">
        <v>3.3413</v>
      </c>
      <c r="D186" s="1">
        <f t="shared" si="1"/>
        <v>30</v>
      </c>
      <c r="E186" s="1">
        <v>3.3502</v>
      </c>
      <c r="F186" s="1">
        <f t="shared" si="2"/>
        <v>119</v>
      </c>
      <c r="G186" s="1">
        <v>5.4975</v>
      </c>
      <c r="H186" s="1">
        <v>5.27</v>
      </c>
      <c r="I186" s="7">
        <v>0.016040000000000002</v>
      </c>
      <c r="J186" s="8">
        <f t="shared" si="3"/>
        <v>0.01613673878</v>
      </c>
      <c r="K186" s="7">
        <v>0.016890000000000002</v>
      </c>
      <c r="L186" s="8">
        <f t="shared" si="4"/>
        <v>0.01702136509</v>
      </c>
      <c r="M186" s="9">
        <f t="shared" si="5"/>
        <v>0.03070323964</v>
      </c>
      <c r="N186" s="10">
        <f t="shared" si="6"/>
        <v>0.02804322529</v>
      </c>
    </row>
    <row r="187" ht="15.75" customHeight="1">
      <c r="A187" s="6">
        <v>43759.0</v>
      </c>
      <c r="B187" s="1">
        <v>3.338</v>
      </c>
      <c r="C187" s="1">
        <v>3.3402</v>
      </c>
      <c r="D187" s="1">
        <f t="shared" si="1"/>
        <v>22</v>
      </c>
      <c r="E187" s="1">
        <v>3.4125</v>
      </c>
      <c r="F187" s="1">
        <f t="shared" si="2"/>
        <v>745</v>
      </c>
      <c r="G187" s="1">
        <v>5.49</v>
      </c>
      <c r="H187" s="1">
        <v>5.52</v>
      </c>
      <c r="I187" s="7">
        <v>0.01605</v>
      </c>
      <c r="J187" s="8">
        <f t="shared" si="3"/>
        <v>0.0161468596</v>
      </c>
      <c r="K187" s="7">
        <v>0.016774999999999998</v>
      </c>
      <c r="L187" s="8">
        <f t="shared" si="4"/>
        <v>0.01690457817</v>
      </c>
      <c r="M187" s="9">
        <f t="shared" si="5"/>
        <v>0.1099458459</v>
      </c>
      <c r="N187" s="10">
        <f t="shared" si="6"/>
        <v>0.02497642081</v>
      </c>
    </row>
    <row r="188" ht="15.75" customHeight="1">
      <c r="A188" s="6">
        <v>43760.0</v>
      </c>
      <c r="B188" s="1">
        <v>3.3492</v>
      </c>
      <c r="C188" s="1">
        <v>3.3515</v>
      </c>
      <c r="D188" s="1">
        <f t="shared" si="1"/>
        <v>23</v>
      </c>
      <c r="E188" s="1">
        <v>3.3567</v>
      </c>
      <c r="F188" s="1">
        <f t="shared" si="2"/>
        <v>75</v>
      </c>
      <c r="G188" s="1">
        <v>5.49</v>
      </c>
      <c r="H188" s="1">
        <v>5.475</v>
      </c>
      <c r="I188" s="7">
        <v>0.01595</v>
      </c>
      <c r="J188" s="8">
        <f t="shared" si="3"/>
        <v>0.0160456548</v>
      </c>
      <c r="K188" s="7">
        <v>0.016765</v>
      </c>
      <c r="L188" s="8">
        <f t="shared" si="4"/>
        <v>0.01689442337</v>
      </c>
      <c r="M188" s="9">
        <f t="shared" si="5"/>
        <v>0.02517736083</v>
      </c>
      <c r="N188" s="10">
        <f t="shared" si="6"/>
        <v>0.0253061444</v>
      </c>
    </row>
    <row r="189" ht="15.75" customHeight="1">
      <c r="A189" s="6">
        <v>43761.0</v>
      </c>
      <c r="B189" s="1">
        <v>3.3457</v>
      </c>
      <c r="C189" s="1">
        <v>3.3484</v>
      </c>
      <c r="D189" s="1">
        <f t="shared" si="1"/>
        <v>27</v>
      </c>
      <c r="E189" s="1">
        <v>3.3568</v>
      </c>
      <c r="F189" s="1">
        <f t="shared" si="2"/>
        <v>111</v>
      </c>
      <c r="G189" s="1">
        <v>5.485</v>
      </c>
      <c r="H189" s="1">
        <v>5.425</v>
      </c>
      <c r="I189" s="7">
        <v>0.015899999999999997</v>
      </c>
      <c r="J189" s="8">
        <f t="shared" si="3"/>
        <v>0.01599505523</v>
      </c>
      <c r="K189" s="7">
        <v>0.016676</v>
      </c>
      <c r="L189" s="8">
        <f t="shared" si="4"/>
        <v>0.01680404971</v>
      </c>
      <c r="M189" s="9">
        <f t="shared" si="5"/>
        <v>0.02954533466</v>
      </c>
      <c r="N189" s="10">
        <f t="shared" si="6"/>
        <v>0.02669467658</v>
      </c>
    </row>
    <row r="190" ht="15.75" customHeight="1">
      <c r="A190" s="6">
        <v>43762.0</v>
      </c>
      <c r="B190" s="1">
        <v>3.3495</v>
      </c>
      <c r="C190" s="1">
        <v>3.3529999999999998</v>
      </c>
      <c r="D190" s="1">
        <f t="shared" si="1"/>
        <v>35</v>
      </c>
      <c r="E190" s="1">
        <v>3.359</v>
      </c>
      <c r="F190" s="1">
        <f t="shared" si="2"/>
        <v>95</v>
      </c>
      <c r="G190" s="1">
        <v>5.48</v>
      </c>
      <c r="H190" s="1">
        <v>5.325</v>
      </c>
      <c r="I190" s="7">
        <v>0.01583</v>
      </c>
      <c r="J190" s="8">
        <f t="shared" si="3"/>
        <v>0.01592421901</v>
      </c>
      <c r="K190" s="7">
        <v>0.01642</v>
      </c>
      <c r="L190" s="8">
        <f t="shared" si="4"/>
        <v>0.01654413956</v>
      </c>
      <c r="M190" s="9">
        <f t="shared" si="5"/>
        <v>0.02749898283</v>
      </c>
      <c r="N190" s="10">
        <f t="shared" si="6"/>
        <v>0.02936428682</v>
      </c>
    </row>
    <row r="191" ht="15.75" customHeight="1">
      <c r="A191" s="6">
        <v>43763.0</v>
      </c>
      <c r="B191" s="1">
        <v>3.3356</v>
      </c>
      <c r="C191" s="1">
        <v>3.3393</v>
      </c>
      <c r="D191" s="1">
        <f t="shared" si="1"/>
        <v>37</v>
      </c>
      <c r="E191" s="1">
        <v>3.3482</v>
      </c>
      <c r="F191" s="1">
        <f t="shared" si="2"/>
        <v>126</v>
      </c>
      <c r="G191" s="1">
        <v>5.4475</v>
      </c>
      <c r="H191" s="1">
        <v>5.33</v>
      </c>
      <c r="I191" s="7">
        <v>0.01585</v>
      </c>
      <c r="J191" s="8">
        <f t="shared" si="3"/>
        <v>0.01594445755</v>
      </c>
      <c r="K191" s="7">
        <v>0.016335</v>
      </c>
      <c r="L191" s="8">
        <f t="shared" si="4"/>
        <v>0.01645785473</v>
      </c>
      <c r="M191" s="9">
        <f t="shared" si="5"/>
        <v>0.03138229755</v>
      </c>
      <c r="N191" s="10">
        <f t="shared" si="6"/>
        <v>0.03007072355</v>
      </c>
    </row>
    <row r="192" ht="15.75" customHeight="1">
      <c r="A192" s="6">
        <v>43766.0</v>
      </c>
      <c r="B192" s="1">
        <v>3.3316</v>
      </c>
      <c r="C192" s="1">
        <v>3.3348</v>
      </c>
      <c r="D192" s="1">
        <f t="shared" si="1"/>
        <v>32</v>
      </c>
      <c r="E192" s="1">
        <v>3.3415</v>
      </c>
      <c r="F192" s="1">
        <f t="shared" si="2"/>
        <v>99</v>
      </c>
      <c r="G192" s="1">
        <v>5.0375</v>
      </c>
      <c r="H192" s="1">
        <v>4.88</v>
      </c>
      <c r="I192" s="7">
        <v>0.01583</v>
      </c>
      <c r="J192" s="8">
        <f t="shared" si="3"/>
        <v>0.01592421901</v>
      </c>
      <c r="K192" s="7">
        <v>0.01622</v>
      </c>
      <c r="L192" s="8">
        <f t="shared" si="4"/>
        <v>0.01634112713</v>
      </c>
      <c r="M192" s="9">
        <f t="shared" si="5"/>
        <v>0.02805360883</v>
      </c>
      <c r="N192" s="10">
        <f t="shared" si="6"/>
        <v>0.02811755083</v>
      </c>
    </row>
    <row r="193" ht="15.75" customHeight="1">
      <c r="A193" s="6">
        <v>43767.0</v>
      </c>
      <c r="B193" s="1">
        <v>3.3366</v>
      </c>
      <c r="C193" s="1">
        <v>3.3388999999999998</v>
      </c>
      <c r="D193" s="1">
        <f t="shared" si="1"/>
        <v>23</v>
      </c>
      <c r="E193" s="1">
        <v>3.3465</v>
      </c>
      <c r="F193" s="1">
        <f t="shared" si="2"/>
        <v>99</v>
      </c>
      <c r="G193" s="1">
        <v>5.4825</v>
      </c>
      <c r="H193" s="1">
        <v>5.34</v>
      </c>
      <c r="I193" s="7">
        <v>0.015659999999999997</v>
      </c>
      <c r="J193" s="8">
        <f t="shared" si="3"/>
        <v>0.01575220361</v>
      </c>
      <c r="K193" s="7">
        <v>0.016040000000000002</v>
      </c>
      <c r="L193" s="8">
        <f t="shared" si="4"/>
        <v>0.01615844772</v>
      </c>
      <c r="M193" s="9">
        <f t="shared" si="5"/>
        <v>0.02786128566</v>
      </c>
      <c r="N193" s="10">
        <f t="shared" si="6"/>
        <v>0.02459594341</v>
      </c>
    </row>
    <row r="194" ht="15.75" customHeight="1">
      <c r="A194" s="6">
        <v>43768.0</v>
      </c>
      <c r="B194" s="1">
        <v>3.3448</v>
      </c>
      <c r="C194" s="1">
        <v>3.3472</v>
      </c>
      <c r="D194" s="1">
        <f t="shared" si="1"/>
        <v>24</v>
      </c>
      <c r="E194" s="1">
        <v>3.3546</v>
      </c>
      <c r="F194" s="1">
        <f t="shared" si="2"/>
        <v>98</v>
      </c>
      <c r="G194" s="1">
        <v>5.435</v>
      </c>
      <c r="H194" s="1">
        <v>5.345</v>
      </c>
      <c r="I194" s="7">
        <v>0.015533000000000002</v>
      </c>
      <c r="J194" s="8">
        <f t="shared" si="3"/>
        <v>0.01562371224</v>
      </c>
      <c r="K194" s="7">
        <v>0.01591</v>
      </c>
      <c r="L194" s="8">
        <f t="shared" si="4"/>
        <v>0.01602653131</v>
      </c>
      <c r="M194" s="9">
        <f t="shared" si="5"/>
        <v>0.02757891511</v>
      </c>
      <c r="N194" s="10">
        <f t="shared" si="6"/>
        <v>0.02480951364</v>
      </c>
    </row>
    <row r="195" ht="15.75" customHeight="1">
      <c r="A195" s="6">
        <v>43773.0</v>
      </c>
      <c r="B195" s="1">
        <v>3.3331</v>
      </c>
      <c r="C195" s="1">
        <v>3.336</v>
      </c>
      <c r="D195" s="1">
        <f t="shared" si="1"/>
        <v>29</v>
      </c>
      <c r="E195" s="1">
        <v>3.343</v>
      </c>
      <c r="F195" s="1">
        <f t="shared" si="2"/>
        <v>99</v>
      </c>
      <c r="G195" s="1">
        <v>5.4975</v>
      </c>
      <c r="H195" s="1">
        <v>5.485</v>
      </c>
      <c r="I195" s="7">
        <v>0.015569999999999999</v>
      </c>
      <c r="J195" s="8">
        <f t="shared" si="3"/>
        <v>0.01566114548</v>
      </c>
      <c r="K195" s="7">
        <v>0.01579</v>
      </c>
      <c r="L195" s="8">
        <f t="shared" si="4"/>
        <v>0.01590477625</v>
      </c>
      <c r="M195" s="9">
        <f t="shared" si="5"/>
        <v>0.0277819129</v>
      </c>
      <c r="N195" s="10">
        <f t="shared" si="6"/>
        <v>0.02656246912</v>
      </c>
    </row>
    <row r="196" ht="15.75" customHeight="1">
      <c r="A196" s="6">
        <v>43774.0</v>
      </c>
      <c r="B196" s="1">
        <v>3.3372</v>
      </c>
      <c r="C196" s="1">
        <v>3.3402</v>
      </c>
      <c r="D196" s="1">
        <f t="shared" si="1"/>
        <v>30</v>
      </c>
      <c r="E196" s="1">
        <v>3.347</v>
      </c>
      <c r="F196" s="1">
        <f t="shared" si="2"/>
        <v>98</v>
      </c>
      <c r="G196" s="1">
        <v>5.5375</v>
      </c>
      <c r="H196" s="1">
        <v>5.555</v>
      </c>
      <c r="I196" s="7">
        <v>0.015598999999999998</v>
      </c>
      <c r="J196" s="8">
        <f t="shared" si="3"/>
        <v>0.01569048576</v>
      </c>
      <c r="K196" s="7">
        <v>0.01578</v>
      </c>
      <c r="L196" s="8">
        <f t="shared" si="4"/>
        <v>0.0158946306</v>
      </c>
      <c r="M196" s="9">
        <f t="shared" si="5"/>
        <v>0.02767382259</v>
      </c>
      <c r="N196" s="10">
        <f t="shared" si="6"/>
        <v>0.02690792687</v>
      </c>
    </row>
    <row r="197" ht="15.75" customHeight="1">
      <c r="A197" s="6">
        <v>43775.0</v>
      </c>
      <c r="B197" s="1">
        <v>3.3401</v>
      </c>
      <c r="C197" s="1">
        <v>3.3438</v>
      </c>
      <c r="D197" s="1">
        <f t="shared" si="1"/>
        <v>37</v>
      </c>
      <c r="E197" s="1">
        <v>3.3493</v>
      </c>
      <c r="F197" s="1">
        <f t="shared" si="2"/>
        <v>92</v>
      </c>
      <c r="G197" s="1">
        <v>4.9875</v>
      </c>
      <c r="H197" s="1">
        <v>4.64</v>
      </c>
      <c r="I197" s="7">
        <v>0.015535</v>
      </c>
      <c r="J197" s="8">
        <f t="shared" si="3"/>
        <v>0.01562573563</v>
      </c>
      <c r="K197" s="7">
        <v>0.01579</v>
      </c>
      <c r="L197" s="8">
        <f t="shared" si="4"/>
        <v>0.01590477625</v>
      </c>
      <c r="M197" s="9">
        <f t="shared" si="5"/>
        <v>0.02686184532</v>
      </c>
      <c r="N197" s="10">
        <f t="shared" si="6"/>
        <v>0.029491796</v>
      </c>
    </row>
    <row r="198" ht="15.75" customHeight="1">
      <c r="A198" s="6">
        <v>43776.0</v>
      </c>
      <c r="B198" s="1">
        <v>3.3441</v>
      </c>
      <c r="C198" s="1">
        <v>3.3487</v>
      </c>
      <c r="D198" s="1">
        <f t="shared" si="1"/>
        <v>46</v>
      </c>
      <c r="E198" s="1">
        <v>3.3551</v>
      </c>
      <c r="F198" s="1">
        <f t="shared" si="2"/>
        <v>110</v>
      </c>
      <c r="G198" s="1">
        <v>4.645</v>
      </c>
      <c r="H198" s="1">
        <v>4.34</v>
      </c>
      <c r="I198" s="7">
        <v>0.015529999999999999</v>
      </c>
      <c r="J198" s="8">
        <f t="shared" si="3"/>
        <v>0.01562067716</v>
      </c>
      <c r="K198" s="7">
        <v>0.01575</v>
      </c>
      <c r="L198" s="8">
        <f t="shared" si="4"/>
        <v>0.0158641942</v>
      </c>
      <c r="M198" s="9">
        <f t="shared" si="5"/>
        <v>0.02904978625</v>
      </c>
      <c r="N198" s="10">
        <f t="shared" si="6"/>
        <v>0.03276018986</v>
      </c>
    </row>
    <row r="199" ht="15.75" customHeight="1">
      <c r="A199" s="6">
        <v>43777.0</v>
      </c>
      <c r="B199" s="1">
        <v>3.358</v>
      </c>
      <c r="C199" s="1">
        <v>3.3614</v>
      </c>
      <c r="D199" s="1">
        <f t="shared" si="1"/>
        <v>34</v>
      </c>
      <c r="E199" s="1">
        <v>3.3673</v>
      </c>
      <c r="F199" s="1">
        <f t="shared" si="2"/>
        <v>93</v>
      </c>
      <c r="G199" s="1">
        <v>4.8</v>
      </c>
      <c r="H199" s="1">
        <v>4.455</v>
      </c>
      <c r="I199" s="7">
        <v>0.015550000000000001</v>
      </c>
      <c r="J199" s="8">
        <f t="shared" si="3"/>
        <v>0.01564091117</v>
      </c>
      <c r="K199" s="7">
        <v>0.01568</v>
      </c>
      <c r="L199" s="8">
        <f t="shared" si="4"/>
        <v>0.01579317919</v>
      </c>
      <c r="M199" s="9">
        <f t="shared" si="5"/>
        <v>0.02693903131</v>
      </c>
      <c r="N199" s="10">
        <f t="shared" si="6"/>
        <v>0.02820411946</v>
      </c>
    </row>
    <row r="200" ht="15.75" customHeight="1">
      <c r="A200" s="6">
        <v>43780.0</v>
      </c>
      <c r="B200" s="1">
        <v>3.3625</v>
      </c>
      <c r="C200" s="1">
        <v>3.3658</v>
      </c>
      <c r="D200" s="1">
        <f t="shared" si="1"/>
        <v>33</v>
      </c>
      <c r="E200" s="1">
        <v>3.3728</v>
      </c>
      <c r="F200" s="1">
        <f t="shared" si="2"/>
        <v>103</v>
      </c>
      <c r="G200" s="1">
        <v>4.8475</v>
      </c>
      <c r="H200" s="1">
        <v>4.61</v>
      </c>
      <c r="I200" s="7">
        <v>0.01554</v>
      </c>
      <c r="J200" s="8">
        <f t="shared" si="3"/>
        <v>0.01563079413</v>
      </c>
      <c r="K200" s="7">
        <v>0.01571</v>
      </c>
      <c r="L200" s="8">
        <f t="shared" si="4"/>
        <v>0.01582361364</v>
      </c>
      <c r="M200" s="9">
        <f t="shared" si="5"/>
        <v>0.02813239895</v>
      </c>
      <c r="N200" s="10">
        <f t="shared" si="6"/>
        <v>0.02785170613</v>
      </c>
    </row>
    <row r="201" ht="15.75" customHeight="1">
      <c r="A201" s="6">
        <v>43781.0</v>
      </c>
      <c r="B201" s="1">
        <v>3.3827</v>
      </c>
      <c r="C201" s="1">
        <v>3.3871</v>
      </c>
      <c r="D201" s="1">
        <f t="shared" si="1"/>
        <v>44</v>
      </c>
      <c r="E201" s="1">
        <v>3.3942</v>
      </c>
      <c r="F201" s="1">
        <f t="shared" si="2"/>
        <v>115</v>
      </c>
      <c r="G201" s="1">
        <v>4.845</v>
      </c>
      <c r="H201" s="1">
        <v>4.59</v>
      </c>
      <c r="I201" s="7">
        <v>0.015529999999999999</v>
      </c>
      <c r="J201" s="8">
        <f t="shared" si="3"/>
        <v>0.01562067716</v>
      </c>
      <c r="K201" s="7">
        <v>0.015685</v>
      </c>
      <c r="L201" s="8">
        <f t="shared" si="4"/>
        <v>0.01579825154</v>
      </c>
      <c r="M201" s="9">
        <f t="shared" si="5"/>
        <v>0.02950228999</v>
      </c>
      <c r="N201" s="10">
        <f t="shared" si="6"/>
        <v>0.03176760073</v>
      </c>
    </row>
    <row r="202" ht="15.75" customHeight="1">
      <c r="A202" s="6">
        <v>43782.0</v>
      </c>
      <c r="B202" s="1">
        <v>3.3885</v>
      </c>
      <c r="C202" s="1">
        <v>3.3935</v>
      </c>
      <c r="D202" s="1">
        <f t="shared" si="1"/>
        <v>50</v>
      </c>
      <c r="E202" s="1">
        <v>3.4016</v>
      </c>
      <c r="F202" s="1">
        <f t="shared" si="2"/>
        <v>131</v>
      </c>
      <c r="G202" s="1">
        <v>4.86</v>
      </c>
      <c r="H202" s="1">
        <v>4.54</v>
      </c>
      <c r="I202" s="7">
        <v>0.01544</v>
      </c>
      <c r="J202" s="8">
        <f t="shared" si="3"/>
        <v>0.01552962787</v>
      </c>
      <c r="K202" s="7">
        <v>0.015645</v>
      </c>
      <c r="L202" s="8">
        <f t="shared" si="4"/>
        <v>0.0157576734</v>
      </c>
      <c r="M202" s="9">
        <f t="shared" si="5"/>
        <v>0.0313251529</v>
      </c>
      <c r="N202" s="10">
        <f t="shared" si="6"/>
        <v>0.03389033253</v>
      </c>
    </row>
    <row r="203" ht="15.75" customHeight="1">
      <c r="A203" s="6">
        <v>43783.0</v>
      </c>
      <c r="B203" s="1">
        <v>3.3875</v>
      </c>
      <c r="C203" s="1">
        <v>3.3921</v>
      </c>
      <c r="D203" s="1">
        <f t="shared" si="1"/>
        <v>46</v>
      </c>
      <c r="E203" s="1">
        <v>3.3995</v>
      </c>
      <c r="F203" s="1">
        <f t="shared" si="2"/>
        <v>120</v>
      </c>
      <c r="G203" s="1">
        <v>4.83</v>
      </c>
      <c r="H203" s="1">
        <v>4.43</v>
      </c>
      <c r="I203" s="7">
        <v>0.015413000000000001</v>
      </c>
      <c r="J203" s="8">
        <f t="shared" si="3"/>
        <v>0.01550231428</v>
      </c>
      <c r="K203" s="7">
        <v>0.01564</v>
      </c>
      <c r="L203" s="8">
        <f t="shared" si="4"/>
        <v>0.01575260123</v>
      </c>
      <c r="M203" s="9">
        <f t="shared" si="5"/>
        <v>0.02996836081</v>
      </c>
      <c r="N203" s="10">
        <f t="shared" si="6"/>
        <v>0.03242867735</v>
      </c>
    </row>
    <row r="204" ht="15.75" customHeight="1">
      <c r="A204" s="6">
        <v>43784.0</v>
      </c>
      <c r="B204" s="1">
        <v>3.3643</v>
      </c>
      <c r="C204" s="1">
        <v>3.3674</v>
      </c>
      <c r="D204" s="1">
        <f t="shared" si="1"/>
        <v>31</v>
      </c>
      <c r="E204" s="1">
        <v>3.3758</v>
      </c>
      <c r="F204" s="1">
        <f t="shared" si="2"/>
        <v>115</v>
      </c>
      <c r="G204" s="1">
        <v>4.8149999999999995</v>
      </c>
      <c r="H204" s="1">
        <v>4.455</v>
      </c>
      <c r="I204" s="7">
        <v>0.015449999999999998</v>
      </c>
      <c r="J204" s="8">
        <f t="shared" si="3"/>
        <v>0.01553974416</v>
      </c>
      <c r="K204" s="7">
        <v>0.015600000000000001</v>
      </c>
      <c r="L204" s="8">
        <f t="shared" si="4"/>
        <v>0.01571202476</v>
      </c>
      <c r="M204" s="9">
        <f t="shared" si="5"/>
        <v>0.02949655496</v>
      </c>
      <c r="N204" s="10">
        <f t="shared" si="6"/>
        <v>0.0270001279</v>
      </c>
    </row>
    <row r="205" ht="15.75" customHeight="1">
      <c r="A205" s="6">
        <v>43787.0</v>
      </c>
      <c r="B205" s="1">
        <v>3.3743</v>
      </c>
      <c r="C205" s="1">
        <v>3.3779</v>
      </c>
      <c r="D205" s="1">
        <f t="shared" si="1"/>
        <v>36</v>
      </c>
      <c r="E205" s="1">
        <v>3.3856</v>
      </c>
      <c r="F205" s="1">
        <f t="shared" si="2"/>
        <v>113</v>
      </c>
      <c r="G205" s="1">
        <v>4.6625</v>
      </c>
      <c r="H205" s="1">
        <v>4.41</v>
      </c>
      <c r="I205" s="7">
        <v>0.01544</v>
      </c>
      <c r="J205" s="8">
        <f t="shared" si="3"/>
        <v>0.01552962787</v>
      </c>
      <c r="K205" s="7">
        <v>0.015590000000000001</v>
      </c>
      <c r="L205" s="8">
        <f t="shared" si="4"/>
        <v>0.01570188087</v>
      </c>
      <c r="M205" s="9">
        <f t="shared" si="5"/>
        <v>0.02920151003</v>
      </c>
      <c r="N205" s="10">
        <f t="shared" si="6"/>
        <v>0.02878213811</v>
      </c>
    </row>
    <row r="206" ht="15.75" customHeight="1">
      <c r="A206" s="6">
        <v>43788.0</v>
      </c>
      <c r="B206" s="1">
        <v>3.3767</v>
      </c>
      <c r="C206" s="1">
        <v>3.3811999999999998</v>
      </c>
      <c r="D206" s="1">
        <f t="shared" si="1"/>
        <v>45</v>
      </c>
      <c r="E206" s="1">
        <v>3.3884</v>
      </c>
      <c r="F206" s="1">
        <f t="shared" si="2"/>
        <v>117</v>
      </c>
      <c r="G206" s="1">
        <v>4.6975</v>
      </c>
      <c r="H206" s="1">
        <v>4.495</v>
      </c>
      <c r="I206" s="7">
        <v>0.015430000000000001</v>
      </c>
      <c r="J206" s="8">
        <f t="shared" si="3"/>
        <v>0.01551951166</v>
      </c>
      <c r="K206" s="7">
        <v>0.01552</v>
      </c>
      <c r="L206" s="8">
        <f t="shared" si="4"/>
        <v>0.01563087626</v>
      </c>
      <c r="M206" s="9">
        <f t="shared" si="5"/>
        <v>0.02966761384</v>
      </c>
      <c r="N206" s="10">
        <f t="shared" si="6"/>
        <v>0.03199236699</v>
      </c>
    </row>
    <row r="207" ht="15.75" customHeight="1">
      <c r="A207" s="6">
        <v>43789.0</v>
      </c>
      <c r="B207" s="1">
        <v>3.3835</v>
      </c>
      <c r="C207" s="1">
        <v>3.3882</v>
      </c>
      <c r="D207" s="1">
        <f t="shared" si="1"/>
        <v>47</v>
      </c>
      <c r="E207" s="1">
        <v>3.3951000000000002</v>
      </c>
      <c r="F207" s="1">
        <f t="shared" si="2"/>
        <v>116</v>
      </c>
      <c r="G207" s="1">
        <v>4.72</v>
      </c>
      <c r="H207" s="1">
        <v>4.39</v>
      </c>
      <c r="I207" s="7">
        <v>0.015430000000000001</v>
      </c>
      <c r="J207" s="8">
        <f t="shared" si="3"/>
        <v>0.01551951166</v>
      </c>
      <c r="K207" s="7">
        <v>0.015590000000000001</v>
      </c>
      <c r="L207" s="8">
        <f t="shared" si="4"/>
        <v>0.01570188087</v>
      </c>
      <c r="M207" s="9">
        <f t="shared" si="5"/>
        <v>0.02951773235</v>
      </c>
      <c r="N207" s="10">
        <f t="shared" si="6"/>
        <v>0.03276270009</v>
      </c>
    </row>
    <row r="208" ht="15.75" customHeight="1">
      <c r="A208" s="6">
        <v>43790.0</v>
      </c>
      <c r="B208" s="1">
        <v>3.374</v>
      </c>
      <c r="C208" s="1">
        <v>3.3785</v>
      </c>
      <c r="D208" s="1">
        <f t="shared" si="1"/>
        <v>45</v>
      </c>
      <c r="E208" s="1">
        <v>3.3945</v>
      </c>
      <c r="F208" s="1">
        <f t="shared" si="2"/>
        <v>205</v>
      </c>
      <c r="G208" s="1">
        <v>4.715</v>
      </c>
      <c r="H208" s="1">
        <v>4.285</v>
      </c>
      <c r="I208" s="7">
        <v>0.015512000000000001</v>
      </c>
      <c r="J208" s="8">
        <f t="shared" si="3"/>
        <v>0.01560246681</v>
      </c>
      <c r="K208" s="7">
        <v>0.015659999999999997</v>
      </c>
      <c r="L208" s="8">
        <f t="shared" si="4"/>
        <v>0.01577289003</v>
      </c>
      <c r="M208" s="9">
        <f t="shared" si="5"/>
        <v>0.04051102463</v>
      </c>
      <c r="N208" s="10">
        <f t="shared" si="6"/>
        <v>0.03214985966</v>
      </c>
    </row>
    <row r="209" ht="15.75" customHeight="1">
      <c r="A209" s="6">
        <v>43791.0</v>
      </c>
      <c r="B209" s="1">
        <v>3.3889</v>
      </c>
      <c r="C209" s="1">
        <v>3.3869</v>
      </c>
      <c r="D209" s="1">
        <f t="shared" si="1"/>
        <v>-20</v>
      </c>
      <c r="E209" s="1">
        <v>3.3875</v>
      </c>
      <c r="F209" s="1">
        <f t="shared" si="2"/>
        <v>-14</v>
      </c>
      <c r="G209" s="1">
        <v>4.7125</v>
      </c>
      <c r="H209" s="1">
        <v>4.36</v>
      </c>
      <c r="I209" s="7">
        <v>0.0155</v>
      </c>
      <c r="J209" s="8">
        <f t="shared" si="3"/>
        <v>0.01559032672</v>
      </c>
      <c r="K209" s="7">
        <v>0.01562</v>
      </c>
      <c r="L209" s="8">
        <f t="shared" si="4"/>
        <v>0.01573231281</v>
      </c>
      <c r="M209" s="9">
        <f t="shared" si="5"/>
        <v>0.01391315048</v>
      </c>
      <c r="N209" s="10">
        <f t="shared" si="6"/>
        <v>0.008562256446</v>
      </c>
    </row>
    <row r="210" ht="15.75" customHeight="1">
      <c r="A210" s="6">
        <v>43794.0</v>
      </c>
      <c r="B210" s="1">
        <v>3.3865</v>
      </c>
      <c r="C210" s="1">
        <v>3.391</v>
      </c>
      <c r="D210" s="1">
        <f t="shared" si="1"/>
        <v>45</v>
      </c>
      <c r="E210" s="1">
        <v>3.3993</v>
      </c>
      <c r="F210" s="1">
        <f t="shared" si="2"/>
        <v>128</v>
      </c>
      <c r="G210" s="1">
        <v>4.7225</v>
      </c>
      <c r="H210" s="1">
        <v>4.4</v>
      </c>
      <c r="I210" s="7">
        <v>0.015565</v>
      </c>
      <c r="J210" s="8">
        <f t="shared" si="3"/>
        <v>0.01565608687</v>
      </c>
      <c r="K210" s="7">
        <v>0.015629999999999998</v>
      </c>
      <c r="L210" s="8">
        <f t="shared" si="4"/>
        <v>0.01574245697</v>
      </c>
      <c r="M210" s="9">
        <f t="shared" si="5"/>
        <v>0.03109892223</v>
      </c>
      <c r="N210" s="10">
        <f t="shared" si="6"/>
        <v>0.03205804583</v>
      </c>
    </row>
    <row r="211" ht="15.75" customHeight="1">
      <c r="A211" s="6">
        <v>43795.0</v>
      </c>
      <c r="B211" s="1">
        <v>3.3847</v>
      </c>
      <c r="C211" s="1">
        <v>3.391</v>
      </c>
      <c r="D211" s="1">
        <f t="shared" si="1"/>
        <v>63</v>
      </c>
      <c r="E211" s="1">
        <v>3.3984</v>
      </c>
      <c r="F211" s="1">
        <f t="shared" si="2"/>
        <v>137</v>
      </c>
      <c r="G211" s="1">
        <v>4.7125</v>
      </c>
      <c r="H211" s="1">
        <v>4.455</v>
      </c>
      <c r="I211" s="7">
        <v>0.015550000000000001</v>
      </c>
      <c r="J211" s="8">
        <f t="shared" si="3"/>
        <v>0.01564091117</v>
      </c>
      <c r="K211" s="7">
        <v>0.01564</v>
      </c>
      <c r="L211" s="8">
        <f t="shared" si="4"/>
        <v>0.01575260123</v>
      </c>
      <c r="M211" s="9">
        <f t="shared" si="5"/>
        <v>0.03218475657</v>
      </c>
      <c r="N211" s="10">
        <f t="shared" si="6"/>
        <v>0.03867395962</v>
      </c>
    </row>
    <row r="212" ht="15.75" customHeight="1">
      <c r="A212" s="6">
        <v>43796.0</v>
      </c>
      <c r="B212" s="1">
        <v>3.3848</v>
      </c>
      <c r="C212" s="1">
        <v>3.3891999999999998</v>
      </c>
      <c r="D212" s="1">
        <f t="shared" si="1"/>
        <v>44</v>
      </c>
      <c r="E212" s="1">
        <v>3.3969</v>
      </c>
      <c r="F212" s="1">
        <f t="shared" si="2"/>
        <v>121</v>
      </c>
      <c r="G212" s="1">
        <v>4.7275</v>
      </c>
      <c r="H212" s="1">
        <v>4.36</v>
      </c>
      <c r="I212" s="7">
        <v>0.015569999999999999</v>
      </c>
      <c r="J212" s="8">
        <f t="shared" si="3"/>
        <v>0.01566114548</v>
      </c>
      <c r="K212" s="7">
        <v>0.015666</v>
      </c>
      <c r="L212" s="8">
        <f t="shared" si="4"/>
        <v>0.01577897674</v>
      </c>
      <c r="M212" s="9">
        <f t="shared" si="5"/>
        <v>0.03026236965</v>
      </c>
      <c r="N212" s="10">
        <f t="shared" si="6"/>
        <v>0.03173804444</v>
      </c>
    </row>
    <row r="213" ht="15.75" customHeight="1">
      <c r="A213" s="6">
        <v>43797.0</v>
      </c>
      <c r="B213" s="1">
        <v>3.3948</v>
      </c>
      <c r="C213" s="1">
        <v>3.3938</v>
      </c>
      <c r="D213" s="1">
        <f t="shared" si="1"/>
        <v>-10</v>
      </c>
      <c r="E213" s="1">
        <v>3.3995</v>
      </c>
      <c r="F213" s="1">
        <f t="shared" si="2"/>
        <v>47</v>
      </c>
      <c r="G213" s="1">
        <v>4.7025</v>
      </c>
      <c r="H213" s="1">
        <v>4.295</v>
      </c>
      <c r="I213" s="7">
        <v>0.01552</v>
      </c>
      <c r="J213" s="8">
        <f t="shared" si="3"/>
        <v>0.01561056027</v>
      </c>
      <c r="K213" s="7">
        <v>0.015659999999999997</v>
      </c>
      <c r="L213" s="8">
        <f t="shared" si="4"/>
        <v>0.01577289003</v>
      </c>
      <c r="M213" s="9">
        <f t="shared" si="5"/>
        <v>0.02124658203</v>
      </c>
      <c r="N213" s="10">
        <f t="shared" si="6"/>
        <v>0.01218812924</v>
      </c>
    </row>
    <row r="214" ht="15.75" customHeight="1">
      <c r="A214" s="6">
        <v>43798.0</v>
      </c>
      <c r="B214" s="1">
        <v>3.4047</v>
      </c>
      <c r="C214" s="1">
        <v>3.4093999999999998</v>
      </c>
      <c r="D214" s="1">
        <f t="shared" si="1"/>
        <v>47</v>
      </c>
      <c r="E214" s="1">
        <v>3.4167</v>
      </c>
      <c r="F214" s="1">
        <f t="shared" si="2"/>
        <v>120</v>
      </c>
      <c r="G214" s="1">
        <v>4.6975</v>
      </c>
      <c r="H214" s="1">
        <v>4.275</v>
      </c>
      <c r="I214" s="7">
        <v>0.015560000000000001</v>
      </c>
      <c r="J214" s="8">
        <f t="shared" si="3"/>
        <v>0.01565102828</v>
      </c>
      <c r="K214" s="7">
        <v>0.01565</v>
      </c>
      <c r="L214" s="8">
        <f t="shared" si="4"/>
        <v>0.01576274558</v>
      </c>
      <c r="M214" s="9">
        <f t="shared" si="5"/>
        <v>0.03004571623</v>
      </c>
      <c r="N214" s="10">
        <f t="shared" si="6"/>
        <v>0.03271754052</v>
      </c>
    </row>
    <row r="215" ht="15.75" customHeight="1">
      <c r="A215" s="6">
        <v>43801.0</v>
      </c>
      <c r="B215" s="1">
        <v>3.3915</v>
      </c>
      <c r="C215" s="1">
        <v>3.3983</v>
      </c>
      <c r="D215" s="1">
        <f t="shared" si="1"/>
        <v>68</v>
      </c>
      <c r="E215" s="1">
        <v>3.403</v>
      </c>
      <c r="F215" s="1">
        <f t="shared" si="2"/>
        <v>115</v>
      </c>
      <c r="G215" s="1">
        <v>4.695</v>
      </c>
      <c r="H215" s="1">
        <v>4.44</v>
      </c>
      <c r="I215" s="7">
        <v>0.015569999999999999</v>
      </c>
      <c r="J215" s="8">
        <f t="shared" si="3"/>
        <v>0.01566114548</v>
      </c>
      <c r="K215" s="7">
        <v>0.01567</v>
      </c>
      <c r="L215" s="8">
        <f t="shared" si="4"/>
        <v>0.01578303456</v>
      </c>
      <c r="M215" s="9">
        <f t="shared" si="5"/>
        <v>0.02950710797</v>
      </c>
      <c r="N215" s="10">
        <f t="shared" si="6"/>
        <v>0.04049424913</v>
      </c>
    </row>
    <row r="216" ht="15.75" customHeight="1">
      <c r="A216" s="6">
        <v>43802.0</v>
      </c>
      <c r="B216" s="1">
        <v>3.3895</v>
      </c>
      <c r="C216" s="1">
        <v>3.3941</v>
      </c>
      <c r="D216" s="1">
        <f t="shared" si="1"/>
        <v>46</v>
      </c>
      <c r="E216" s="1">
        <v>3.4011</v>
      </c>
      <c r="F216" s="1">
        <f t="shared" si="2"/>
        <v>116</v>
      </c>
      <c r="G216" s="1">
        <v>4.7325</v>
      </c>
      <c r="H216" s="1">
        <v>4.435</v>
      </c>
      <c r="I216" s="7">
        <v>0.015510000000000001</v>
      </c>
      <c r="J216" s="8">
        <f t="shared" si="3"/>
        <v>0.01560044346</v>
      </c>
      <c r="K216" s="7">
        <v>0.015629999999999998</v>
      </c>
      <c r="L216" s="8">
        <f t="shared" si="4"/>
        <v>0.01574245697</v>
      </c>
      <c r="M216" s="9">
        <f t="shared" si="5"/>
        <v>0.02957487135</v>
      </c>
      <c r="N216" s="10">
        <f t="shared" si="6"/>
        <v>0.03240845324</v>
      </c>
    </row>
    <row r="217" ht="15.75" customHeight="1">
      <c r="A217" s="6">
        <v>43803.0</v>
      </c>
      <c r="B217" s="1">
        <v>3.3801</v>
      </c>
      <c r="C217" s="1">
        <v>3.3856</v>
      </c>
      <c r="D217" s="1">
        <f t="shared" si="1"/>
        <v>55</v>
      </c>
      <c r="E217" s="1">
        <v>3.3915</v>
      </c>
      <c r="F217" s="1">
        <f t="shared" si="2"/>
        <v>114</v>
      </c>
      <c r="G217" s="1">
        <v>4.7225</v>
      </c>
      <c r="H217" s="1">
        <v>4.395</v>
      </c>
      <c r="I217" s="7">
        <v>0.01548</v>
      </c>
      <c r="J217" s="8">
        <f t="shared" si="3"/>
        <v>0.01557009347</v>
      </c>
      <c r="K217" s="7">
        <v>0.015629999999999998</v>
      </c>
      <c r="L217" s="8">
        <f t="shared" si="4"/>
        <v>0.01574245697</v>
      </c>
      <c r="M217" s="9">
        <f t="shared" si="5"/>
        <v>0.02934033895</v>
      </c>
      <c r="N217" s="10">
        <f t="shared" si="6"/>
        <v>0.03575435891</v>
      </c>
    </row>
    <row r="218" ht="15.75" customHeight="1">
      <c r="A218" s="6">
        <v>43804.0</v>
      </c>
      <c r="B218" s="1">
        <v>3.3795</v>
      </c>
      <c r="C218" s="1">
        <v>3.3837</v>
      </c>
      <c r="D218" s="1">
        <f t="shared" si="1"/>
        <v>42</v>
      </c>
      <c r="E218" s="1">
        <v>3.3979</v>
      </c>
      <c r="F218" s="1">
        <f t="shared" si="2"/>
        <v>184</v>
      </c>
      <c r="G218" s="1">
        <v>4.7125</v>
      </c>
      <c r="H218" s="1">
        <v>4.365</v>
      </c>
      <c r="I218" s="7">
        <v>0.015470000000000001</v>
      </c>
      <c r="J218" s="8">
        <f t="shared" si="3"/>
        <v>0.01555997695</v>
      </c>
      <c r="K218" s="7">
        <v>0.015629999999999998</v>
      </c>
      <c r="L218" s="8">
        <f t="shared" si="4"/>
        <v>0.01574245697</v>
      </c>
      <c r="M218" s="9">
        <f t="shared" si="5"/>
        <v>0.03785850303</v>
      </c>
      <c r="N218" s="10">
        <f t="shared" si="6"/>
        <v>0.03099465329</v>
      </c>
    </row>
    <row r="219" ht="15.75" customHeight="1">
      <c r="A219" s="6">
        <v>43805.0</v>
      </c>
      <c r="B219" s="1">
        <v>3.3774</v>
      </c>
      <c r="C219" s="1">
        <v>3.3810000000000002</v>
      </c>
      <c r="D219" s="1">
        <f t="shared" si="1"/>
        <v>36</v>
      </c>
      <c r="E219" s="1">
        <v>3.3875</v>
      </c>
      <c r="F219" s="1">
        <f t="shared" si="2"/>
        <v>101</v>
      </c>
      <c r="G219" s="1">
        <v>4.7125</v>
      </c>
      <c r="H219" s="1">
        <v>4.405</v>
      </c>
      <c r="I219" s="7">
        <v>0.01552</v>
      </c>
      <c r="J219" s="8">
        <f t="shared" si="3"/>
        <v>0.01561056027</v>
      </c>
      <c r="K219" s="7">
        <v>0.015585</v>
      </c>
      <c r="L219" s="8">
        <f t="shared" si="4"/>
        <v>0.01569680896</v>
      </c>
      <c r="M219" s="9">
        <f t="shared" si="5"/>
        <v>0.0278137595</v>
      </c>
      <c r="N219" s="10">
        <f t="shared" si="6"/>
        <v>0.02876492455</v>
      </c>
    </row>
    <row r="220" ht="15.75" customHeight="1">
      <c r="A220" s="6">
        <v>43808.0</v>
      </c>
      <c r="B220" s="1">
        <v>3.375</v>
      </c>
      <c r="C220" s="1">
        <v>3.3797</v>
      </c>
      <c r="D220" s="1">
        <f t="shared" si="1"/>
        <v>47</v>
      </c>
      <c r="E220" s="1">
        <v>3.3872999999999998</v>
      </c>
      <c r="F220" s="1">
        <f t="shared" si="2"/>
        <v>123</v>
      </c>
      <c r="G220" s="1">
        <v>4.73</v>
      </c>
      <c r="H220" s="1">
        <v>4.505</v>
      </c>
      <c r="I220" s="7">
        <v>0.015523</v>
      </c>
      <c r="J220" s="8">
        <f t="shared" si="3"/>
        <v>0.01561359533</v>
      </c>
      <c r="K220" s="7">
        <v>0.015596</v>
      </c>
      <c r="L220" s="8">
        <f t="shared" si="4"/>
        <v>0.01570796719</v>
      </c>
      <c r="M220" s="9">
        <f t="shared" si="5"/>
        <v>0.03050011758</v>
      </c>
      <c r="N220" s="10">
        <f t="shared" si="6"/>
        <v>0.03281218653</v>
      </c>
    </row>
    <row r="221" ht="15.75" customHeight="1">
      <c r="A221" s="6">
        <v>43809.0</v>
      </c>
      <c r="B221" s="1">
        <v>3.3993</v>
      </c>
      <c r="C221" s="1">
        <v>3.4038</v>
      </c>
      <c r="D221" s="1">
        <f t="shared" si="1"/>
        <v>45</v>
      </c>
      <c r="E221" s="1">
        <v>3.412</v>
      </c>
      <c r="F221" s="1">
        <f t="shared" si="2"/>
        <v>127</v>
      </c>
      <c r="G221" s="1">
        <v>4.735</v>
      </c>
      <c r="H221" s="1">
        <v>4.48</v>
      </c>
      <c r="I221" s="7">
        <v>0.015545</v>
      </c>
      <c r="J221" s="8">
        <f t="shared" si="3"/>
        <v>0.01563585264</v>
      </c>
      <c r="K221" s="7">
        <v>0.01562</v>
      </c>
      <c r="L221" s="8">
        <f t="shared" si="4"/>
        <v>0.01573231281</v>
      </c>
      <c r="M221" s="9">
        <f t="shared" si="5"/>
        <v>0.03089904256</v>
      </c>
      <c r="N221" s="10">
        <f t="shared" si="6"/>
        <v>0.03198585531</v>
      </c>
    </row>
    <row r="222" ht="15.75" customHeight="1">
      <c r="A222" s="6">
        <v>43810.0</v>
      </c>
      <c r="B222" s="1">
        <v>3.3925</v>
      </c>
      <c r="C222" s="1">
        <v>3.3978</v>
      </c>
      <c r="D222" s="1">
        <f t="shared" si="1"/>
        <v>53</v>
      </c>
      <c r="E222" s="1">
        <v>3.4065</v>
      </c>
      <c r="F222" s="1">
        <f t="shared" si="2"/>
        <v>140</v>
      </c>
      <c r="G222" s="1">
        <v>4.74</v>
      </c>
      <c r="H222" s="1">
        <v>4.45</v>
      </c>
      <c r="I222" s="7">
        <v>0.015569999999999999</v>
      </c>
      <c r="J222" s="8">
        <f t="shared" si="3"/>
        <v>0.01566114548</v>
      </c>
      <c r="K222" s="7">
        <v>0.015629999999999998</v>
      </c>
      <c r="L222" s="8">
        <f t="shared" si="4"/>
        <v>0.01574245697</v>
      </c>
      <c r="M222" s="9">
        <f t="shared" si="5"/>
        <v>0.03253073123</v>
      </c>
      <c r="N222" s="10">
        <f t="shared" si="6"/>
        <v>0.03494929736</v>
      </c>
    </row>
    <row r="223" ht="15.75" customHeight="1">
      <c r="A223" s="6">
        <v>43811.0</v>
      </c>
      <c r="B223" s="1">
        <v>3.3766</v>
      </c>
      <c r="C223" s="1">
        <v>3.39</v>
      </c>
      <c r="D223" s="1">
        <f t="shared" si="1"/>
        <v>134</v>
      </c>
      <c r="E223" s="1">
        <v>3.4062</v>
      </c>
      <c r="F223" s="1">
        <f t="shared" si="2"/>
        <v>296</v>
      </c>
      <c r="G223" s="1">
        <v>4.725</v>
      </c>
      <c r="H223" s="1">
        <v>4.39</v>
      </c>
      <c r="I223" s="7">
        <v>0.01558</v>
      </c>
      <c r="J223" s="8">
        <f t="shared" si="3"/>
        <v>0.01567126274</v>
      </c>
      <c r="K223" s="7">
        <v>0.015590000000000001</v>
      </c>
      <c r="L223" s="8">
        <f t="shared" si="4"/>
        <v>0.01570188087</v>
      </c>
      <c r="M223" s="9">
        <f t="shared" si="5"/>
        <v>0.05175667912</v>
      </c>
      <c r="N223" s="10">
        <f t="shared" si="6"/>
        <v>0.06514134188</v>
      </c>
    </row>
    <row r="224" ht="15.75" customHeight="1">
      <c r="A224" s="6">
        <v>43812.0</v>
      </c>
      <c r="B224" s="1">
        <v>3.3665</v>
      </c>
      <c r="C224" s="1">
        <v>3.37</v>
      </c>
      <c r="D224" s="1">
        <f t="shared" si="1"/>
        <v>35</v>
      </c>
      <c r="E224" s="1">
        <v>3.3766</v>
      </c>
      <c r="F224" s="1">
        <f t="shared" si="2"/>
        <v>101</v>
      </c>
      <c r="G224" s="1">
        <v>4.795</v>
      </c>
      <c r="H224" s="1">
        <v>4.475</v>
      </c>
      <c r="I224" s="7">
        <v>0.01558</v>
      </c>
      <c r="J224" s="8">
        <f t="shared" si="3"/>
        <v>0.01567126274</v>
      </c>
      <c r="K224" s="7">
        <v>0.015569999999999999</v>
      </c>
      <c r="L224" s="8">
        <f t="shared" si="4"/>
        <v>0.01568159338</v>
      </c>
      <c r="M224" s="9">
        <f t="shared" si="5"/>
        <v>0.02791488277</v>
      </c>
      <c r="N224" s="10">
        <f t="shared" si="6"/>
        <v>0.02842580865</v>
      </c>
    </row>
    <row r="225" ht="15.75" customHeight="1">
      <c r="A225" s="6">
        <v>43815.0</v>
      </c>
      <c r="B225" s="1">
        <v>3.352</v>
      </c>
      <c r="C225" s="1">
        <v>3.3629</v>
      </c>
      <c r="D225" s="1">
        <f t="shared" si="1"/>
        <v>109</v>
      </c>
      <c r="E225" s="1">
        <v>3.376</v>
      </c>
      <c r="F225" s="1">
        <f t="shared" si="2"/>
        <v>240</v>
      </c>
      <c r="G225" s="1">
        <v>4.7524999999999995</v>
      </c>
      <c r="H225" s="1">
        <v>4.59</v>
      </c>
      <c r="I225" s="7">
        <v>0.015609999999999999</v>
      </c>
      <c r="J225" s="8">
        <f t="shared" si="3"/>
        <v>0.015701615</v>
      </c>
      <c r="K225" s="7">
        <v>0.015600000000000001</v>
      </c>
      <c r="L225" s="8">
        <f t="shared" si="4"/>
        <v>0.01571202476</v>
      </c>
      <c r="M225" s="9">
        <f t="shared" si="5"/>
        <v>0.04510483029</v>
      </c>
      <c r="N225" s="10">
        <f t="shared" si="6"/>
        <v>0.05606320939</v>
      </c>
    </row>
    <row r="226" ht="15.75" customHeight="1">
      <c r="A226" s="6">
        <v>43816.0</v>
      </c>
      <c r="B226" s="1">
        <v>3.3401</v>
      </c>
      <c r="C226" s="1">
        <v>3.3514</v>
      </c>
      <c r="D226" s="1">
        <f t="shared" si="1"/>
        <v>113</v>
      </c>
      <c r="E226" s="1">
        <v>3.354</v>
      </c>
      <c r="F226" s="1">
        <f t="shared" si="2"/>
        <v>139</v>
      </c>
      <c r="G226" s="1">
        <v>4.365</v>
      </c>
      <c r="H226" s="1">
        <v>4.145</v>
      </c>
      <c r="I226" s="7">
        <v>0.015629999999999998</v>
      </c>
      <c r="J226" s="8">
        <f t="shared" si="3"/>
        <v>0.01572185022</v>
      </c>
      <c r="K226" s="7">
        <v>0.015600000000000001</v>
      </c>
      <c r="L226" s="8">
        <f t="shared" si="4"/>
        <v>0.01571202476</v>
      </c>
      <c r="M226" s="9">
        <f t="shared" si="5"/>
        <v>0.0327356055</v>
      </c>
      <c r="N226" s="10">
        <f t="shared" si="6"/>
        <v>0.05772347837</v>
      </c>
    </row>
    <row r="227" ht="15.75" customHeight="1">
      <c r="A227" s="6">
        <v>43817.0</v>
      </c>
      <c r="B227" s="1">
        <v>3.3393</v>
      </c>
      <c r="C227" s="1">
        <v>3.3448</v>
      </c>
      <c r="D227" s="1">
        <f t="shared" si="1"/>
        <v>55</v>
      </c>
      <c r="E227" s="1">
        <v>3.3535</v>
      </c>
      <c r="F227" s="1">
        <f t="shared" si="2"/>
        <v>142</v>
      </c>
      <c r="G227" s="1">
        <v>4.5649999999999995</v>
      </c>
      <c r="H227" s="1">
        <v>4.31</v>
      </c>
      <c r="I227" s="7">
        <v>0.015629999999999998</v>
      </c>
      <c r="J227" s="8">
        <f t="shared" si="3"/>
        <v>0.01572185022</v>
      </c>
      <c r="K227" s="7">
        <v>0.015600000000000001</v>
      </c>
      <c r="L227" s="8">
        <f t="shared" si="4"/>
        <v>0.01571202476</v>
      </c>
      <c r="M227" s="9">
        <f t="shared" si="5"/>
        <v>0.03310934011</v>
      </c>
      <c r="N227" s="10">
        <f t="shared" si="6"/>
        <v>0.03597004702</v>
      </c>
    </row>
    <row r="228" ht="15.75" customHeight="1">
      <c r="A228" s="6">
        <v>43818.0</v>
      </c>
      <c r="B228" s="1">
        <v>3.3342</v>
      </c>
      <c r="C228" s="1">
        <v>3.34</v>
      </c>
      <c r="D228" s="1">
        <f t="shared" si="1"/>
        <v>58</v>
      </c>
      <c r="E228" s="1">
        <v>3.3505</v>
      </c>
      <c r="F228" s="1">
        <f t="shared" si="2"/>
        <v>163</v>
      </c>
      <c r="G228" s="1">
        <v>4.5600000000000005</v>
      </c>
      <c r="H228" s="1">
        <v>4.33</v>
      </c>
      <c r="I228" s="7">
        <v>0.01565</v>
      </c>
      <c r="J228" s="8">
        <f t="shared" si="3"/>
        <v>0.01574208574</v>
      </c>
      <c r="K228" s="7">
        <v>0.01558</v>
      </c>
      <c r="L228" s="8">
        <f t="shared" si="4"/>
        <v>0.01569173708</v>
      </c>
      <c r="M228" s="9">
        <f t="shared" si="5"/>
        <v>0.03575096732</v>
      </c>
      <c r="N228" s="10">
        <f t="shared" si="6"/>
        <v>0.03709790049</v>
      </c>
    </row>
    <row r="229" ht="15.75" customHeight="1">
      <c r="A229" s="6">
        <v>43819.0</v>
      </c>
      <c r="B229" s="1">
        <v>3.3151</v>
      </c>
      <c r="C229" s="1">
        <v>3.3264</v>
      </c>
      <c r="D229" s="1">
        <f t="shared" si="1"/>
        <v>113</v>
      </c>
      <c r="E229" s="1">
        <v>3.3435</v>
      </c>
      <c r="F229" s="1">
        <f t="shared" si="2"/>
        <v>284</v>
      </c>
      <c r="G229" s="1">
        <v>4.5600000000000005</v>
      </c>
      <c r="H229" s="1">
        <v>4.315</v>
      </c>
      <c r="I229" s="7">
        <v>0.01565</v>
      </c>
      <c r="J229" s="8">
        <f t="shared" si="3"/>
        <v>0.01574208574</v>
      </c>
      <c r="K229" s="7">
        <v>0.015609999999999999</v>
      </c>
      <c r="L229" s="8">
        <f t="shared" si="4"/>
        <v>0.01572216874</v>
      </c>
      <c r="M229" s="9">
        <f t="shared" si="5"/>
        <v>0.05099880825</v>
      </c>
      <c r="N229" s="10">
        <f t="shared" si="6"/>
        <v>0.05805682742</v>
      </c>
    </row>
    <row r="230" ht="15.75" customHeight="1">
      <c r="A230" s="6">
        <v>43822.0</v>
      </c>
      <c r="B230" s="1">
        <v>3.3185</v>
      </c>
      <c r="C230" s="1">
        <v>3.3192</v>
      </c>
      <c r="D230" s="1">
        <f t="shared" si="1"/>
        <v>7</v>
      </c>
      <c r="E230" s="1">
        <v>3.3249</v>
      </c>
      <c r="F230" s="1">
        <f t="shared" si="2"/>
        <v>64</v>
      </c>
      <c r="G230" s="1">
        <v>4.5625</v>
      </c>
      <c r="H230" s="1">
        <v>4.325</v>
      </c>
      <c r="I230" s="7">
        <v>0.01567</v>
      </c>
      <c r="J230" s="8">
        <f t="shared" si="3"/>
        <v>0.01576232156</v>
      </c>
      <c r="K230" s="7">
        <v>0.01562</v>
      </c>
      <c r="L230" s="8">
        <f t="shared" si="4"/>
        <v>0.01573231281</v>
      </c>
      <c r="M230" s="9">
        <f t="shared" si="5"/>
        <v>0.02362094355</v>
      </c>
      <c r="N230" s="10">
        <f t="shared" si="6"/>
        <v>0.01830638455</v>
      </c>
    </row>
    <row r="231" ht="15.75" customHeight="1">
      <c r="A231" s="6">
        <v>43823.0</v>
      </c>
      <c r="B231" s="1">
        <v>3.3174</v>
      </c>
      <c r="C231" s="1">
        <v>3.3177</v>
      </c>
      <c r="D231" s="1">
        <f t="shared" si="1"/>
        <v>3</v>
      </c>
      <c r="E231" s="1">
        <v>3.3245</v>
      </c>
      <c r="F231" s="1">
        <f t="shared" si="2"/>
        <v>71</v>
      </c>
      <c r="G231" s="1">
        <v>4.5725</v>
      </c>
      <c r="H231" s="1">
        <v>4.305</v>
      </c>
      <c r="I231" s="7">
        <v>0.015668</v>
      </c>
      <c r="J231" s="8">
        <f t="shared" si="3"/>
        <v>0.01576029796</v>
      </c>
      <c r="K231" s="7">
        <v>0.015615999999999998</v>
      </c>
      <c r="L231" s="8">
        <f t="shared" si="4"/>
        <v>0.01572825517</v>
      </c>
      <c r="M231" s="9">
        <f t="shared" si="5"/>
        <v>0.02448409835</v>
      </c>
      <c r="N231" s="10">
        <f t="shared" si="6"/>
        <v>0.01683105887</v>
      </c>
    </row>
    <row r="232" ht="15.75" customHeight="1">
      <c r="A232" s="6">
        <v>43825.0</v>
      </c>
      <c r="B232" s="1">
        <v>3.3194</v>
      </c>
      <c r="C232" s="1">
        <v>3.3242</v>
      </c>
      <c r="D232" s="1">
        <f t="shared" si="1"/>
        <v>48</v>
      </c>
      <c r="E232" s="1">
        <v>3.331</v>
      </c>
      <c r="F232" s="1">
        <f t="shared" si="2"/>
        <v>116</v>
      </c>
      <c r="G232" s="1">
        <v>4.53</v>
      </c>
      <c r="H232" s="1">
        <v>4.205</v>
      </c>
      <c r="I232" s="7">
        <v>0.015659999999999997</v>
      </c>
      <c r="J232" s="8">
        <f t="shared" si="3"/>
        <v>0.01575220361</v>
      </c>
      <c r="K232" s="7">
        <v>0.01562</v>
      </c>
      <c r="L232" s="8">
        <f t="shared" si="4"/>
        <v>0.01573231281</v>
      </c>
      <c r="M232" s="9">
        <f t="shared" si="5"/>
        <v>0.03002542598</v>
      </c>
      <c r="N232" s="10">
        <f t="shared" si="6"/>
        <v>0.03349869992</v>
      </c>
    </row>
    <row r="233" ht="15.75" customHeight="1">
      <c r="A233" s="6">
        <v>43826.0</v>
      </c>
      <c r="B233" s="1">
        <v>3.3147</v>
      </c>
      <c r="C233" s="1">
        <v>3.3242</v>
      </c>
      <c r="D233" s="1">
        <f t="shared" si="1"/>
        <v>95</v>
      </c>
      <c r="E233" s="1">
        <v>3.331</v>
      </c>
      <c r="F233" s="1">
        <f t="shared" si="2"/>
        <v>163</v>
      </c>
      <c r="G233" s="1">
        <v>4.57</v>
      </c>
      <c r="H233" s="1">
        <v>4.22</v>
      </c>
      <c r="I233" s="7">
        <v>0.01564</v>
      </c>
      <c r="J233" s="8">
        <f t="shared" si="3"/>
        <v>0.01573196794</v>
      </c>
      <c r="K233" s="7">
        <v>0.015600000000000001</v>
      </c>
      <c r="L233" s="8">
        <f t="shared" si="4"/>
        <v>0.01571202476</v>
      </c>
      <c r="M233" s="9">
        <f t="shared" si="5"/>
        <v>0.03585922655</v>
      </c>
      <c r="N233" s="10">
        <f t="shared" si="6"/>
        <v>0.05120059101</v>
      </c>
    </row>
    <row r="234" ht="15.75" customHeight="1">
      <c r="A234" s="6">
        <v>43829.0</v>
      </c>
      <c r="B234" s="1">
        <v>3.3175</v>
      </c>
      <c r="C234" s="1">
        <v>3.3202</v>
      </c>
      <c r="D234" s="1">
        <f t="shared" si="1"/>
        <v>27</v>
      </c>
      <c r="E234" s="1">
        <v>3.327</v>
      </c>
      <c r="F234" s="1">
        <f t="shared" si="2"/>
        <v>95</v>
      </c>
      <c r="G234" s="1">
        <v>4.58</v>
      </c>
      <c r="H234" s="1">
        <v>4.39</v>
      </c>
      <c r="I234" s="7">
        <v>0.015629999999999998</v>
      </c>
      <c r="J234" s="8">
        <f t="shared" si="3"/>
        <v>0.01572185022</v>
      </c>
      <c r="K234" s="7">
        <v>0.015560000000000001</v>
      </c>
      <c r="L234" s="8">
        <f t="shared" si="4"/>
        <v>0.01567144977</v>
      </c>
      <c r="M234" s="9">
        <f t="shared" si="5"/>
        <v>0.02740641346</v>
      </c>
      <c r="N234" s="10">
        <f t="shared" si="6"/>
        <v>0.02563541633</v>
      </c>
    </row>
    <row r="235" ht="15.75" customHeight="1">
      <c r="A235" s="6">
        <v>43830.0</v>
      </c>
      <c r="B235" s="1">
        <v>3.3123</v>
      </c>
      <c r="C235" s="1">
        <v>3.3212</v>
      </c>
      <c r="D235" s="1">
        <f t="shared" si="1"/>
        <v>89</v>
      </c>
      <c r="E235" s="1">
        <v>3.328</v>
      </c>
      <c r="F235" s="1">
        <f t="shared" si="2"/>
        <v>157</v>
      </c>
      <c r="G235" s="1">
        <v>4.5425</v>
      </c>
      <c r="H235" s="1">
        <v>4.305</v>
      </c>
      <c r="I235" s="7">
        <v>0.015615999999999998</v>
      </c>
      <c r="J235" s="8">
        <f t="shared" si="3"/>
        <v>0.01570768554</v>
      </c>
      <c r="K235" s="7">
        <v>0.01554</v>
      </c>
      <c r="L235" s="8">
        <f t="shared" si="4"/>
        <v>0.01565116283</v>
      </c>
      <c r="M235" s="9">
        <f t="shared" si="5"/>
        <v>0.0351024838</v>
      </c>
      <c r="N235" s="10">
        <f t="shared" si="6"/>
        <v>0.04888758722</v>
      </c>
    </row>
    <row r="236" ht="15.75" customHeight="1">
      <c r="A236" s="6">
        <v>43832.0</v>
      </c>
      <c r="B236" s="1">
        <v>3.2993</v>
      </c>
      <c r="C236" s="1">
        <v>3.3045</v>
      </c>
      <c r="D236" s="1">
        <f t="shared" si="1"/>
        <v>52</v>
      </c>
      <c r="E236" s="1">
        <v>3.311</v>
      </c>
      <c r="F236" s="1">
        <f t="shared" si="2"/>
        <v>117</v>
      </c>
      <c r="G236" s="1">
        <v>4.5475</v>
      </c>
      <c r="H236" s="1">
        <v>4.29</v>
      </c>
      <c r="I236" s="7">
        <v>0.015600000000000001</v>
      </c>
      <c r="J236" s="8">
        <f t="shared" si="3"/>
        <v>0.01569149751</v>
      </c>
      <c r="K236" s="7">
        <v>0.01552</v>
      </c>
      <c r="L236" s="8">
        <f t="shared" si="4"/>
        <v>0.01563087626</v>
      </c>
      <c r="M236" s="9">
        <f t="shared" si="5"/>
        <v>0.03017572459</v>
      </c>
      <c r="N236" s="10">
        <f t="shared" si="6"/>
        <v>0.0350069963</v>
      </c>
    </row>
    <row r="237" ht="15.75" customHeight="1">
      <c r="A237" s="6">
        <v>43833.0</v>
      </c>
      <c r="B237" s="1">
        <v>3.3151</v>
      </c>
      <c r="C237" s="1">
        <v>3.3053</v>
      </c>
      <c r="D237" s="1">
        <f t="shared" si="1"/>
        <v>-98</v>
      </c>
      <c r="E237" s="1">
        <v>3.3115</v>
      </c>
      <c r="F237" s="1">
        <f t="shared" si="2"/>
        <v>-36</v>
      </c>
      <c r="G237" s="1">
        <v>4.5575</v>
      </c>
      <c r="H237" s="1">
        <v>4.17</v>
      </c>
      <c r="I237" s="7">
        <v>0.015609999999999999</v>
      </c>
      <c r="J237" s="8">
        <f t="shared" si="3"/>
        <v>0.015701615</v>
      </c>
      <c r="K237" s="7">
        <v>0.015550000000000001</v>
      </c>
      <c r="L237" s="8">
        <f t="shared" si="4"/>
        <v>0.01566130625</v>
      </c>
      <c r="M237" s="9">
        <f t="shared" si="5"/>
        <v>0.01129683207</v>
      </c>
      <c r="N237" s="10">
        <f t="shared" si="6"/>
        <v>-0.01978823766</v>
      </c>
    </row>
    <row r="238" ht="15.75" customHeight="1">
      <c r="A238" s="6">
        <v>43836.0</v>
      </c>
      <c r="B238" s="1">
        <v>3.3255</v>
      </c>
      <c r="C238" s="1">
        <v>3.3253</v>
      </c>
      <c r="D238" s="1">
        <f t="shared" si="1"/>
        <v>-2</v>
      </c>
      <c r="E238" s="1">
        <v>3.3315</v>
      </c>
      <c r="F238" s="1">
        <f t="shared" si="2"/>
        <v>60</v>
      </c>
      <c r="G238" s="1">
        <v>4.5925</v>
      </c>
      <c r="H238" s="1">
        <v>4.37</v>
      </c>
      <c r="I238" s="7">
        <v>0.01565</v>
      </c>
      <c r="J238" s="8">
        <f t="shared" si="3"/>
        <v>0.01574208574</v>
      </c>
      <c r="K238" s="7">
        <v>0.015569999999999999</v>
      </c>
      <c r="L238" s="8">
        <f t="shared" si="4"/>
        <v>0.01568159338</v>
      </c>
      <c r="M238" s="9">
        <f t="shared" si="5"/>
        <v>0.02309251863</v>
      </c>
      <c r="N238" s="10">
        <f t="shared" si="6"/>
        <v>0.01494882246</v>
      </c>
    </row>
    <row r="239" ht="15.75" customHeight="1">
      <c r="A239" s="6">
        <v>43837.0</v>
      </c>
      <c r="B239" s="1">
        <v>3.3216</v>
      </c>
      <c r="C239" s="1">
        <v>3.3297</v>
      </c>
      <c r="D239" s="1">
        <f t="shared" si="1"/>
        <v>81</v>
      </c>
      <c r="E239" s="1">
        <v>3.3365</v>
      </c>
      <c r="F239" s="1">
        <f t="shared" si="2"/>
        <v>149</v>
      </c>
      <c r="G239" s="1">
        <v>4.595</v>
      </c>
      <c r="H239" s="1">
        <v>4.325</v>
      </c>
      <c r="I239" s="7">
        <v>0.01565</v>
      </c>
      <c r="J239" s="8">
        <f t="shared" si="3"/>
        <v>0.01574208574</v>
      </c>
      <c r="K239" s="7">
        <v>0.01558</v>
      </c>
      <c r="L239" s="8">
        <f t="shared" si="4"/>
        <v>0.01569173708</v>
      </c>
      <c r="M239" s="9">
        <f t="shared" si="5"/>
        <v>0.03409071005</v>
      </c>
      <c r="N239" s="10">
        <f t="shared" si="6"/>
        <v>0.04581582882</v>
      </c>
    </row>
    <row r="240" ht="15.75" customHeight="1">
      <c r="A240" s="6">
        <v>43838.0</v>
      </c>
      <c r="B240" s="1">
        <v>3.3152</v>
      </c>
      <c r="C240" s="1">
        <v>3.3262</v>
      </c>
      <c r="D240" s="1">
        <f t="shared" si="1"/>
        <v>110</v>
      </c>
      <c r="E240" s="1">
        <v>3.333</v>
      </c>
      <c r="F240" s="1">
        <f t="shared" si="2"/>
        <v>178</v>
      </c>
      <c r="G240" s="1">
        <v>4.5825</v>
      </c>
      <c r="H240" s="1">
        <v>4.275</v>
      </c>
      <c r="I240" s="7">
        <v>0.01569</v>
      </c>
      <c r="J240" s="8">
        <f t="shared" si="3"/>
        <v>0.01578255768</v>
      </c>
      <c r="K240" s="7">
        <v>0.015595</v>
      </c>
      <c r="L240" s="8">
        <f t="shared" si="4"/>
        <v>0.0157069528</v>
      </c>
      <c r="M240" s="9">
        <f t="shared" si="5"/>
        <v>0.0377746811</v>
      </c>
      <c r="N240" s="10">
        <f t="shared" si="6"/>
        <v>0.05689521391</v>
      </c>
    </row>
    <row r="241" ht="15.75" customHeight="1">
      <c r="A241" s="6">
        <v>43839.0</v>
      </c>
      <c r="B241" s="1">
        <v>3.3205</v>
      </c>
      <c r="C241" s="1">
        <v>3.3197</v>
      </c>
      <c r="D241" s="1">
        <f t="shared" si="1"/>
        <v>-8</v>
      </c>
      <c r="E241" s="1">
        <v>3.326</v>
      </c>
      <c r="F241" s="1">
        <f t="shared" si="2"/>
        <v>55</v>
      </c>
      <c r="G241" s="1">
        <v>4.5600000000000005</v>
      </c>
      <c r="H241" s="1">
        <v>4.2</v>
      </c>
      <c r="I241" s="7">
        <v>0.015674999999999998</v>
      </c>
      <c r="J241" s="8">
        <f t="shared" si="3"/>
        <v>0.01576738056</v>
      </c>
      <c r="K241" s="7">
        <v>0.015590000000000001</v>
      </c>
      <c r="L241" s="8">
        <f t="shared" si="4"/>
        <v>0.01570188087</v>
      </c>
      <c r="M241" s="9">
        <f t="shared" si="5"/>
        <v>0.02251409521</v>
      </c>
      <c r="N241" s="10">
        <f t="shared" si="6"/>
        <v>0.0127692419</v>
      </c>
    </row>
    <row r="242" ht="15.75" customHeight="1">
      <c r="A242" s="6">
        <v>43840.0</v>
      </c>
      <c r="B242" s="1">
        <v>3.332</v>
      </c>
      <c r="C242" s="1">
        <v>3.3273</v>
      </c>
      <c r="D242" s="1">
        <f t="shared" si="1"/>
        <v>-47</v>
      </c>
      <c r="E242" s="1">
        <v>3.3335</v>
      </c>
      <c r="F242" s="1">
        <f t="shared" si="2"/>
        <v>15</v>
      </c>
      <c r="G242" s="1">
        <v>4.5975</v>
      </c>
      <c r="H242" s="1">
        <v>4.275</v>
      </c>
      <c r="I242" s="7">
        <v>0.01568</v>
      </c>
      <c r="J242" s="8">
        <f t="shared" si="3"/>
        <v>0.01577243958</v>
      </c>
      <c r="K242" s="7">
        <v>0.015605</v>
      </c>
      <c r="L242" s="8">
        <f t="shared" si="4"/>
        <v>0.01571709673</v>
      </c>
      <c r="M242" s="9">
        <f t="shared" si="5"/>
        <v>0.01760279714</v>
      </c>
      <c r="N242" s="10">
        <f t="shared" si="6"/>
        <v>-0.001342955236</v>
      </c>
    </row>
    <row r="243" ht="15.75" customHeight="1">
      <c r="A243" s="6">
        <v>43843.0</v>
      </c>
      <c r="B243" s="1">
        <v>3.3333</v>
      </c>
      <c r="C243" s="1">
        <v>3.3371</v>
      </c>
      <c r="D243" s="1">
        <f t="shared" si="1"/>
        <v>38</v>
      </c>
      <c r="E243" s="1">
        <v>3.3428</v>
      </c>
      <c r="F243" s="1">
        <f t="shared" si="2"/>
        <v>95</v>
      </c>
      <c r="G243" s="1">
        <v>4.5425</v>
      </c>
      <c r="H243" s="1">
        <v>4.195</v>
      </c>
      <c r="I243" s="7">
        <v>0.015765</v>
      </c>
      <c r="J243" s="8">
        <f t="shared" si="3"/>
        <v>0.01585844584</v>
      </c>
      <c r="K243" s="7">
        <v>0.015659999999999997</v>
      </c>
      <c r="L243" s="8">
        <f t="shared" si="4"/>
        <v>0.01577289003</v>
      </c>
      <c r="M243" s="9">
        <f t="shared" si="5"/>
        <v>0.02748895091</v>
      </c>
      <c r="N243" s="10">
        <f t="shared" si="6"/>
        <v>0.0297562623</v>
      </c>
    </row>
    <row r="244" ht="15.75" customHeight="1">
      <c r="A244" s="6">
        <v>43844.0</v>
      </c>
      <c r="B244" s="1">
        <v>3.3234</v>
      </c>
      <c r="C244" s="1">
        <v>3.3256</v>
      </c>
      <c r="D244" s="1">
        <f t="shared" si="1"/>
        <v>22</v>
      </c>
      <c r="E244" s="1">
        <v>3.3318</v>
      </c>
      <c r="F244" s="1">
        <f t="shared" si="2"/>
        <v>84</v>
      </c>
      <c r="G244" s="1">
        <v>4.6125</v>
      </c>
      <c r="H244" s="1">
        <v>4.285</v>
      </c>
      <c r="I244" s="7">
        <v>0.01577</v>
      </c>
      <c r="J244" s="8">
        <f t="shared" si="3"/>
        <v>0.0158635052</v>
      </c>
      <c r="K244" s="7">
        <v>0.01565</v>
      </c>
      <c r="L244" s="8">
        <f t="shared" si="4"/>
        <v>0.01576274558</v>
      </c>
      <c r="M244" s="9">
        <f t="shared" si="5"/>
        <v>0.02617301967</v>
      </c>
      <c r="N244" s="10">
        <f t="shared" si="6"/>
        <v>0.02386107433</v>
      </c>
    </row>
    <row r="245" ht="15.75" customHeight="1">
      <c r="A245" s="6">
        <v>43845.0</v>
      </c>
      <c r="B245" s="1">
        <v>3.3242</v>
      </c>
      <c r="C245" s="1">
        <v>3.3272</v>
      </c>
      <c r="D245" s="1">
        <f t="shared" si="1"/>
        <v>30</v>
      </c>
      <c r="E245" s="1">
        <v>3.3329</v>
      </c>
      <c r="F245" s="1">
        <f t="shared" si="2"/>
        <v>87</v>
      </c>
      <c r="G245" s="1">
        <v>4.6225000000000005</v>
      </c>
      <c r="H245" s="1">
        <v>4.305</v>
      </c>
      <c r="I245" s="7">
        <v>0.01578</v>
      </c>
      <c r="J245" s="8">
        <f t="shared" si="3"/>
        <v>0.01587362398</v>
      </c>
      <c r="K245" s="7">
        <v>0.01567</v>
      </c>
      <c r="L245" s="8">
        <f t="shared" si="4"/>
        <v>0.01578303456</v>
      </c>
      <c r="M245" s="9">
        <f t="shared" si="5"/>
        <v>0.02655030689</v>
      </c>
      <c r="N245" s="10">
        <f t="shared" si="6"/>
        <v>0.02683840014</v>
      </c>
    </row>
    <row r="246" ht="15.75" customHeight="1">
      <c r="A246" s="6">
        <v>43846.0</v>
      </c>
      <c r="B246" s="1">
        <v>3.3232</v>
      </c>
      <c r="C246" s="1">
        <v>3.2771</v>
      </c>
      <c r="D246" s="1">
        <f t="shared" si="1"/>
        <v>-461</v>
      </c>
      <c r="E246" s="1">
        <v>3.2837</v>
      </c>
      <c r="F246" s="1">
        <f t="shared" si="2"/>
        <v>-395</v>
      </c>
      <c r="G246" s="1">
        <v>4.6274999999999995</v>
      </c>
      <c r="H246" s="1">
        <v>4.305</v>
      </c>
      <c r="I246" s="7">
        <v>0.01579</v>
      </c>
      <c r="J246" s="8">
        <f t="shared" si="3"/>
        <v>0.01588374283</v>
      </c>
      <c r="K246" s="7">
        <v>0.0157</v>
      </c>
      <c r="L246" s="8">
        <f t="shared" si="4"/>
        <v>0.01581346873</v>
      </c>
      <c r="M246" s="9">
        <f t="shared" si="5"/>
        <v>-0.03156163583</v>
      </c>
      <c r="N246" s="10">
        <f t="shared" si="6"/>
        <v>-0.1409616659</v>
      </c>
    </row>
    <row r="247" ht="15.75" customHeight="1">
      <c r="A247" s="6">
        <v>43847.0</v>
      </c>
      <c r="B247" s="1">
        <v>3.3215</v>
      </c>
      <c r="C247" s="1">
        <v>3.3255</v>
      </c>
      <c r="D247" s="1">
        <f t="shared" si="1"/>
        <v>40</v>
      </c>
      <c r="E247" s="1">
        <v>3.3355</v>
      </c>
      <c r="F247" s="1">
        <f t="shared" si="2"/>
        <v>140</v>
      </c>
      <c r="G247" s="1">
        <v>4.535</v>
      </c>
      <c r="H247" s="1">
        <v>4.29</v>
      </c>
      <c r="I247" s="7">
        <v>0.0158</v>
      </c>
      <c r="J247" s="8">
        <f t="shared" si="3"/>
        <v>0.01589386176</v>
      </c>
      <c r="K247" s="7">
        <v>0.01572</v>
      </c>
      <c r="L247" s="8">
        <f t="shared" si="4"/>
        <v>0.01583375864</v>
      </c>
      <c r="M247" s="9">
        <f t="shared" si="5"/>
        <v>0.03313027671</v>
      </c>
      <c r="N247" s="10">
        <f t="shared" si="6"/>
        <v>0.03061150455</v>
      </c>
    </row>
    <row r="248" ht="15.75" customHeight="1">
      <c r="A248" s="6">
        <v>43850.0</v>
      </c>
      <c r="B248" s="1">
        <v>3.317</v>
      </c>
      <c r="C248" s="1">
        <v>3.3195</v>
      </c>
      <c r="D248" s="1">
        <f t="shared" si="1"/>
        <v>25</v>
      </c>
      <c r="E248" s="1">
        <v>3.333</v>
      </c>
      <c r="F248" s="1">
        <f t="shared" si="2"/>
        <v>160</v>
      </c>
      <c r="G248" s="1">
        <v>4.585</v>
      </c>
      <c r="H248" s="1">
        <v>4.37</v>
      </c>
      <c r="I248" s="7">
        <v>0.0158</v>
      </c>
      <c r="J248" s="8">
        <f t="shared" si="3"/>
        <v>0.01589386176</v>
      </c>
      <c r="K248" s="7">
        <v>0.01572</v>
      </c>
      <c r="L248" s="8">
        <f t="shared" si="4"/>
        <v>0.01583375864</v>
      </c>
      <c r="M248" s="9">
        <f t="shared" si="5"/>
        <v>0.03563735008</v>
      </c>
      <c r="N248" s="10">
        <f t="shared" si="6"/>
        <v>0.02505946232</v>
      </c>
    </row>
    <row r="249" ht="15.75" customHeight="1">
      <c r="A249" s="6">
        <v>43851.0</v>
      </c>
      <c r="B249" s="1">
        <v>3.3175</v>
      </c>
      <c r="C249" s="1">
        <v>3.3221</v>
      </c>
      <c r="D249" s="1">
        <f t="shared" si="1"/>
        <v>46</v>
      </c>
      <c r="E249" s="1">
        <v>3.3292</v>
      </c>
      <c r="F249" s="1">
        <f t="shared" si="2"/>
        <v>117</v>
      </c>
      <c r="G249" s="1">
        <v>4.5775</v>
      </c>
      <c r="H249" s="1">
        <v>4.31</v>
      </c>
      <c r="I249" s="7">
        <v>0.01576</v>
      </c>
      <c r="J249" s="8">
        <f t="shared" si="3"/>
        <v>0.01585338649</v>
      </c>
      <c r="K249" s="7">
        <v>0.015715</v>
      </c>
      <c r="L249" s="8">
        <f t="shared" si="4"/>
        <v>0.01582868613</v>
      </c>
      <c r="M249" s="9">
        <f t="shared" si="5"/>
        <v>0.03026002802</v>
      </c>
      <c r="N249" s="10">
        <f t="shared" si="6"/>
        <v>0.03286059483</v>
      </c>
    </row>
    <row r="250" ht="15.75" customHeight="1">
      <c r="A250" s="6">
        <v>43852.0</v>
      </c>
      <c r="B250" s="1">
        <v>3.3155</v>
      </c>
      <c r="C250" s="1">
        <v>3.3203</v>
      </c>
      <c r="D250" s="1">
        <f t="shared" si="1"/>
        <v>48</v>
      </c>
      <c r="E250" s="1">
        <v>3.3242</v>
      </c>
      <c r="F250" s="1">
        <f t="shared" si="2"/>
        <v>87</v>
      </c>
      <c r="G250" s="1">
        <v>4.57</v>
      </c>
      <c r="H250" s="1">
        <v>4.28</v>
      </c>
      <c r="I250" s="7">
        <v>0.015775</v>
      </c>
      <c r="J250" s="8">
        <f t="shared" si="3"/>
        <v>0.01586856458</v>
      </c>
      <c r="K250" s="7">
        <v>0.015725</v>
      </c>
      <c r="L250" s="8">
        <f t="shared" si="4"/>
        <v>0.01583883118</v>
      </c>
      <c r="M250" s="9">
        <f t="shared" si="5"/>
        <v>0.02657332043</v>
      </c>
      <c r="N250" s="10">
        <f t="shared" si="6"/>
        <v>0.0336281488</v>
      </c>
    </row>
    <row r="251" ht="15.75" customHeight="1">
      <c r="A251" s="6">
        <v>43853.0</v>
      </c>
      <c r="B251" s="1">
        <v>3.3193</v>
      </c>
      <c r="C251" s="1">
        <v>3.3203</v>
      </c>
      <c r="D251" s="1">
        <f t="shared" si="1"/>
        <v>10</v>
      </c>
      <c r="E251" s="1">
        <v>3.3255</v>
      </c>
      <c r="F251" s="1">
        <f t="shared" si="2"/>
        <v>62</v>
      </c>
      <c r="G251" s="1">
        <v>4.57</v>
      </c>
      <c r="H251" s="1">
        <v>4.22</v>
      </c>
      <c r="I251" s="7">
        <v>0.01577</v>
      </c>
      <c r="J251" s="8">
        <f t="shared" si="3"/>
        <v>0.0158635052</v>
      </c>
      <c r="K251" s="7">
        <v>0.01575</v>
      </c>
      <c r="L251" s="8">
        <f t="shared" si="4"/>
        <v>0.0158641942</v>
      </c>
      <c r="M251" s="9">
        <f t="shared" si="5"/>
        <v>0.02347477554</v>
      </c>
      <c r="N251" s="10">
        <f t="shared" si="6"/>
        <v>0.01954285831</v>
      </c>
    </row>
    <row r="252" ht="15.75" customHeight="1">
      <c r="A252" s="6">
        <v>43854.0</v>
      </c>
      <c r="B252" s="1">
        <v>3.3238</v>
      </c>
      <c r="C252" s="1">
        <v>3.3254</v>
      </c>
      <c r="D252" s="1">
        <f t="shared" si="1"/>
        <v>16</v>
      </c>
      <c r="E252" s="1">
        <v>3.3333</v>
      </c>
      <c r="F252" s="1">
        <f t="shared" si="2"/>
        <v>95</v>
      </c>
      <c r="G252" s="1">
        <v>4.59</v>
      </c>
      <c r="H252" s="1">
        <v>4.315</v>
      </c>
      <c r="I252" s="7">
        <v>0.01577</v>
      </c>
      <c r="J252" s="8">
        <f t="shared" si="3"/>
        <v>0.0158635052</v>
      </c>
      <c r="K252" s="7">
        <v>0.01577</v>
      </c>
      <c r="L252" s="8">
        <f t="shared" si="4"/>
        <v>0.01588448504</v>
      </c>
      <c r="M252" s="9">
        <f t="shared" si="5"/>
        <v>0.02752745283</v>
      </c>
      <c r="N252" s="10">
        <f t="shared" si="6"/>
        <v>0.02176832459</v>
      </c>
    </row>
    <row r="253" ht="15.75" customHeight="1">
      <c r="A253" s="6">
        <v>43857.0</v>
      </c>
      <c r="B253" s="1">
        <v>3.3318</v>
      </c>
      <c r="C253" s="1">
        <v>3.3324</v>
      </c>
      <c r="D253" s="1">
        <f t="shared" si="1"/>
        <v>6</v>
      </c>
      <c r="E253" s="1">
        <v>3.339</v>
      </c>
      <c r="F253" s="1">
        <f t="shared" si="2"/>
        <v>72</v>
      </c>
      <c r="G253" s="1">
        <v>4.5675</v>
      </c>
      <c r="H253" s="1">
        <v>4.315</v>
      </c>
      <c r="I253" s="7">
        <v>0.01565</v>
      </c>
      <c r="J253" s="8">
        <f t="shared" si="3"/>
        <v>0.01574208574</v>
      </c>
      <c r="K253" s="7">
        <v>0.015739999999999997</v>
      </c>
      <c r="L253" s="8">
        <f t="shared" si="4"/>
        <v>0.01585404892</v>
      </c>
      <c r="M253" s="9">
        <f t="shared" si="5"/>
        <v>0.02455063766</v>
      </c>
      <c r="N253" s="10">
        <f t="shared" si="6"/>
        <v>0.01805147909</v>
      </c>
    </row>
    <row r="254" ht="15.75" customHeight="1">
      <c r="A254" s="6">
        <v>43858.0</v>
      </c>
      <c r="B254" s="1">
        <v>3.3387</v>
      </c>
      <c r="C254" s="1">
        <v>3.339</v>
      </c>
      <c r="D254" s="1">
        <f t="shared" si="1"/>
        <v>3</v>
      </c>
      <c r="E254" s="1">
        <v>3.3485</v>
      </c>
      <c r="F254" s="1">
        <f t="shared" si="2"/>
        <v>98</v>
      </c>
      <c r="G254" s="1">
        <v>4.58</v>
      </c>
      <c r="H254" s="1">
        <v>4.28</v>
      </c>
      <c r="I254" s="7">
        <v>0.015725</v>
      </c>
      <c r="J254" s="8">
        <f t="shared" si="3"/>
        <v>0.01581797162</v>
      </c>
      <c r="K254" s="7">
        <v>0.01579</v>
      </c>
      <c r="L254" s="8">
        <f t="shared" si="4"/>
        <v>0.01590477625</v>
      </c>
      <c r="M254" s="9">
        <f t="shared" si="5"/>
        <v>0.02779740435</v>
      </c>
      <c r="N254" s="10">
        <f t="shared" si="6"/>
        <v>0.01700073131</v>
      </c>
    </row>
    <row r="255" ht="15.75" customHeight="1">
      <c r="A255" s="6">
        <v>43859.0</v>
      </c>
      <c r="B255" s="1">
        <v>3.345</v>
      </c>
      <c r="C255" s="1">
        <v>3.3493</v>
      </c>
      <c r="D255" s="1">
        <f t="shared" si="1"/>
        <v>43</v>
      </c>
      <c r="E255" s="1">
        <v>3.3538</v>
      </c>
      <c r="F255" s="1">
        <f t="shared" si="2"/>
        <v>88</v>
      </c>
      <c r="G255" s="1">
        <v>4.5725</v>
      </c>
      <c r="H255" s="1">
        <v>4.255</v>
      </c>
      <c r="I255" s="7">
        <v>0.015844</v>
      </c>
      <c r="J255" s="8">
        <f t="shared" si="3"/>
        <v>0.01593838596</v>
      </c>
      <c r="K255" s="7">
        <v>0.01592</v>
      </c>
      <c r="L255" s="8">
        <f t="shared" si="4"/>
        <v>0.01603667817</v>
      </c>
      <c r="M255" s="9">
        <f t="shared" si="5"/>
        <v>0.0266715395</v>
      </c>
      <c r="N255" s="10">
        <f t="shared" si="6"/>
        <v>0.03182136015</v>
      </c>
    </row>
    <row r="256" ht="15.75" customHeight="1">
      <c r="A256" s="6">
        <v>43860.0</v>
      </c>
      <c r="B256" s="1">
        <v>3.3674</v>
      </c>
      <c r="C256" s="1">
        <v>3.3605</v>
      </c>
      <c r="D256" s="1">
        <f t="shared" si="1"/>
        <v>-69</v>
      </c>
      <c r="E256" s="1">
        <v>3.359</v>
      </c>
      <c r="F256" s="1">
        <f t="shared" si="2"/>
        <v>-84</v>
      </c>
      <c r="G256" s="1">
        <v>4.5725</v>
      </c>
      <c r="H256" s="1">
        <v>4.295</v>
      </c>
      <c r="I256" s="7">
        <v>0.01576</v>
      </c>
      <c r="J256" s="8">
        <f t="shared" si="3"/>
        <v>0.01585338649</v>
      </c>
      <c r="K256" s="7">
        <v>0.01592</v>
      </c>
      <c r="L256" s="8">
        <f t="shared" si="4"/>
        <v>0.01603667817</v>
      </c>
      <c r="M256" s="9">
        <f t="shared" si="5"/>
        <v>0.005755040648</v>
      </c>
      <c r="N256" s="10">
        <f t="shared" si="6"/>
        <v>-0.008666706389</v>
      </c>
    </row>
    <row r="257" ht="15.75" customHeight="1">
      <c r="A257" s="6">
        <v>43861.0</v>
      </c>
      <c r="B257" s="1">
        <v>3.3849</v>
      </c>
      <c r="C257" s="1">
        <v>3.3806</v>
      </c>
      <c r="D257" s="1">
        <f t="shared" si="1"/>
        <v>-43</v>
      </c>
      <c r="E257" s="1">
        <v>3.3785</v>
      </c>
      <c r="F257" s="1">
        <f t="shared" si="2"/>
        <v>-64</v>
      </c>
      <c r="G257" s="1">
        <v>4.55</v>
      </c>
      <c r="H257" s="1">
        <v>4.17</v>
      </c>
      <c r="I257" s="7">
        <v>0.015510000000000001</v>
      </c>
      <c r="J257" s="8">
        <f t="shared" si="3"/>
        <v>0.01560044346</v>
      </c>
      <c r="K257" s="7">
        <v>0.01589</v>
      </c>
      <c r="L257" s="8">
        <f t="shared" si="4"/>
        <v>0.01600623787</v>
      </c>
      <c r="M257" s="9">
        <f t="shared" si="5"/>
        <v>0.007941213706</v>
      </c>
      <c r="N257" s="10">
        <f t="shared" si="6"/>
        <v>0.000625820961</v>
      </c>
    </row>
    <row r="258" ht="15.75" customHeight="1">
      <c r="A258" s="6">
        <v>43864.0</v>
      </c>
      <c r="B258" s="1">
        <v>3.3721</v>
      </c>
      <c r="C258" s="1">
        <v>3.3824</v>
      </c>
      <c r="D258" s="1">
        <f t="shared" si="1"/>
        <v>103</v>
      </c>
      <c r="E258" s="1">
        <v>3.3891</v>
      </c>
      <c r="F258" s="1">
        <f t="shared" si="2"/>
        <v>170</v>
      </c>
      <c r="G258" s="1">
        <v>4.71</v>
      </c>
      <c r="H258" s="1">
        <v>4.32</v>
      </c>
      <c r="I258" s="7">
        <v>0.01567</v>
      </c>
      <c r="J258" s="8">
        <f t="shared" si="3"/>
        <v>0.01576232156</v>
      </c>
      <c r="K258" s="7">
        <v>0.015905</v>
      </c>
      <c r="L258" s="8">
        <f t="shared" si="4"/>
        <v>0.01602145791</v>
      </c>
      <c r="M258" s="9">
        <f t="shared" si="5"/>
        <v>0.03640106907</v>
      </c>
      <c r="N258" s="10">
        <f t="shared" si="6"/>
        <v>0.05389446916</v>
      </c>
    </row>
    <row r="259" ht="15.75" customHeight="1">
      <c r="A259" s="6">
        <v>43865.0</v>
      </c>
      <c r="B259" s="1">
        <v>3.363</v>
      </c>
      <c r="C259" s="1">
        <v>3.3661</v>
      </c>
      <c r="D259" s="1">
        <f t="shared" si="1"/>
        <v>31</v>
      </c>
      <c r="E259" s="1">
        <v>3.384</v>
      </c>
      <c r="F259" s="1">
        <f t="shared" si="2"/>
        <v>210</v>
      </c>
      <c r="G259" s="1">
        <v>4.6625</v>
      </c>
      <c r="H259" s="1">
        <v>4.32</v>
      </c>
      <c r="I259" s="7">
        <v>0.01575</v>
      </c>
      <c r="J259" s="8">
        <f t="shared" si="3"/>
        <v>0.01584326786</v>
      </c>
      <c r="K259" s="7">
        <v>0.015915</v>
      </c>
      <c r="L259" s="8">
        <f t="shared" si="4"/>
        <v>0.01603160473</v>
      </c>
      <c r="M259" s="9">
        <f t="shared" si="5"/>
        <v>0.04145534932</v>
      </c>
      <c r="N259" s="10">
        <f t="shared" si="6"/>
        <v>0.02732764657</v>
      </c>
    </row>
    <row r="260" ht="15.75" customHeight="1">
      <c r="A260" s="6">
        <v>43866.0</v>
      </c>
      <c r="B260" s="1">
        <v>3.3622</v>
      </c>
      <c r="C260" s="1">
        <v>3.3657</v>
      </c>
      <c r="D260" s="1">
        <f t="shared" si="1"/>
        <v>35</v>
      </c>
      <c r="E260" s="1">
        <v>3.3745</v>
      </c>
      <c r="F260" s="1">
        <f t="shared" si="2"/>
        <v>123</v>
      </c>
      <c r="G260" s="1">
        <v>4.66</v>
      </c>
      <c r="H260" s="1">
        <v>4.415</v>
      </c>
      <c r="I260" s="7">
        <v>0.01578</v>
      </c>
      <c r="J260" s="8">
        <f t="shared" si="3"/>
        <v>0.01587362398</v>
      </c>
      <c r="K260" s="7">
        <v>0.01591</v>
      </c>
      <c r="L260" s="8">
        <f t="shared" si="4"/>
        <v>0.01602653131</v>
      </c>
      <c r="M260" s="9">
        <f t="shared" si="5"/>
        <v>0.03082095649</v>
      </c>
      <c r="N260" s="10">
        <f t="shared" si="6"/>
        <v>0.02879147257</v>
      </c>
    </row>
    <row r="261" ht="15.75" customHeight="1">
      <c r="A261" s="6">
        <v>43867.0</v>
      </c>
      <c r="B261" s="1">
        <v>3.3758</v>
      </c>
      <c r="C261" s="1">
        <v>3.373</v>
      </c>
      <c r="D261" s="1">
        <f t="shared" si="1"/>
        <v>-28</v>
      </c>
      <c r="E261" s="1">
        <v>3.3799</v>
      </c>
      <c r="F261" s="1">
        <f t="shared" si="2"/>
        <v>41</v>
      </c>
      <c r="G261" s="1">
        <v>4.68</v>
      </c>
      <c r="H261" s="1">
        <v>4.395</v>
      </c>
      <c r="I261" s="7">
        <v>0.01575</v>
      </c>
      <c r="J261" s="8">
        <f t="shared" si="3"/>
        <v>0.01584326786</v>
      </c>
      <c r="K261" s="7">
        <v>0.015885</v>
      </c>
      <c r="L261" s="8">
        <f t="shared" si="4"/>
        <v>0.01600116457</v>
      </c>
      <c r="M261" s="9">
        <f t="shared" si="5"/>
        <v>0.02078734183</v>
      </c>
      <c r="N261" s="10">
        <f t="shared" si="6"/>
        <v>0.005934710092</v>
      </c>
    </row>
    <row r="262" ht="15.75" customHeight="1">
      <c r="A262" s="6">
        <v>43868.0</v>
      </c>
      <c r="B262" s="1">
        <v>3.389</v>
      </c>
      <c r="C262" s="1">
        <v>3.3921</v>
      </c>
      <c r="D262" s="1">
        <f t="shared" si="1"/>
        <v>31</v>
      </c>
      <c r="E262" s="1">
        <v>3.387</v>
      </c>
      <c r="F262" s="1">
        <f t="shared" si="2"/>
        <v>-20</v>
      </c>
      <c r="G262" s="1">
        <v>4.665</v>
      </c>
      <c r="H262" s="1">
        <v>4.255</v>
      </c>
      <c r="I262" s="7">
        <v>0.0157</v>
      </c>
      <c r="J262" s="8">
        <f t="shared" si="3"/>
        <v>0.01579267586</v>
      </c>
      <c r="K262" s="7">
        <v>0.015905</v>
      </c>
      <c r="L262" s="8">
        <f t="shared" si="4"/>
        <v>0.01602145791</v>
      </c>
      <c r="M262" s="9">
        <f t="shared" si="5"/>
        <v>0.01339693945</v>
      </c>
      <c r="N262" s="10">
        <f t="shared" si="6"/>
        <v>0.02723028949</v>
      </c>
    </row>
    <row r="263" ht="15.75" customHeight="1">
      <c r="A263" s="6">
        <v>43871.0</v>
      </c>
      <c r="B263" s="1">
        <v>3.3937</v>
      </c>
      <c r="C263" s="1">
        <v>3.3971999999999998</v>
      </c>
      <c r="D263" s="1">
        <f t="shared" si="1"/>
        <v>35</v>
      </c>
      <c r="E263" s="1">
        <v>3.4035</v>
      </c>
      <c r="F263" s="1">
        <f t="shared" si="2"/>
        <v>98</v>
      </c>
      <c r="G263" s="1">
        <v>4.545</v>
      </c>
      <c r="H263" s="1">
        <v>4.24</v>
      </c>
      <c r="I263" s="7">
        <v>0.015629999999999998</v>
      </c>
      <c r="J263" s="8">
        <f t="shared" si="3"/>
        <v>0.01572185022</v>
      </c>
      <c r="K263" s="7">
        <v>0.01583</v>
      </c>
      <c r="L263" s="8">
        <f t="shared" si="4"/>
        <v>0.01594535978</v>
      </c>
      <c r="M263" s="9">
        <f t="shared" si="5"/>
        <v>0.02750518265</v>
      </c>
      <c r="N263" s="10">
        <f t="shared" si="6"/>
        <v>0.02859013493</v>
      </c>
    </row>
    <row r="264" ht="15.75" customHeight="1">
      <c r="A264" s="6">
        <v>43872.0</v>
      </c>
      <c r="B264" s="1">
        <v>3.3878</v>
      </c>
      <c r="C264" s="1">
        <v>3.3948</v>
      </c>
      <c r="D264" s="1">
        <f t="shared" si="1"/>
        <v>70</v>
      </c>
      <c r="E264" s="1">
        <v>3.4055</v>
      </c>
      <c r="F264" s="1">
        <f t="shared" si="2"/>
        <v>177</v>
      </c>
      <c r="G264" s="1">
        <v>4.64</v>
      </c>
      <c r="H264" s="1">
        <v>4.36</v>
      </c>
      <c r="I264" s="7">
        <v>0.01567</v>
      </c>
      <c r="J264" s="8">
        <f t="shared" si="3"/>
        <v>0.01576232156</v>
      </c>
      <c r="K264" s="7">
        <v>0.015819999999999997</v>
      </c>
      <c r="L264" s="8">
        <f t="shared" si="4"/>
        <v>0.01593521376</v>
      </c>
      <c r="M264" s="9">
        <f t="shared" si="5"/>
        <v>0.03715719123</v>
      </c>
      <c r="N264" s="10">
        <f t="shared" si="6"/>
        <v>0.04141342447</v>
      </c>
    </row>
    <row r="265" ht="15.75" customHeight="1">
      <c r="A265" s="6">
        <v>43873.0</v>
      </c>
      <c r="B265" s="1">
        <v>3.3786</v>
      </c>
      <c r="C265" s="1">
        <v>3.3879</v>
      </c>
      <c r="D265" s="1">
        <f t="shared" si="1"/>
        <v>93</v>
      </c>
      <c r="E265" s="1">
        <v>3.4005</v>
      </c>
      <c r="F265" s="1">
        <f t="shared" si="2"/>
        <v>219</v>
      </c>
      <c r="G265" s="1">
        <v>4.675</v>
      </c>
      <c r="H265" s="1">
        <v>4.4</v>
      </c>
      <c r="I265" s="7">
        <v>0.01571</v>
      </c>
      <c r="J265" s="8">
        <f t="shared" si="3"/>
        <v>0.01580279411</v>
      </c>
      <c r="K265" s="7">
        <v>0.015830999999999998</v>
      </c>
      <c r="L265" s="8">
        <f t="shared" si="4"/>
        <v>0.01594637439</v>
      </c>
      <c r="M265" s="9">
        <f t="shared" si="5"/>
        <v>0.04239761469</v>
      </c>
      <c r="N265" s="10">
        <f t="shared" si="6"/>
        <v>0.0500172804</v>
      </c>
    </row>
    <row r="266" ht="15.75" customHeight="1">
      <c r="A266" s="6">
        <v>43874.0</v>
      </c>
      <c r="B266" s="1">
        <v>3.3841</v>
      </c>
      <c r="C266" s="1">
        <v>3.3882</v>
      </c>
      <c r="D266" s="1">
        <f t="shared" si="1"/>
        <v>41</v>
      </c>
      <c r="E266" s="1">
        <v>3.3937</v>
      </c>
      <c r="F266" s="1">
        <f t="shared" si="2"/>
        <v>96</v>
      </c>
      <c r="G266" s="1">
        <v>4.67</v>
      </c>
      <c r="H266" s="1">
        <v>4.28</v>
      </c>
      <c r="I266" s="7">
        <v>0.01564</v>
      </c>
      <c r="J266" s="8">
        <f t="shared" si="3"/>
        <v>0.01573196794</v>
      </c>
      <c r="K266" s="7">
        <v>0.015825</v>
      </c>
      <c r="L266" s="8">
        <f t="shared" si="4"/>
        <v>0.01594028676</v>
      </c>
      <c r="M266" s="9">
        <f t="shared" si="5"/>
        <v>0.02730680074</v>
      </c>
      <c r="N266" s="10">
        <f t="shared" si="6"/>
        <v>0.03080943417</v>
      </c>
    </row>
    <row r="267" ht="15.75" customHeight="1">
      <c r="A267" s="6">
        <v>43875.0</v>
      </c>
      <c r="B267" s="1">
        <v>3.3785</v>
      </c>
      <c r="C267" s="1">
        <v>3.3823</v>
      </c>
      <c r="D267" s="1">
        <f t="shared" si="1"/>
        <v>38</v>
      </c>
      <c r="E267" s="1">
        <v>3.3884</v>
      </c>
      <c r="F267" s="1">
        <f t="shared" si="2"/>
        <v>99</v>
      </c>
      <c r="G267" s="1">
        <v>4.6675</v>
      </c>
      <c r="H267" s="1">
        <v>4.31</v>
      </c>
      <c r="I267" s="7">
        <v>0.015590000000000001</v>
      </c>
      <c r="J267" s="8">
        <f t="shared" si="3"/>
        <v>0.01568138009</v>
      </c>
      <c r="K267" s="7">
        <v>0.01581</v>
      </c>
      <c r="L267" s="8">
        <f t="shared" si="4"/>
        <v>0.01592506783</v>
      </c>
      <c r="M267" s="9">
        <f t="shared" si="5"/>
        <v>0.02763879233</v>
      </c>
      <c r="N267" s="10">
        <f t="shared" si="6"/>
        <v>0.02972226844</v>
      </c>
    </row>
    <row r="268" ht="15.75" customHeight="1">
      <c r="A268" s="6">
        <v>43878.0</v>
      </c>
      <c r="B268" s="1">
        <v>3.3793</v>
      </c>
      <c r="C268" s="1">
        <v>3.3813</v>
      </c>
      <c r="D268" s="1">
        <f t="shared" si="1"/>
        <v>20</v>
      </c>
      <c r="E268" s="1">
        <v>3.3879</v>
      </c>
      <c r="F268" s="1">
        <f t="shared" si="2"/>
        <v>86</v>
      </c>
      <c r="G268" s="1">
        <v>4.68</v>
      </c>
      <c r="H268" s="1">
        <v>4.375</v>
      </c>
      <c r="I268" s="7">
        <v>0.01562</v>
      </c>
      <c r="J268" s="8">
        <f t="shared" si="3"/>
        <v>0.01571173257</v>
      </c>
      <c r="K268" s="7">
        <v>0.015819999999999997</v>
      </c>
      <c r="L268" s="8">
        <f t="shared" si="4"/>
        <v>0.01593521376</v>
      </c>
      <c r="M268" s="9">
        <f t="shared" si="5"/>
        <v>0.02609083191</v>
      </c>
      <c r="N268" s="10">
        <f t="shared" si="6"/>
        <v>0.023173982</v>
      </c>
    </row>
    <row r="269" ht="15.75" customHeight="1">
      <c r="A269" s="6">
        <v>43879.0</v>
      </c>
      <c r="B269" s="1">
        <v>3.3834</v>
      </c>
      <c r="C269" s="1">
        <v>3.3865</v>
      </c>
      <c r="D269" s="1">
        <f t="shared" si="1"/>
        <v>31</v>
      </c>
      <c r="E269" s="1">
        <v>3.3926</v>
      </c>
      <c r="F269" s="1">
        <f t="shared" si="2"/>
        <v>92</v>
      </c>
      <c r="G269" s="1">
        <v>4.655</v>
      </c>
      <c r="H269" s="1">
        <v>4.38</v>
      </c>
      <c r="I269" s="7">
        <v>0.015569999999999999</v>
      </c>
      <c r="J269" s="8">
        <f t="shared" si="3"/>
        <v>0.01566114548</v>
      </c>
      <c r="K269" s="7">
        <v>0.0158</v>
      </c>
      <c r="L269" s="8">
        <f t="shared" si="4"/>
        <v>0.01591492199</v>
      </c>
      <c r="M269" s="9">
        <f t="shared" si="5"/>
        <v>0.02675325842</v>
      </c>
      <c r="N269" s="10">
        <f t="shared" si="6"/>
        <v>0.02714122208</v>
      </c>
    </row>
    <row r="270" ht="15.75" customHeight="1">
      <c r="A270" s="6">
        <v>43880.0</v>
      </c>
      <c r="B270" s="1">
        <v>3.3818</v>
      </c>
      <c r="C270" s="1">
        <v>3.3847</v>
      </c>
      <c r="D270" s="1">
        <f t="shared" si="1"/>
        <v>29</v>
      </c>
      <c r="E270" s="1">
        <v>3.391</v>
      </c>
      <c r="F270" s="1">
        <f t="shared" si="2"/>
        <v>92</v>
      </c>
      <c r="G270" s="1">
        <v>4.86</v>
      </c>
      <c r="H270" s="1">
        <v>4.57</v>
      </c>
      <c r="I270" s="7">
        <v>0.01564</v>
      </c>
      <c r="J270" s="8">
        <f t="shared" si="3"/>
        <v>0.01573196794</v>
      </c>
      <c r="K270" s="7">
        <v>0.01578</v>
      </c>
      <c r="L270" s="8">
        <f t="shared" si="4"/>
        <v>0.0158946306</v>
      </c>
      <c r="M270" s="9">
        <f t="shared" si="5"/>
        <v>0.02683012402</v>
      </c>
      <c r="N270" s="10">
        <f t="shared" si="6"/>
        <v>0.02639801667</v>
      </c>
    </row>
    <row r="271" ht="15.75" customHeight="1">
      <c r="A271" s="6">
        <v>43881.0</v>
      </c>
      <c r="B271" s="1">
        <v>3.3913</v>
      </c>
      <c r="C271" s="1">
        <v>3.3947</v>
      </c>
      <c r="D271" s="1">
        <f t="shared" si="1"/>
        <v>34</v>
      </c>
      <c r="E271" s="1">
        <v>3.4011</v>
      </c>
      <c r="F271" s="1">
        <f t="shared" si="2"/>
        <v>98</v>
      </c>
      <c r="G271" s="1">
        <v>4.86</v>
      </c>
      <c r="H271" s="1">
        <v>4.5600000000000005</v>
      </c>
      <c r="I271" s="7">
        <v>0.015600000000000001</v>
      </c>
      <c r="J271" s="8">
        <f t="shared" si="3"/>
        <v>0.01569149751</v>
      </c>
      <c r="K271" s="7">
        <v>0.015819999999999997</v>
      </c>
      <c r="L271" s="8">
        <f t="shared" si="4"/>
        <v>0.01593521376</v>
      </c>
      <c r="M271" s="9">
        <f t="shared" si="5"/>
        <v>0.02748285269</v>
      </c>
      <c r="N271" s="10">
        <f t="shared" si="6"/>
        <v>0.02822533347</v>
      </c>
    </row>
    <row r="272" ht="15.75" customHeight="1">
      <c r="A272" s="6">
        <v>43882.0</v>
      </c>
      <c r="B272" s="1">
        <v>3.386</v>
      </c>
      <c r="C272" s="1">
        <v>3.3881</v>
      </c>
      <c r="D272" s="1">
        <f t="shared" si="1"/>
        <v>21</v>
      </c>
      <c r="E272" s="1">
        <v>3.3956</v>
      </c>
      <c r="F272" s="1">
        <f t="shared" si="2"/>
        <v>96</v>
      </c>
      <c r="G272" s="1">
        <v>4.7375</v>
      </c>
      <c r="H272" s="1">
        <v>4.4175</v>
      </c>
      <c r="I272" s="7">
        <v>0.015529999999999999</v>
      </c>
      <c r="J272" s="8">
        <f t="shared" si="3"/>
        <v>0.01562067716</v>
      </c>
      <c r="K272" s="7">
        <v>0.01576</v>
      </c>
      <c r="L272" s="8">
        <f t="shared" si="4"/>
        <v>0.01587433957</v>
      </c>
      <c r="M272" s="9">
        <f t="shared" si="5"/>
        <v>0.02718771982</v>
      </c>
      <c r="N272" s="10">
        <f t="shared" si="6"/>
        <v>0.02346073607</v>
      </c>
    </row>
    <row r="273" ht="15.75" customHeight="1">
      <c r="A273" s="6">
        <v>43885.0</v>
      </c>
      <c r="B273" s="1">
        <v>3.405</v>
      </c>
      <c r="C273" s="1">
        <v>3.4087</v>
      </c>
      <c r="D273" s="1">
        <f t="shared" si="1"/>
        <v>37</v>
      </c>
      <c r="E273" s="1">
        <v>3.415</v>
      </c>
      <c r="F273" s="1">
        <f t="shared" si="2"/>
        <v>100</v>
      </c>
      <c r="G273" s="1">
        <v>4.785</v>
      </c>
      <c r="H273" s="1">
        <v>4.44</v>
      </c>
      <c r="I273" s="7">
        <v>0.01521</v>
      </c>
      <c r="J273" s="8">
        <f t="shared" si="3"/>
        <v>0.01529697417</v>
      </c>
      <c r="K273" s="7">
        <v>0.01567</v>
      </c>
      <c r="L273" s="8">
        <f t="shared" si="4"/>
        <v>0.01578303456</v>
      </c>
      <c r="M273" s="9">
        <f t="shared" si="5"/>
        <v>0.02727674993</v>
      </c>
      <c r="N273" s="10">
        <f t="shared" si="6"/>
        <v>0.0291079363</v>
      </c>
    </row>
    <row r="274" ht="15.75" customHeight="1">
      <c r="A274" s="6">
        <v>43886.0</v>
      </c>
      <c r="B274" s="1">
        <v>3.4102</v>
      </c>
      <c r="C274" s="1">
        <v>3.4136</v>
      </c>
      <c r="D274" s="1">
        <f t="shared" si="1"/>
        <v>34</v>
      </c>
      <c r="E274" s="1">
        <v>3.4202</v>
      </c>
      <c r="F274" s="1">
        <f t="shared" si="2"/>
        <v>100</v>
      </c>
      <c r="G274" s="1">
        <v>4.7675</v>
      </c>
      <c r="H274" s="1">
        <v>4.445</v>
      </c>
      <c r="I274" s="7">
        <v>0.015110000000000002</v>
      </c>
      <c r="J274" s="8">
        <f t="shared" si="3"/>
        <v>0.01519583285</v>
      </c>
      <c r="K274" s="7">
        <v>0.01565</v>
      </c>
      <c r="L274" s="8">
        <f t="shared" si="4"/>
        <v>0.01576274558</v>
      </c>
      <c r="M274" s="9">
        <f t="shared" si="5"/>
        <v>0.02715606953</v>
      </c>
      <c r="N274" s="10">
        <f t="shared" si="6"/>
        <v>0.02798230231</v>
      </c>
    </row>
    <row r="275" ht="15.75" customHeight="1">
      <c r="A275" s="6">
        <v>43887.0</v>
      </c>
      <c r="B275" s="1">
        <v>3.4095</v>
      </c>
      <c r="C275" s="1">
        <v>3.4147</v>
      </c>
      <c r="D275" s="1">
        <f t="shared" si="1"/>
        <v>52</v>
      </c>
      <c r="E275" s="1">
        <v>3.4227</v>
      </c>
      <c r="F275" s="1">
        <f t="shared" si="2"/>
        <v>132</v>
      </c>
      <c r="G275" s="1">
        <v>4.775</v>
      </c>
      <c r="H275" s="1">
        <v>4.5649999999999995</v>
      </c>
      <c r="I275" s="7">
        <v>0.014790000000000001</v>
      </c>
      <c r="J275" s="8">
        <f t="shared" si="3"/>
        <v>0.01487223143</v>
      </c>
      <c r="K275" s="7">
        <v>0.015489999999999999</v>
      </c>
      <c r="L275" s="8">
        <f t="shared" si="4"/>
        <v>0.01560044711</v>
      </c>
      <c r="M275" s="9">
        <f t="shared" si="5"/>
        <v>0.03068019259</v>
      </c>
      <c r="N275" s="10">
        <f t="shared" si="6"/>
        <v>0.03434447911</v>
      </c>
    </row>
    <row r="276" ht="15.75" customHeight="1">
      <c r="A276" s="6">
        <v>43892.0</v>
      </c>
      <c r="B276" s="1">
        <v>3.4412</v>
      </c>
      <c r="C276" s="1">
        <v>3.4528</v>
      </c>
      <c r="D276" s="1">
        <f t="shared" si="1"/>
        <v>116</v>
      </c>
      <c r="E276" s="1">
        <v>3.4667</v>
      </c>
      <c r="F276" s="1">
        <f t="shared" si="2"/>
        <v>255</v>
      </c>
      <c r="G276" s="1">
        <v>5.8100000000000005</v>
      </c>
      <c r="H276" s="1">
        <v>5.9</v>
      </c>
      <c r="I276" s="7">
        <v>0.01109</v>
      </c>
      <c r="J276" s="8">
        <f t="shared" si="3"/>
        <v>0.01113620584</v>
      </c>
      <c r="K276" s="7">
        <v>0.01237</v>
      </c>
      <c r="L276" s="8">
        <f t="shared" si="4"/>
        <v>0.01244037429</v>
      </c>
      <c r="M276" s="9">
        <f t="shared" si="5"/>
        <v>0.04144189981</v>
      </c>
      <c r="N276" s="10">
        <f t="shared" si="6"/>
        <v>0.05416249543</v>
      </c>
    </row>
    <row r="277" ht="15.75" customHeight="1">
      <c r="A277" s="6">
        <v>43893.0</v>
      </c>
      <c r="B277" s="1">
        <v>3.4235</v>
      </c>
      <c r="C277" s="1">
        <v>3.4433</v>
      </c>
      <c r="D277" s="1">
        <f t="shared" si="1"/>
        <v>198</v>
      </c>
      <c r="E277" s="1">
        <v>3.4667</v>
      </c>
      <c r="F277" s="1">
        <f t="shared" si="2"/>
        <v>432</v>
      </c>
      <c r="G277" s="1">
        <v>5.62</v>
      </c>
      <c r="H277" s="1">
        <v>5.62</v>
      </c>
      <c r="I277" s="7">
        <v>0.00786</v>
      </c>
      <c r="J277" s="8">
        <f t="shared" si="3"/>
        <v>0.007883197714</v>
      </c>
      <c r="K277" s="7">
        <v>0.00918</v>
      </c>
      <c r="L277" s="8">
        <f t="shared" si="4"/>
        <v>0.009218723513</v>
      </c>
      <c r="M277" s="9">
        <f t="shared" si="5"/>
        <v>0.05972680164</v>
      </c>
      <c r="N277" s="10">
        <f t="shared" si="6"/>
        <v>0.0815327219</v>
      </c>
    </row>
    <row r="278" ht="15.75" customHeight="1">
      <c r="A278" s="6">
        <v>43894.0</v>
      </c>
      <c r="B278" s="1">
        <v>3.4192</v>
      </c>
      <c r="C278" s="1">
        <v>3.4415</v>
      </c>
      <c r="D278" s="1">
        <f t="shared" si="1"/>
        <v>223</v>
      </c>
      <c r="E278" s="1">
        <v>3.4678</v>
      </c>
      <c r="F278" s="1">
        <f t="shared" si="2"/>
        <v>486</v>
      </c>
      <c r="G278" s="1">
        <v>5.6575</v>
      </c>
      <c r="H278" s="1">
        <v>5.66</v>
      </c>
      <c r="I278" s="7">
        <v>0.0079</v>
      </c>
      <c r="J278" s="8">
        <f t="shared" si="3"/>
        <v>0.00792343458</v>
      </c>
      <c r="K278" s="7">
        <v>0.009335</v>
      </c>
      <c r="L278" s="8">
        <f t="shared" si="4"/>
        <v>0.009375043935</v>
      </c>
      <c r="M278" s="9">
        <f t="shared" si="5"/>
        <v>0.06646275448</v>
      </c>
      <c r="N278" s="10">
        <f t="shared" si="6"/>
        <v>0.09126893342</v>
      </c>
    </row>
    <row r="279" ht="15.75" customHeight="1">
      <c r="A279" s="6">
        <v>43895.0</v>
      </c>
      <c r="B279" s="1">
        <v>3.4617</v>
      </c>
      <c r="C279" s="1">
        <v>3.4635</v>
      </c>
      <c r="D279" s="1">
        <f t="shared" si="1"/>
        <v>18</v>
      </c>
      <c r="E279" s="1">
        <v>3.468</v>
      </c>
      <c r="F279" s="1">
        <f t="shared" si="2"/>
        <v>63</v>
      </c>
      <c r="G279" s="1">
        <v>6.04</v>
      </c>
      <c r="H279" s="1">
        <v>6.02</v>
      </c>
      <c r="I279" s="7">
        <v>0.00622</v>
      </c>
      <c r="J279" s="8">
        <f t="shared" si="3"/>
        <v>0.006234523196</v>
      </c>
      <c r="K279" s="7">
        <v>0.007928</v>
      </c>
      <c r="L279" s="8">
        <f t="shared" si="4"/>
        <v>0.007956871245</v>
      </c>
      <c r="M279" s="9">
        <f t="shared" si="5"/>
        <v>0.0135795894</v>
      </c>
      <c r="N279" s="10">
        <f t="shared" si="6"/>
        <v>0.01426424655</v>
      </c>
    </row>
    <row r="280" ht="15.75" customHeight="1">
      <c r="A280" s="6">
        <v>43896.0</v>
      </c>
      <c r="B280" s="1">
        <v>3.4713</v>
      </c>
      <c r="C280" s="1">
        <v>3.4757</v>
      </c>
      <c r="D280" s="1">
        <f t="shared" si="1"/>
        <v>44</v>
      </c>
      <c r="E280" s="1">
        <v>3.4829</v>
      </c>
      <c r="F280" s="1">
        <f t="shared" si="2"/>
        <v>116</v>
      </c>
      <c r="G280" s="1">
        <v>6.25</v>
      </c>
      <c r="H280" s="1">
        <v>6.25</v>
      </c>
      <c r="I280" s="7">
        <v>0.00506</v>
      </c>
      <c r="J280" s="8">
        <f t="shared" si="3"/>
        <v>0.00506960945</v>
      </c>
      <c r="K280" s="7">
        <v>0.0066500000000000005</v>
      </c>
      <c r="L280" s="8">
        <f t="shared" si="4"/>
        <v>0.006670306133</v>
      </c>
      <c r="M280" s="9">
        <f t="shared" si="5"/>
        <v>0.01857161493</v>
      </c>
      <c r="N280" s="10">
        <f t="shared" si="6"/>
        <v>0.02208940278</v>
      </c>
    </row>
    <row r="281" ht="15.75" customHeight="1">
      <c r="A281" s="6">
        <v>43899.0</v>
      </c>
      <c r="B281" s="1">
        <v>3.5085</v>
      </c>
      <c r="C281" s="1">
        <v>3.4859</v>
      </c>
      <c r="D281" s="1">
        <f t="shared" si="1"/>
        <v>-226</v>
      </c>
      <c r="E281" s="1">
        <v>3.468</v>
      </c>
      <c r="F281" s="1">
        <f t="shared" si="2"/>
        <v>-405</v>
      </c>
      <c r="G281" s="1">
        <v>6.31</v>
      </c>
      <c r="H281" s="1">
        <v>6.4</v>
      </c>
      <c r="I281" s="7">
        <v>0.0028399999999999996</v>
      </c>
      <c r="J281" s="8">
        <f t="shared" si="3"/>
        <v>0.002843026032</v>
      </c>
      <c r="K281" s="7">
        <v>0.0044</v>
      </c>
      <c r="L281" s="8">
        <f t="shared" si="4"/>
        <v>0.004408884187</v>
      </c>
      <c r="M281" s="9">
        <f t="shared" si="5"/>
        <v>-0.04266620467</v>
      </c>
      <c r="N281" s="10">
        <f t="shared" si="6"/>
        <v>-0.07053751109</v>
      </c>
    </row>
    <row r="282" ht="15.75" customHeight="1">
      <c r="A282" s="6">
        <v>43900.0</v>
      </c>
      <c r="B282" s="1">
        <v>3.5013</v>
      </c>
      <c r="C282" s="1">
        <v>3.5026</v>
      </c>
      <c r="D282" s="1">
        <f t="shared" si="1"/>
        <v>13</v>
      </c>
      <c r="E282" s="1">
        <v>3.5094</v>
      </c>
      <c r="F282" s="1">
        <f t="shared" si="2"/>
        <v>81</v>
      </c>
      <c r="G282" s="1">
        <v>6.3</v>
      </c>
      <c r="H282" s="1">
        <v>6.315</v>
      </c>
      <c r="I282" s="7">
        <v>0.00416</v>
      </c>
      <c r="J282" s="8">
        <f t="shared" si="3"/>
        <v>0.004166494101</v>
      </c>
      <c r="K282" s="7">
        <v>0.005795</v>
      </c>
      <c r="L282" s="8">
        <f t="shared" si="4"/>
        <v>0.005810416565</v>
      </c>
      <c r="M282" s="9">
        <f t="shared" si="5"/>
        <v>0.01349105058</v>
      </c>
      <c r="N282" s="10">
        <f t="shared" si="6"/>
        <v>0.01030095552</v>
      </c>
    </row>
    <row r="283" ht="15.75" customHeight="1">
      <c r="A283" s="6">
        <v>43901.0</v>
      </c>
      <c r="B283" s="1">
        <v>3.5173</v>
      </c>
      <c r="C283" s="1">
        <v>3.5133</v>
      </c>
      <c r="D283" s="1">
        <f t="shared" si="1"/>
        <v>-40</v>
      </c>
      <c r="E283" s="1">
        <v>3.5133</v>
      </c>
      <c r="F283" s="1">
        <f t="shared" si="2"/>
        <v>-40</v>
      </c>
      <c r="G283" s="1">
        <v>6.33</v>
      </c>
      <c r="H283" s="1">
        <v>6.305</v>
      </c>
      <c r="I283" s="7">
        <v>0.00242</v>
      </c>
      <c r="J283" s="8">
        <f t="shared" si="3"/>
        <v>0.002422197036</v>
      </c>
      <c r="K283" s="7">
        <v>0.00381</v>
      </c>
      <c r="L283" s="8">
        <f t="shared" si="4"/>
        <v>0.003816660259</v>
      </c>
      <c r="M283" s="9">
        <f t="shared" si="5"/>
        <v>-0.002129992461</v>
      </c>
      <c r="N283" s="10">
        <f t="shared" si="6"/>
        <v>-0.009796896464</v>
      </c>
    </row>
    <row r="284" ht="15.75" customHeight="1">
      <c r="A284" s="6">
        <v>43902.0</v>
      </c>
      <c r="B284" s="1">
        <v>3.5285</v>
      </c>
      <c r="C284" s="1">
        <v>3.535</v>
      </c>
      <c r="D284" s="1">
        <f t="shared" si="1"/>
        <v>65</v>
      </c>
      <c r="E284" s="1">
        <v>3.5438</v>
      </c>
      <c r="F284" s="1">
        <f t="shared" si="2"/>
        <v>153</v>
      </c>
      <c r="G284" s="1">
        <v>7.455</v>
      </c>
      <c r="H284" s="1">
        <v>7.335</v>
      </c>
      <c r="I284" s="7">
        <v>0.00159</v>
      </c>
      <c r="J284" s="8">
        <f t="shared" si="3"/>
        <v>0.001590948289</v>
      </c>
      <c r="K284" s="7">
        <v>0.00218</v>
      </c>
      <c r="L284" s="8">
        <f t="shared" si="4"/>
        <v>0.002182179503</v>
      </c>
      <c r="M284" s="9">
        <f t="shared" si="5"/>
        <v>0.01907634121</v>
      </c>
      <c r="N284" s="10">
        <f t="shared" si="6"/>
        <v>0.02456197182</v>
      </c>
    </row>
    <row r="285" ht="15.75" customHeight="1">
      <c r="A285" s="6">
        <v>43903.0</v>
      </c>
      <c r="B285" s="1">
        <v>3.5215</v>
      </c>
      <c r="C285" s="1">
        <v>3.5303</v>
      </c>
      <c r="D285" s="1">
        <f t="shared" si="1"/>
        <v>88</v>
      </c>
      <c r="E285" s="1">
        <v>3.5357</v>
      </c>
      <c r="F285" s="1">
        <f t="shared" si="2"/>
        <v>142</v>
      </c>
      <c r="G285" s="1">
        <v>7.5600000000000005</v>
      </c>
      <c r="H285" s="1">
        <v>7.505</v>
      </c>
      <c r="I285" s="7">
        <v>0.00156</v>
      </c>
      <c r="J285" s="8">
        <f t="shared" si="3"/>
        <v>0.001560912837</v>
      </c>
      <c r="K285" s="7">
        <v>0.00197</v>
      </c>
      <c r="L285" s="8">
        <f t="shared" si="4"/>
        <v>0.00197177972</v>
      </c>
      <c r="M285" s="9">
        <f t="shared" si="5"/>
        <v>0.01781355523</v>
      </c>
      <c r="N285" s="10">
        <f t="shared" si="6"/>
        <v>0.03243454989</v>
      </c>
    </row>
    <row r="286" ht="15.75" customHeight="1">
      <c r="A286" s="6">
        <v>43906.0</v>
      </c>
      <c r="B286" s="1">
        <v>3.5565</v>
      </c>
      <c r="C286" s="1">
        <v>3.558</v>
      </c>
      <c r="D286" s="1">
        <f t="shared" si="1"/>
        <v>15</v>
      </c>
      <c r="E286" s="1">
        <v>3.5620000000000003</v>
      </c>
      <c r="F286" s="1">
        <f t="shared" si="2"/>
        <v>55</v>
      </c>
      <c r="G286" s="1">
        <v>7.42</v>
      </c>
      <c r="H286" s="1">
        <v>7.495</v>
      </c>
      <c r="I286" s="7">
        <v>0.00111</v>
      </c>
      <c r="J286" s="8">
        <f t="shared" si="3"/>
        <v>0.001110462123</v>
      </c>
      <c r="K286" s="7">
        <v>0.00127</v>
      </c>
      <c r="L286" s="8">
        <f t="shared" si="4"/>
        <v>0.001270739507</v>
      </c>
      <c r="M286" s="9">
        <f t="shared" si="5"/>
        <v>0.007317568224</v>
      </c>
      <c r="N286" s="10">
        <f t="shared" si="6"/>
        <v>0.006350098353</v>
      </c>
    </row>
    <row r="287" ht="15.75" customHeight="1">
      <c r="A287" s="6">
        <v>43907.0</v>
      </c>
      <c r="B287" s="1">
        <v>3.5443</v>
      </c>
      <c r="C287" s="1">
        <v>3.5522</v>
      </c>
      <c r="D287" s="1">
        <f t="shared" si="1"/>
        <v>79</v>
      </c>
      <c r="E287" s="1">
        <v>3.5615</v>
      </c>
      <c r="F287" s="1">
        <f t="shared" si="2"/>
        <v>172</v>
      </c>
      <c r="G287" s="1">
        <v>7.635</v>
      </c>
      <c r="H287" s="1">
        <v>7.6850000000000005</v>
      </c>
      <c r="I287" s="7">
        <v>0.00126</v>
      </c>
      <c r="J287" s="8">
        <f t="shared" si="3"/>
        <v>0.001260595475</v>
      </c>
      <c r="K287" s="7">
        <v>0.00146</v>
      </c>
      <c r="L287" s="8">
        <f t="shared" si="4"/>
        <v>0.00146097738</v>
      </c>
      <c r="M287" s="9">
        <f t="shared" si="5"/>
        <v>0.02083845287</v>
      </c>
      <c r="N287" s="10">
        <f t="shared" si="6"/>
        <v>0.02857805379</v>
      </c>
    </row>
    <row r="288" ht="15.75" customHeight="1">
      <c r="A288" s="6">
        <v>43908.0</v>
      </c>
      <c r="B288" s="1">
        <v>3.5721</v>
      </c>
      <c r="C288" s="1">
        <v>3.5796</v>
      </c>
      <c r="D288" s="1">
        <f t="shared" si="1"/>
        <v>75</v>
      </c>
      <c r="E288" s="1">
        <v>3.59</v>
      </c>
      <c r="F288" s="1">
        <f t="shared" si="2"/>
        <v>179</v>
      </c>
      <c r="G288" s="1">
        <v>7.65</v>
      </c>
      <c r="H288" s="1">
        <v>7.715</v>
      </c>
      <c r="I288" s="7">
        <v>0.00126</v>
      </c>
      <c r="J288" s="8">
        <f t="shared" si="3"/>
        <v>0.001260595475</v>
      </c>
      <c r="K288" s="7">
        <v>0.0014199999999999998</v>
      </c>
      <c r="L288" s="8">
        <f t="shared" si="4"/>
        <v>0.001420924548</v>
      </c>
      <c r="M288" s="9">
        <f t="shared" si="5"/>
        <v>0.02148145355</v>
      </c>
      <c r="N288" s="10">
        <f t="shared" si="6"/>
        <v>0.02694540125</v>
      </c>
    </row>
    <row r="289" ht="15.75" customHeight="1">
      <c r="A289" s="6">
        <v>43913.0</v>
      </c>
      <c r="B289" s="1">
        <v>3.5335</v>
      </c>
      <c r="C289" s="1">
        <v>3.5396</v>
      </c>
      <c r="D289" s="1">
        <f t="shared" si="1"/>
        <v>61</v>
      </c>
      <c r="E289" s="1">
        <v>3.5425</v>
      </c>
      <c r="F289" s="1">
        <f t="shared" si="2"/>
        <v>90</v>
      </c>
      <c r="G289" s="1">
        <v>7.8175</v>
      </c>
      <c r="H289" s="1">
        <v>8.205</v>
      </c>
      <c r="I289" s="7">
        <v>9.9E-4</v>
      </c>
      <c r="J289" s="8">
        <f t="shared" si="3"/>
        <v>0.0009903675981</v>
      </c>
      <c r="K289" s="7">
        <v>0.00107</v>
      </c>
      <c r="L289" s="8">
        <f t="shared" si="4"/>
        <v>0.001070524902</v>
      </c>
      <c r="M289" s="9">
        <f t="shared" si="5"/>
        <v>0.01122768585</v>
      </c>
      <c r="N289" s="10">
        <f t="shared" si="6"/>
        <v>0.02200674897</v>
      </c>
    </row>
    <row r="290" ht="15.75" customHeight="1">
      <c r="A290" s="6">
        <v>43914.0</v>
      </c>
      <c r="B290" s="1">
        <v>3.5208</v>
      </c>
      <c r="C290" s="1">
        <v>3.5228</v>
      </c>
      <c r="D290" s="1">
        <f t="shared" si="1"/>
        <v>20</v>
      </c>
      <c r="E290" s="1">
        <v>3.5312</v>
      </c>
      <c r="F290" s="1">
        <f t="shared" si="2"/>
        <v>104</v>
      </c>
      <c r="G290" s="1">
        <v>7.8275</v>
      </c>
      <c r="H290" s="1">
        <v>8.185</v>
      </c>
      <c r="I290" s="7">
        <v>0.0010249999999999999</v>
      </c>
      <c r="J290" s="8">
        <f t="shared" si="3"/>
        <v>0.001025394052</v>
      </c>
      <c r="K290" s="7">
        <v>0.0011</v>
      </c>
      <c r="L290" s="8">
        <f t="shared" si="4"/>
        <v>0.001100554753</v>
      </c>
      <c r="M290" s="9">
        <f t="shared" si="5"/>
        <v>0.01290551526</v>
      </c>
      <c r="N290" s="10">
        <f t="shared" si="6"/>
        <v>0.007946050411</v>
      </c>
    </row>
    <row r="291" ht="15.75" customHeight="1">
      <c r="A291" s="6">
        <v>43920.0</v>
      </c>
      <c r="B291" s="1">
        <v>3.4428</v>
      </c>
      <c r="C291" s="1">
        <v>3.4406</v>
      </c>
      <c r="D291" s="1">
        <f t="shared" si="1"/>
        <v>-22</v>
      </c>
      <c r="E291" s="1">
        <v>3.4548</v>
      </c>
      <c r="F291" s="1">
        <f t="shared" si="2"/>
        <v>120</v>
      </c>
      <c r="G291" s="1">
        <v>8.125</v>
      </c>
      <c r="H291" s="1">
        <v>8.16</v>
      </c>
      <c r="I291" s="7">
        <v>7.000000000000001E-4</v>
      </c>
      <c r="J291" s="8">
        <f t="shared" si="3"/>
        <v>0.0007001837714</v>
      </c>
      <c r="K291" s="7">
        <v>7.099999999999999E-4</v>
      </c>
      <c r="L291" s="8">
        <f t="shared" si="4"/>
        <v>0.0007102310914</v>
      </c>
      <c r="M291" s="9">
        <f t="shared" si="5"/>
        <v>0.01472520036</v>
      </c>
      <c r="N291" s="10">
        <f t="shared" si="6"/>
        <v>-0.006936479944</v>
      </c>
    </row>
    <row r="292" ht="15.75" customHeight="1">
      <c r="A292" s="6">
        <v>43921.0</v>
      </c>
      <c r="B292" s="1">
        <v>3.432</v>
      </c>
      <c r="C292" s="1">
        <v>3.4356</v>
      </c>
      <c r="D292" s="1">
        <f t="shared" si="1"/>
        <v>36</v>
      </c>
      <c r="E292" s="1">
        <v>3.4785</v>
      </c>
      <c r="F292" s="1">
        <f t="shared" si="2"/>
        <v>465</v>
      </c>
      <c r="G292" s="1">
        <v>7.51</v>
      </c>
      <c r="H292" s="1">
        <v>7.525</v>
      </c>
      <c r="I292" s="7">
        <v>7.099999999999999E-4</v>
      </c>
      <c r="J292" s="8">
        <f t="shared" si="3"/>
        <v>0.0007101890599</v>
      </c>
      <c r="K292" s="7">
        <v>7.199999999999999E-4</v>
      </c>
      <c r="L292" s="8">
        <f t="shared" si="4"/>
        <v>0.0007202376475</v>
      </c>
      <c r="M292" s="9">
        <f t="shared" si="5"/>
        <v>0.05605669894</v>
      </c>
      <c r="N292" s="10">
        <f t="shared" si="6"/>
        <v>0.01338964285</v>
      </c>
    </row>
    <row r="293" ht="15.75" customHeight="1">
      <c r="A293" s="6">
        <v>43922.0</v>
      </c>
      <c r="B293" s="1">
        <v>3.4652</v>
      </c>
      <c r="C293" s="1">
        <v>3.4728</v>
      </c>
      <c r="D293" s="1">
        <f t="shared" si="1"/>
        <v>76</v>
      </c>
      <c r="E293" s="1">
        <v>3.4809</v>
      </c>
      <c r="F293" s="1">
        <f t="shared" si="2"/>
        <v>157</v>
      </c>
      <c r="G293" s="1">
        <v>7.62</v>
      </c>
      <c r="H293" s="1">
        <v>7.6</v>
      </c>
      <c r="I293" s="7">
        <v>7.199999999999999E-4</v>
      </c>
      <c r="J293" s="8">
        <f t="shared" si="3"/>
        <v>0.0007201944233</v>
      </c>
      <c r="K293" s="7">
        <v>7.25E-4</v>
      </c>
      <c r="L293" s="8">
        <f t="shared" si="4"/>
        <v>0.00072524096</v>
      </c>
      <c r="M293" s="9">
        <f t="shared" si="5"/>
        <v>0.01897992691</v>
      </c>
      <c r="N293" s="10">
        <f t="shared" si="6"/>
        <v>0.02738319874</v>
      </c>
    </row>
    <row r="294" ht="15.75" customHeight="1">
      <c r="A294" s="6">
        <v>43923.0</v>
      </c>
      <c r="B294" s="1">
        <v>3.4405</v>
      </c>
      <c r="C294" s="1">
        <v>3.4474</v>
      </c>
      <c r="D294" s="1">
        <f t="shared" si="1"/>
        <v>69</v>
      </c>
      <c r="E294" s="1">
        <v>3.4785</v>
      </c>
      <c r="F294" s="1">
        <f t="shared" si="2"/>
        <v>380</v>
      </c>
      <c r="G294" s="1">
        <v>6.53</v>
      </c>
      <c r="H294" s="1">
        <v>6.365</v>
      </c>
      <c r="I294" s="7">
        <v>7.5E-4</v>
      </c>
      <c r="J294" s="8">
        <f t="shared" si="3"/>
        <v>0.0007502109639</v>
      </c>
      <c r="K294" s="7">
        <v>7.000000000000001E-4</v>
      </c>
      <c r="L294" s="8">
        <f t="shared" si="4"/>
        <v>0.000700224627</v>
      </c>
      <c r="M294" s="9">
        <f t="shared" si="5"/>
        <v>0.0457008773</v>
      </c>
      <c r="N294" s="10">
        <f t="shared" si="6"/>
        <v>0.02505077558</v>
      </c>
    </row>
    <row r="295" ht="15.75" customHeight="1">
      <c r="A295" s="6">
        <v>43924.0</v>
      </c>
      <c r="B295" s="1">
        <v>3.4583</v>
      </c>
      <c r="C295" s="1">
        <v>3.4666</v>
      </c>
      <c r="D295" s="1">
        <f t="shared" si="1"/>
        <v>83</v>
      </c>
      <c r="E295" s="1">
        <v>3.4746</v>
      </c>
      <c r="F295" s="1">
        <f t="shared" si="2"/>
        <v>163</v>
      </c>
      <c r="G295" s="1">
        <v>7.61</v>
      </c>
      <c r="H295" s="1">
        <v>7.47</v>
      </c>
      <c r="I295" s="7">
        <v>7.099999999999999E-4</v>
      </c>
      <c r="J295" s="8">
        <f t="shared" si="3"/>
        <v>0.0007101890599</v>
      </c>
      <c r="K295" s="7">
        <v>6.1E-4</v>
      </c>
      <c r="L295" s="8">
        <f t="shared" si="4"/>
        <v>0.0006101705747</v>
      </c>
      <c r="M295" s="9">
        <f t="shared" si="5"/>
        <v>0.01971057753</v>
      </c>
      <c r="N295" s="10">
        <f t="shared" si="6"/>
        <v>0.02981148027</v>
      </c>
    </row>
    <row r="296" ht="15.75" customHeight="1">
      <c r="A296" s="6">
        <v>43927.0</v>
      </c>
      <c r="B296" s="1">
        <v>3.3943</v>
      </c>
      <c r="C296" s="1">
        <v>3.4369</v>
      </c>
      <c r="D296" s="1">
        <f t="shared" si="1"/>
        <v>426</v>
      </c>
      <c r="E296" s="1">
        <v>3.4145</v>
      </c>
      <c r="F296" s="1">
        <f t="shared" si="2"/>
        <v>202</v>
      </c>
      <c r="G296" s="1">
        <v>7.515</v>
      </c>
      <c r="H296" s="1">
        <v>7.575</v>
      </c>
      <c r="I296" s="7">
        <v>7.85E-4</v>
      </c>
      <c r="J296" s="8">
        <f t="shared" si="3"/>
        <v>0.0007852311146</v>
      </c>
      <c r="K296" s="7">
        <v>6.55E-4</v>
      </c>
      <c r="L296" s="8">
        <f t="shared" si="4"/>
        <v>0.0006551966722</v>
      </c>
      <c r="M296" s="9">
        <f t="shared" si="5"/>
        <v>0.02482204606</v>
      </c>
      <c r="N296" s="10">
        <f t="shared" si="6"/>
        <v>0.1622097612</v>
      </c>
    </row>
    <row r="297" ht="15.75" customHeight="1">
      <c r="A297" s="6">
        <v>43928.0</v>
      </c>
      <c r="B297" s="1">
        <v>3.3657</v>
      </c>
      <c r="C297" s="1">
        <v>3.3737</v>
      </c>
      <c r="D297" s="1">
        <f t="shared" si="1"/>
        <v>80</v>
      </c>
      <c r="E297" s="1">
        <v>3.3822</v>
      </c>
      <c r="F297" s="1">
        <f t="shared" si="2"/>
        <v>165</v>
      </c>
      <c r="G297" s="1">
        <v>7.525</v>
      </c>
      <c r="H297" s="1">
        <v>7.44</v>
      </c>
      <c r="I297" s="7">
        <v>8.0E-4</v>
      </c>
      <c r="J297" s="8">
        <f t="shared" si="3"/>
        <v>0.000800240032</v>
      </c>
      <c r="K297" s="7">
        <v>6.7E-4</v>
      </c>
      <c r="L297" s="8">
        <f t="shared" si="4"/>
        <v>0.0006702057841</v>
      </c>
      <c r="M297" s="9">
        <f t="shared" si="5"/>
        <v>0.02057031194</v>
      </c>
      <c r="N297" s="10">
        <f t="shared" si="6"/>
        <v>0.02958846895</v>
      </c>
    </row>
    <row r="298" ht="15.75" customHeight="1">
      <c r="A298" s="6">
        <v>43929.0</v>
      </c>
      <c r="B298" s="1">
        <v>3.3729</v>
      </c>
      <c r="C298" s="1">
        <v>3.3777</v>
      </c>
      <c r="D298" s="1">
        <f t="shared" si="1"/>
        <v>48</v>
      </c>
      <c r="E298" s="1">
        <v>3.3845</v>
      </c>
      <c r="F298" s="1">
        <f t="shared" si="2"/>
        <v>116</v>
      </c>
      <c r="G298" s="1">
        <v>7.535</v>
      </c>
      <c r="H298" s="1">
        <v>7.445</v>
      </c>
      <c r="I298" s="7">
        <v>7.599999999999999E-4</v>
      </c>
      <c r="J298" s="8">
        <f t="shared" si="3"/>
        <v>0.0007602166274</v>
      </c>
      <c r="K298" s="7">
        <v>6.65E-4</v>
      </c>
      <c r="L298" s="8">
        <f t="shared" si="4"/>
        <v>0.0006652027239</v>
      </c>
      <c r="M298" s="9">
        <f t="shared" si="5"/>
        <v>0.01459856714</v>
      </c>
      <c r="N298" s="10">
        <f t="shared" si="6"/>
        <v>0.01788824611</v>
      </c>
    </row>
    <row r="299" ht="15.75" customHeight="1">
      <c r="A299" s="6">
        <v>43934.0</v>
      </c>
      <c r="B299" s="1">
        <v>3.3878</v>
      </c>
      <c r="C299" s="1">
        <v>3.3837</v>
      </c>
      <c r="D299" s="1">
        <f t="shared" si="1"/>
        <v>-41</v>
      </c>
      <c r="E299" s="1">
        <v>3.3922</v>
      </c>
      <c r="F299" s="1">
        <f t="shared" si="2"/>
        <v>44</v>
      </c>
      <c r="G299" s="1">
        <v>7.5</v>
      </c>
      <c r="H299" s="1">
        <v>7.555</v>
      </c>
      <c r="I299" s="7">
        <v>8.150000000000001E-4</v>
      </c>
      <c r="J299" s="8">
        <f t="shared" si="3"/>
        <v>0.0008152491182</v>
      </c>
      <c r="K299" s="7">
        <v>7.35E-4</v>
      </c>
      <c r="L299" s="8">
        <f t="shared" si="4"/>
        <v>0.0007352476537</v>
      </c>
      <c r="M299" s="9">
        <f t="shared" si="5"/>
        <v>0.00602473427</v>
      </c>
      <c r="N299" s="10">
        <f t="shared" si="6"/>
        <v>-0.01370178081</v>
      </c>
    </row>
    <row r="300" ht="15.75" customHeight="1">
      <c r="A300" s="6">
        <v>43935.0</v>
      </c>
      <c r="B300" s="1">
        <v>3.396</v>
      </c>
      <c r="C300" s="1">
        <v>3.404</v>
      </c>
      <c r="D300" s="1">
        <f t="shared" si="1"/>
        <v>80</v>
      </c>
      <c r="E300" s="1">
        <v>3.4115</v>
      </c>
      <c r="F300" s="1">
        <f t="shared" si="2"/>
        <v>155</v>
      </c>
      <c r="G300" s="1">
        <v>6.53</v>
      </c>
      <c r="H300" s="1">
        <v>6.485</v>
      </c>
      <c r="I300" s="7">
        <v>7.8E-4</v>
      </c>
      <c r="J300" s="8">
        <f t="shared" si="3"/>
        <v>0.0007802281797</v>
      </c>
      <c r="K300" s="7">
        <v>7.4E-4</v>
      </c>
      <c r="L300" s="8">
        <f t="shared" si="4"/>
        <v>0.0007402510349</v>
      </c>
      <c r="M300" s="9">
        <f t="shared" si="5"/>
        <v>0.01917671503</v>
      </c>
      <c r="N300" s="10">
        <f t="shared" si="6"/>
        <v>0.02939915187</v>
      </c>
    </row>
    <row r="301" ht="15.75" customHeight="1">
      <c r="A301" s="6">
        <v>43936.0</v>
      </c>
      <c r="B301" s="1">
        <v>3.4089</v>
      </c>
      <c r="C301" s="1">
        <v>3.415</v>
      </c>
      <c r="D301" s="1">
        <f t="shared" si="1"/>
        <v>61</v>
      </c>
      <c r="E301" s="1">
        <v>3.4225</v>
      </c>
      <c r="F301" s="1">
        <f t="shared" si="2"/>
        <v>136</v>
      </c>
      <c r="G301" s="1">
        <v>7.62</v>
      </c>
      <c r="H301" s="1">
        <v>7.64</v>
      </c>
      <c r="I301" s="7">
        <v>7.7E-4</v>
      </c>
      <c r="J301" s="8">
        <f t="shared" si="3"/>
        <v>0.000770222366</v>
      </c>
      <c r="K301" s="7">
        <v>7.099999999999999E-4</v>
      </c>
      <c r="L301" s="8">
        <f t="shared" si="4"/>
        <v>0.0007102310914</v>
      </c>
      <c r="M301" s="9">
        <f t="shared" si="5"/>
        <v>0.01683656813</v>
      </c>
      <c r="N301" s="10">
        <f t="shared" si="6"/>
        <v>0.02241143797</v>
      </c>
    </row>
    <row r="302" ht="15.75" customHeight="1">
      <c r="A302" s="6">
        <v>43937.0</v>
      </c>
      <c r="B302" s="1">
        <v>3.4138</v>
      </c>
      <c r="C302" s="1">
        <v>3.4214</v>
      </c>
      <c r="D302" s="1">
        <f t="shared" si="1"/>
        <v>76</v>
      </c>
      <c r="E302" s="1">
        <v>3.4293</v>
      </c>
      <c r="F302" s="1">
        <f t="shared" si="2"/>
        <v>155</v>
      </c>
      <c r="G302" s="1">
        <v>7.61</v>
      </c>
      <c r="H302" s="1">
        <v>7.45</v>
      </c>
      <c r="I302" s="7">
        <v>7.599999999999999E-4</v>
      </c>
      <c r="J302" s="8">
        <f t="shared" si="3"/>
        <v>0.0007602166274</v>
      </c>
      <c r="K302" s="7">
        <v>7.199999999999999E-4</v>
      </c>
      <c r="L302" s="8">
        <f t="shared" si="4"/>
        <v>0.0007202376475</v>
      </c>
      <c r="M302" s="9">
        <f t="shared" si="5"/>
        <v>0.01905976309</v>
      </c>
      <c r="N302" s="10">
        <f t="shared" si="6"/>
        <v>0.02778436428</v>
      </c>
    </row>
    <row r="303" ht="15.75" customHeight="1">
      <c r="A303" s="6">
        <v>43938.0</v>
      </c>
      <c r="B303" s="1">
        <v>3.4081</v>
      </c>
      <c r="C303" s="1">
        <v>3.4149</v>
      </c>
      <c r="D303" s="1">
        <f t="shared" si="1"/>
        <v>68</v>
      </c>
      <c r="E303" s="1">
        <v>3.4202</v>
      </c>
      <c r="F303" s="1">
        <f t="shared" si="2"/>
        <v>121</v>
      </c>
      <c r="G303" s="1">
        <v>7.575</v>
      </c>
      <c r="H303" s="1">
        <v>7.425</v>
      </c>
      <c r="I303" s="7">
        <v>7.599999999999999E-4</v>
      </c>
      <c r="J303" s="8">
        <f t="shared" si="3"/>
        <v>0.0007602166274</v>
      </c>
      <c r="K303" s="7">
        <v>7.099999999999999E-4</v>
      </c>
      <c r="L303" s="8">
        <f t="shared" si="4"/>
        <v>0.0007102310914</v>
      </c>
      <c r="M303" s="9">
        <f t="shared" si="5"/>
        <v>0.0150483414</v>
      </c>
      <c r="N303" s="10">
        <f t="shared" si="6"/>
        <v>0.02493488535</v>
      </c>
    </row>
    <row r="304" ht="15.75" customHeight="1">
      <c r="A304" s="6">
        <v>43941.0</v>
      </c>
      <c r="B304" s="1">
        <v>3.4033</v>
      </c>
      <c r="C304" s="1">
        <v>3.392</v>
      </c>
      <c r="D304" s="1">
        <f t="shared" si="1"/>
        <v>-113</v>
      </c>
      <c r="E304" s="1">
        <v>3.4015</v>
      </c>
      <c r="F304" s="1">
        <f t="shared" si="2"/>
        <v>-18</v>
      </c>
      <c r="G304" s="1">
        <v>7.6375</v>
      </c>
      <c r="H304" s="1">
        <v>7.6899999999999995</v>
      </c>
      <c r="I304" s="7">
        <v>7.4E-4</v>
      </c>
      <c r="J304" s="8">
        <f t="shared" si="3"/>
        <v>0.0007402053753</v>
      </c>
      <c r="K304" s="7">
        <v>6.900000000000001E-4</v>
      </c>
      <c r="L304" s="8">
        <f t="shared" si="4"/>
        <v>0.0006902182543</v>
      </c>
      <c r="M304" s="9">
        <f t="shared" si="5"/>
        <v>-0.001375275236</v>
      </c>
      <c r="N304" s="10">
        <f t="shared" si="6"/>
        <v>-0.03846084733</v>
      </c>
    </row>
    <row r="305" ht="15.75" customHeight="1">
      <c r="A305" s="6">
        <v>43942.0</v>
      </c>
      <c r="B305" s="1">
        <v>3.3879</v>
      </c>
      <c r="C305" s="1">
        <v>3.3917</v>
      </c>
      <c r="D305" s="1">
        <f t="shared" si="1"/>
        <v>38</v>
      </c>
      <c r="E305" s="1">
        <v>3.382</v>
      </c>
      <c r="F305" s="1">
        <f t="shared" si="2"/>
        <v>-59</v>
      </c>
      <c r="G305" s="1">
        <v>6.8525</v>
      </c>
      <c r="H305" s="1">
        <v>6.795</v>
      </c>
      <c r="I305" s="7">
        <v>7.4E-4</v>
      </c>
      <c r="J305" s="8">
        <f t="shared" si="3"/>
        <v>0.0007402053753</v>
      </c>
      <c r="K305" s="7">
        <v>7.000000000000001E-4</v>
      </c>
      <c r="L305" s="8">
        <f t="shared" si="4"/>
        <v>0.000700224627</v>
      </c>
      <c r="M305" s="9">
        <f t="shared" si="5"/>
        <v>-0.006212728891</v>
      </c>
      <c r="N305" s="10">
        <f t="shared" si="6"/>
        <v>0.01425271714</v>
      </c>
    </row>
    <row r="306" ht="15.75" customHeight="1">
      <c r="A306" s="6">
        <v>43943.0</v>
      </c>
      <c r="B306" s="1">
        <v>3.3727</v>
      </c>
      <c r="C306" s="1">
        <v>3.3777</v>
      </c>
      <c r="D306" s="1">
        <f t="shared" si="1"/>
        <v>50</v>
      </c>
      <c r="E306" s="1">
        <v>3.3846</v>
      </c>
      <c r="F306" s="1">
        <f t="shared" si="2"/>
        <v>119</v>
      </c>
      <c r="G306" s="1">
        <v>7.7375</v>
      </c>
      <c r="H306" s="1">
        <v>7.82</v>
      </c>
      <c r="I306" s="7">
        <v>7.45E-4</v>
      </c>
      <c r="J306" s="8">
        <f t="shared" si="3"/>
        <v>0.0007452081602</v>
      </c>
      <c r="K306" s="7">
        <v>7.000000000000001E-4</v>
      </c>
      <c r="L306" s="8">
        <f t="shared" si="4"/>
        <v>0.000700224627</v>
      </c>
      <c r="M306" s="9">
        <f t="shared" si="5"/>
        <v>0.01494397353</v>
      </c>
      <c r="N306" s="10">
        <f t="shared" si="6"/>
        <v>0.0186484577</v>
      </c>
    </row>
    <row r="307" ht="15.75" customHeight="1">
      <c r="A307" s="6">
        <v>43944.0</v>
      </c>
      <c r="B307" s="1">
        <v>3.3756</v>
      </c>
      <c r="C307" s="1">
        <v>3.3783</v>
      </c>
      <c r="D307" s="1">
        <f t="shared" si="1"/>
        <v>27</v>
      </c>
      <c r="E307" s="1">
        <v>3.382</v>
      </c>
      <c r="F307" s="1">
        <f t="shared" si="2"/>
        <v>64</v>
      </c>
      <c r="G307" s="1">
        <v>7.09</v>
      </c>
      <c r="H307" s="1">
        <v>7.0175</v>
      </c>
      <c r="I307" s="7">
        <v>7.9E-4</v>
      </c>
      <c r="J307" s="8">
        <f t="shared" si="3"/>
        <v>0.0007902340683</v>
      </c>
      <c r="K307" s="7">
        <v>7.45E-4</v>
      </c>
      <c r="L307" s="8">
        <f t="shared" si="4"/>
        <v>0.0007452544391</v>
      </c>
      <c r="M307" s="9">
        <f t="shared" si="5"/>
        <v>0.00840167633</v>
      </c>
      <c r="N307" s="10">
        <f t="shared" si="6"/>
        <v>0.01039307057</v>
      </c>
    </row>
    <row r="308" ht="15.75" customHeight="1">
      <c r="A308" s="6">
        <v>43945.0</v>
      </c>
      <c r="B308" s="1">
        <v>3.3974</v>
      </c>
      <c r="C308" s="1">
        <v>3.4025</v>
      </c>
      <c r="D308" s="1">
        <f t="shared" si="1"/>
        <v>51</v>
      </c>
      <c r="E308" s="1">
        <v>3.382</v>
      </c>
      <c r="F308" s="1">
        <f t="shared" si="2"/>
        <v>-154</v>
      </c>
      <c r="G308" s="1">
        <v>7.5875</v>
      </c>
      <c r="H308" s="1">
        <v>7.45</v>
      </c>
      <c r="I308" s="7">
        <v>7.55E-4</v>
      </c>
      <c r="J308" s="8">
        <f t="shared" si="3"/>
        <v>0.0007552137863</v>
      </c>
      <c r="K308" s="7">
        <v>7.45E-4</v>
      </c>
      <c r="L308" s="8">
        <f t="shared" si="4"/>
        <v>0.0007452544391</v>
      </c>
      <c r="M308" s="9">
        <f t="shared" si="5"/>
        <v>-0.01726698912</v>
      </c>
      <c r="N308" s="10">
        <f t="shared" si="6"/>
        <v>0.01892204003</v>
      </c>
    </row>
    <row r="309" ht="15.75" customHeight="1">
      <c r="A309" s="6">
        <v>43948.0</v>
      </c>
      <c r="B309" s="1">
        <v>3.398</v>
      </c>
      <c r="C309" s="1">
        <v>3.4035</v>
      </c>
      <c r="D309" s="1">
        <f t="shared" si="1"/>
        <v>55</v>
      </c>
      <c r="E309" s="1">
        <v>3.4109</v>
      </c>
      <c r="F309" s="1">
        <f t="shared" si="2"/>
        <v>129</v>
      </c>
      <c r="G309" s="1">
        <v>7.785</v>
      </c>
      <c r="H309" s="1">
        <v>7.79</v>
      </c>
      <c r="I309" s="7">
        <v>7.5E-4</v>
      </c>
      <c r="J309" s="8">
        <f t="shared" si="3"/>
        <v>0.0007502109639</v>
      </c>
      <c r="K309" s="7">
        <v>7.25E-4</v>
      </c>
      <c r="L309" s="8">
        <f t="shared" si="4"/>
        <v>0.00072524096</v>
      </c>
      <c r="M309" s="9">
        <f t="shared" si="5"/>
        <v>0.01603376418</v>
      </c>
      <c r="N309" s="10">
        <f t="shared" si="6"/>
        <v>0.02033649094</v>
      </c>
    </row>
    <row r="310" ht="15.75" customHeight="1">
      <c r="A310" s="6">
        <v>43949.0</v>
      </c>
      <c r="B310" s="1">
        <v>3.3893</v>
      </c>
      <c r="C310" s="1">
        <v>3.3955</v>
      </c>
      <c r="D310" s="1">
        <f t="shared" si="1"/>
        <v>62</v>
      </c>
      <c r="E310" s="1">
        <v>3.403</v>
      </c>
      <c r="F310" s="1">
        <f t="shared" si="2"/>
        <v>137</v>
      </c>
      <c r="G310" s="1">
        <v>7.78</v>
      </c>
      <c r="H310" s="1">
        <v>7.795</v>
      </c>
      <c r="I310" s="7">
        <v>7.3E-4</v>
      </c>
      <c r="J310" s="8">
        <f t="shared" si="3"/>
        <v>0.0007301998618</v>
      </c>
      <c r="K310" s="7">
        <v>7.049999999999999E-4</v>
      </c>
      <c r="L310" s="8">
        <f t="shared" si="4"/>
        <v>0.0007052278477</v>
      </c>
      <c r="M310" s="9">
        <f t="shared" si="5"/>
        <v>0.01700890573</v>
      </c>
      <c r="N310" s="10">
        <f t="shared" si="6"/>
        <v>0.022894508</v>
      </c>
    </row>
    <row r="311" ht="15.75" customHeight="1">
      <c r="A311" s="6">
        <v>43950.0</v>
      </c>
      <c r="B311" s="1">
        <v>3.3676</v>
      </c>
      <c r="C311" s="1">
        <v>3.3735</v>
      </c>
      <c r="D311" s="1">
        <f t="shared" si="1"/>
        <v>59</v>
      </c>
      <c r="E311" s="1">
        <v>3.382</v>
      </c>
      <c r="F311" s="1">
        <f t="shared" si="2"/>
        <v>144</v>
      </c>
      <c r="G311" s="1">
        <v>7.6575</v>
      </c>
      <c r="H311" s="1">
        <v>7.5649999999999995</v>
      </c>
      <c r="I311" s="7">
        <v>4.85E-4</v>
      </c>
      <c r="J311" s="8">
        <f t="shared" si="3"/>
        <v>0.0004850882165</v>
      </c>
      <c r="K311" s="7">
        <v>4.3499999999999995E-4</v>
      </c>
      <c r="L311" s="8">
        <f t="shared" si="4"/>
        <v>0.0004350867386</v>
      </c>
      <c r="M311" s="9">
        <f t="shared" si="5"/>
        <v>0.01770762806</v>
      </c>
      <c r="N311" s="10">
        <f t="shared" si="6"/>
        <v>0.02167196979</v>
      </c>
    </row>
    <row r="312" ht="15.75" customHeight="1">
      <c r="A312" s="6">
        <v>43951.0</v>
      </c>
      <c r="B312" s="1">
        <v>3.3755</v>
      </c>
      <c r="C312" s="1">
        <v>3.3808</v>
      </c>
      <c r="D312" s="1">
        <f t="shared" si="1"/>
        <v>53</v>
      </c>
      <c r="E312" s="1">
        <v>3.382</v>
      </c>
      <c r="F312" s="1">
        <f t="shared" si="2"/>
        <v>65</v>
      </c>
      <c r="G312" s="1">
        <v>7.68</v>
      </c>
      <c r="H312" s="1">
        <v>7.645</v>
      </c>
      <c r="I312" s="7">
        <v>4.3999999999999996E-4</v>
      </c>
      <c r="J312" s="8">
        <f t="shared" si="3"/>
        <v>0.0004400726053</v>
      </c>
      <c r="K312" s="7">
        <v>4.3E-4</v>
      </c>
      <c r="L312" s="8">
        <f t="shared" si="4"/>
        <v>0.000430084756</v>
      </c>
      <c r="M312" s="9">
        <f t="shared" si="5"/>
        <v>0.008168311806</v>
      </c>
      <c r="N312" s="10">
        <f t="shared" si="6"/>
        <v>0.01944347827</v>
      </c>
    </row>
    <row r="313" ht="15.75" customHeight="1">
      <c r="A313" s="6">
        <v>43955.0</v>
      </c>
      <c r="B313" s="1">
        <v>3.385</v>
      </c>
      <c r="C313" s="1">
        <v>3.3945</v>
      </c>
      <c r="D313" s="1">
        <f t="shared" si="1"/>
        <v>95</v>
      </c>
      <c r="E313" s="1">
        <v>3.382</v>
      </c>
      <c r="F313" s="1">
        <f t="shared" si="2"/>
        <v>-30</v>
      </c>
      <c r="G313" s="1">
        <v>7.75</v>
      </c>
      <c r="H313" s="1">
        <v>7.87</v>
      </c>
      <c r="I313" s="7">
        <v>4.5E-4</v>
      </c>
      <c r="J313" s="8">
        <f t="shared" si="3"/>
        <v>0.0004500759432</v>
      </c>
      <c r="K313" s="7">
        <v>4.55E-4</v>
      </c>
      <c r="L313" s="8">
        <f t="shared" si="4"/>
        <v>0.0004550948985</v>
      </c>
      <c r="M313" s="9">
        <f t="shared" si="5"/>
        <v>-0.00309185919</v>
      </c>
      <c r="N313" s="10">
        <f t="shared" si="6"/>
        <v>0.03467339043</v>
      </c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