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sbotlightcompany.sharepoint.com/sites/Sbotlight/Freigegebene Dokumente/General/Cloud/20_Externe Projekte/FPGA Switch/01 RD Elektronik/04 Leiterplatten/fast-open-switch r1.0/Output Data 230410/"/>
    </mc:Choice>
  </mc:AlternateContent>
  <xr:revisionPtr revIDLastSave="9" documentId="11_D5717DFDA676A5C2DA8AF7A34FE0DEFCD209F77E" xr6:coauthVersionLast="47" xr6:coauthVersionMax="47" xr10:uidLastSave="{3DA9D848-C696-446A-952B-768A6BC0CFF5}"/>
  <bookViews>
    <workbookView xWindow="-120" yWindow="-120" windowWidth="29040" windowHeight="15840" xr2:uid="{00000000-000D-0000-FFFF-FFFF00000000}"/>
  </bookViews>
  <sheets>
    <sheet name="Part List Report"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3" i="3" l="1"/>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E8" i="3"/>
  <c r="D8" i="3"/>
</calcChain>
</file>

<file path=xl/sharedStrings.xml><?xml version="1.0" encoding="utf-8"?>
<sst xmlns="http://schemas.openxmlformats.org/spreadsheetml/2006/main" count="990" uniqueCount="626">
  <si>
    <t>Bill of Materials</t>
  </si>
  <si>
    <t>Source Data From:</t>
  </si>
  <si>
    <t>Project:</t>
  </si>
  <si>
    <t>Variant:</t>
  </si>
  <si>
    <t>Report Date:</t>
  </si>
  <si>
    <t>Print Date:</t>
  </si>
  <si>
    <t>#</t>
  </si>
  <si>
    <t>Approved</t>
  </si>
  <si>
    <t>Notes</t>
  </si>
  <si>
    <t>The  information  contained  in  these  documents  is  confidential,
privileged  and  only  for  the  information of the intended recipient
and may not be used, published or redistributed without 
the prior written consent from PCB Arts GmbH.</t>
  </si>
  <si>
    <r>
      <rPr>
        <u/>
        <sz val="9"/>
        <color theme="0"/>
        <rFont val="Calibri"/>
        <family val="2"/>
        <scheme val="minor"/>
      </rPr>
      <t>PCB Arts GmbH</t>
    </r>
    <r>
      <rPr>
        <sz val="9"/>
        <color theme="0"/>
        <rFont val="Calibri"/>
        <family val="2"/>
        <scheme val="minor"/>
      </rPr>
      <t xml:space="preserve">
https://pcb-arts.com/
Sitz: Fürth, Bayern
Registergericht: Amtsgericht Fürth, HRB 16070
Geschäftsführer: Saber Kaygusuz</t>
    </r>
  </si>
  <si>
    <t>Bill of Materials for Project [fast-open-switch r1.0.PrjPcb] (No PCB Document Selected)</t>
  </si>
  <si>
    <t>fast-open-switch r1.0.PrjPcb</t>
  </si>
  <si>
    <t>None</t>
  </si>
  <si>
    <t>03.05.2023</t>
  </si>
  <si>
    <t>15:09</t>
  </si>
  <si>
    <t>860</t>
  </si>
  <si>
    <t>Comment</t>
  </si>
  <si>
    <t>10nF 50V</t>
  </si>
  <si>
    <t>10µF 35V</t>
  </si>
  <si>
    <t>100nF 50V</t>
  </si>
  <si>
    <t>100nF 100V</t>
  </si>
  <si>
    <t>100µF 6.3V</t>
  </si>
  <si>
    <t>1µF 35V</t>
  </si>
  <si>
    <t>22µF 25V</t>
  </si>
  <si>
    <t>1nF 2000V</t>
  </si>
  <si>
    <t>10µF 6.3V</t>
  </si>
  <si>
    <t>12pF 50V</t>
  </si>
  <si>
    <t>22µF 16V</t>
  </si>
  <si>
    <t>100µF 10V</t>
  </si>
  <si>
    <t>22µF 10V</t>
  </si>
  <si>
    <t>OPT</t>
  </si>
  <si>
    <t>1µF 50V</t>
  </si>
  <si>
    <t>330µF 25V</t>
  </si>
  <si>
    <t>10µF 100V</t>
  </si>
  <si>
    <t>220nF 35V</t>
  </si>
  <si>
    <t>1nF 50V</t>
  </si>
  <si>
    <t>LTST-S270KGKT</t>
  </si>
  <si>
    <t>LTST-S270KRKT</t>
  </si>
  <si>
    <t>CESDP0402UC5VB</t>
  </si>
  <si>
    <t>LTST-S270TBKT</t>
  </si>
  <si>
    <t>BAT54GWJ</t>
  </si>
  <si>
    <t>SMB15F18A</t>
  </si>
  <si>
    <t>LTST-S270KFKT</t>
  </si>
  <si>
    <t>9774065151R</t>
  </si>
  <si>
    <t>9774030151R</t>
  </si>
  <si>
    <t>9774050960R</t>
  </si>
  <si>
    <t>9774050243R</t>
  </si>
  <si>
    <t>9774020360R</t>
  </si>
  <si>
    <t>Heatsink Assembly 52.65x52.65x24.5mm</t>
  </si>
  <si>
    <t>2-2013310-1</t>
  </si>
  <si>
    <t>74441-0010</t>
  </si>
  <si>
    <t>APCI0161</t>
  </si>
  <si>
    <t>Hirose Hirose DF40HC(3.0)-100DS-0.4V</t>
  </si>
  <si>
    <t>Hirose DF40HC(3.0)-100DS-0.4V PiMC4 Pin 101-200</t>
  </si>
  <si>
    <t>R-RJ45R08P-C000</t>
  </si>
  <si>
    <t>53398-0476</t>
  </si>
  <si>
    <t>EB-500-6007</t>
  </si>
  <si>
    <t>TF-115</t>
  </si>
  <si>
    <t>MICRO5.9mmusb</t>
  </si>
  <si>
    <t>UEA1112C-8FS6-4F</t>
  </si>
  <si>
    <t>4-Pin THT Pin header</t>
  </si>
  <si>
    <t>Box Pinheader, 14 Pin, THT, Straight</t>
  </si>
  <si>
    <t>Pinheader, 20 Pin, THT, Straight</t>
  </si>
  <si>
    <t>SS4-30-3.50-L-D-K-TR</t>
  </si>
  <si>
    <t>87427-0602</t>
  </si>
  <si>
    <t>Pinheader, 10 Pin, THT, Straight</t>
  </si>
  <si>
    <t>PINREX 744-81-04TG20</t>
  </si>
  <si>
    <t>BLM18SG121TN1D</t>
  </si>
  <si>
    <t>FXL0420-1R0-M</t>
  </si>
  <si>
    <t>BLM21PG221SN1D</t>
  </si>
  <si>
    <t>2007198-1</t>
  </si>
  <si>
    <t>RPiCM4</t>
  </si>
  <si>
    <t>RUC002N05T116</t>
  </si>
  <si>
    <t>2N7002NXAKR</t>
  </si>
  <si>
    <t>80.6R 1%</t>
  </si>
  <si>
    <t>1.07k 1%</t>
  </si>
  <si>
    <t>100R 1%</t>
  </si>
  <si>
    <t>4.7k 1%</t>
  </si>
  <si>
    <t>47k 1%</t>
  </si>
  <si>
    <t>0R Jumper</t>
  </si>
  <si>
    <t>2.2k 1%</t>
  </si>
  <si>
    <t>1k 1%</t>
  </si>
  <si>
    <t>75R 1%</t>
  </si>
  <si>
    <t>110R 1%</t>
  </si>
  <si>
    <t>12k 1%</t>
  </si>
  <si>
    <t>10k 1%</t>
  </si>
  <si>
    <t>16k 1%</t>
  </si>
  <si>
    <t>12.4k 1%</t>
  </si>
  <si>
    <t>1.6k 1%</t>
  </si>
  <si>
    <t>22R 1%</t>
  </si>
  <si>
    <t>270R 1%</t>
  </si>
  <si>
    <t>360R 1%</t>
  </si>
  <si>
    <t>20k 1%</t>
  </si>
  <si>
    <t>1M 1%</t>
  </si>
  <si>
    <t>30.1k 1%</t>
  </si>
  <si>
    <t>4.64k 1%</t>
  </si>
  <si>
    <t>100k 1%</t>
  </si>
  <si>
    <t>200R 1%</t>
  </si>
  <si>
    <t>5.62k 1%</t>
  </si>
  <si>
    <t>267R 1%</t>
  </si>
  <si>
    <t>1.33k 1%</t>
  </si>
  <si>
    <t>536R 1%</t>
  </si>
  <si>
    <t>931R 1%</t>
  </si>
  <si>
    <t>2.67k 1%</t>
  </si>
  <si>
    <t>3.32k 1%</t>
  </si>
  <si>
    <t>LL3301BF065QJ</t>
  </si>
  <si>
    <t>DS04-254-1-03BK-SMT</t>
  </si>
  <si>
    <t>7101MD9AV2BE</t>
  </si>
  <si>
    <t>QT24A01</t>
  </si>
  <si>
    <t>XC7K160T-3FFG676E</t>
  </si>
  <si>
    <t>TPS51200DRCT</t>
  </si>
  <si>
    <t>NL17SZ07DFT2G</t>
  </si>
  <si>
    <t>AP21510FM-7</t>
  </si>
  <si>
    <t>TLV62568ADRL</t>
  </si>
  <si>
    <t>VL822-Q7</t>
  </si>
  <si>
    <t>AP22811AW5-7</t>
  </si>
  <si>
    <t>FSUSB42MUX</t>
  </si>
  <si>
    <t>JTAG-SMT3-NC</t>
  </si>
  <si>
    <t>74LV1T34GV-Q100H</t>
  </si>
  <si>
    <t>FT234XD-R</t>
  </si>
  <si>
    <t>S40FC004C1B2C00000</t>
  </si>
  <si>
    <t>SN74LVC1G18DBVR</t>
  </si>
  <si>
    <t>TXB0302DQMR</t>
  </si>
  <si>
    <t>MT25QU256ABA8ESF-0SIT</t>
  </si>
  <si>
    <t>TXB0108RGYR</t>
  </si>
  <si>
    <t>TMDS141RHAR</t>
  </si>
  <si>
    <t>AD8195ACPZ</t>
  </si>
  <si>
    <t>TCA9548ARGERQ1</t>
  </si>
  <si>
    <t>SI5324C-C-GM</t>
  </si>
  <si>
    <t>L7805CDT-TR</t>
  </si>
  <si>
    <t>TPS37043BJOFDDFRQ1</t>
  </si>
  <si>
    <t>LMZ22010TZE/NOPB</t>
  </si>
  <si>
    <t>PCT2075TP,147</t>
  </si>
  <si>
    <t>74LVC1G14GV,125</t>
  </si>
  <si>
    <t>ECS-250-10-36B2-CTN-TR</t>
  </si>
  <si>
    <t>ASVMB-66.000MHZ-XY-T</t>
  </si>
  <si>
    <t>CS-023-114.285M</t>
  </si>
  <si>
    <t>AX3DCF1-200.0000</t>
  </si>
  <si>
    <t>511JBA150M000BAG</t>
  </si>
  <si>
    <t>AX3DCF1-156.2500</t>
  </si>
  <si>
    <t>Description</t>
  </si>
  <si>
    <t>Multilayer Ceramic Capacitors MLCC - SMD/SMT 0402 50VDC</t>
  </si>
  <si>
    <t>Multilayer Ceramic Capacitors MLCC - SMD/SMT 0805 35VDC</t>
  </si>
  <si>
    <t>Multilayer Ceramic Capacitors MLCC - SMD/SMT 0603 100VDC</t>
  </si>
  <si>
    <t>Multilayer Ceramic Capacitors MLCC - SMD/SMT 1210 6.3VDC</t>
  </si>
  <si>
    <t>Multilayer Ceramic Capacitors MLCC - SMD/SMT 0402 35VDC</t>
  </si>
  <si>
    <t>Multilayer Ceramic Capacitors MLCC - SMD/SMT 1210 25VDC</t>
  </si>
  <si>
    <t>Multilayer Ceramic Capacitors MLCC - SMD/SMT 1206 2000VDC</t>
  </si>
  <si>
    <t>Multilayer Ceramic Capacitors MLCC - SMD/SMT 0603 6.3VDC</t>
  </si>
  <si>
    <t>Multilayer Ceramic Capacitors MLCC - SMD/SMT 0805 16VDC</t>
  </si>
  <si>
    <t>Organische Polymer-Aluminiumkondensatoren 100uF 10 Volts 20%</t>
  </si>
  <si>
    <t>Multilayer Ceramic Capacitors MLCC - SMD/SMT 0603 10VDC</t>
  </si>
  <si>
    <t>Multilayer Ceramic Capacitors MLCC - SMD/SMT 0402 Optional Placeholder</t>
  </si>
  <si>
    <t>Multilayer Ceramic Capacitors MLCC - SMD/SMT 0805 50VDC</t>
  </si>
  <si>
    <t>Organische Polymer-Aluminiumkondensatoren 330uF 25 Volts 20% AEC-Q200</t>
  </si>
  <si>
    <t>Multilayer Ceramic Capacitors MLCC - SMD/SMT 1210 100VDC</t>
  </si>
  <si>
    <t>GREEN  0603 Light Emitting Diode</t>
  </si>
  <si>
    <t>RED  0603 Light Emitting Diode</t>
  </si>
  <si>
    <t>Low Capacitance ESD Protection Diode 0402</t>
  </si>
  <si>
    <t>BLUE  0603 Light Emitting Diode</t>
  </si>
  <si>
    <t>Schottky Diode 30V, 200mA</t>
  </si>
  <si>
    <t>ESD-Entstörer/TVS-Dioden 1500 W, 18 V TVS</t>
  </si>
  <si>
    <t>ORANGE 0603 Light Emitting Diode</t>
  </si>
  <si>
    <t>SMD Ceramic Holder with Fuse - Fast 6.3A</t>
  </si>
  <si>
    <t>Würth Standoff M2.5 h:6.5mm 9774065151R</t>
  </si>
  <si>
    <t>Würth Standoff M2.5 h:3.0mm 9774030151R</t>
  </si>
  <si>
    <t>Würth Standoff TH3.3 h:5mm 9774050960R</t>
  </si>
  <si>
    <t>Würth Standoff M2 h:5mm 9774050243R</t>
  </si>
  <si>
    <t>Würth Standoff M3 h:2mm 9774020360R</t>
  </si>
  <si>
    <t>Machined Copper Heatsink for GaN Devices</t>
  </si>
  <si>
    <t>SO-DIMM DDR3 204P 9.2H STD Connector</t>
  </si>
  <si>
    <t>20 Pin Right Angle 0.8mm SMD Card Edge Connector for SFP+</t>
  </si>
  <si>
    <t>NGFF B-Key Card Edge Connector 8.5mm Height</t>
  </si>
  <si>
    <t>Hirose DF40HC(3.0)-100DS-0.4V 3mm heigth receptacle for Raspberry Pi CM4, Pin 1-100</t>
  </si>
  <si>
    <t>Hirose DF40C-100DS-0.4V 3mm heigth receptacle for Raspberry Pi CM4, Pin 101-200</t>
  </si>
  <si>
    <t>RJ45 8 1 Shielded Yellow - Green Through Hole Ethernet Connectors/Modular Connectors (RJ45 RJ11) RoHS</t>
  </si>
  <si>
    <t>1.25mm Pitch, PicoBlade PCB Header, Single Row, horizontal, SMD, 4 Pin</t>
  </si>
  <si>
    <t>HDMI Connector Female Vertical 19 Pin</t>
  </si>
  <si>
    <t>microSD™ Memory Card 8 connector&amp;Ejector 14.5x14.75x1.85mm Card Sockets Connector</t>
  </si>
  <si>
    <t>SHOU HAN  MICRO5.9mmusb</t>
  </si>
  <si>
    <t>Dual USB 3.0 Horizontal Type A</t>
  </si>
  <si>
    <t>WR-PHD 2.54mm 4Pin THT Header</t>
  </si>
  <si>
    <t>Box Pin header THT 2.00mm 14Pol Straight</t>
  </si>
  <si>
    <t>Box Pin header THT 1.27mm 20Pol Straight</t>
  </si>
  <si>
    <t>Platine-zu-Platine &amp; Mezzanine-Steckverbinder 0.40 mm Micro Blade &amp; Beam Ultra Fine Pitch Socket</t>
  </si>
  <si>
    <t>Mini-Fit Jr. Right angle Header, 4.20mm Pitch, Dual Row, 6 Circuits</t>
  </si>
  <si>
    <t>Box Pin header THT 1.27mm 10Pol Straight</t>
  </si>
  <si>
    <t>FAN Connector header 2.54mm 4Pol</t>
  </si>
  <si>
    <t>Ferritperlen BLM18_xN 0603 100MHz 120Ohm 3000mA 25mOhm RSER</t>
  </si>
  <si>
    <t>1uH ±20% 6A 27mΩ SMD,4.4x4.5x1.8mm Power Inductor</t>
  </si>
  <si>
    <t>Ferrite Beads 0805 220 OHM</t>
  </si>
  <si>
    <t>2SFP+ Cage, 1x1, external EMV springs, no lightpipes</t>
  </si>
  <si>
    <t>Raspberry Pi 4 Compute Module 4</t>
  </si>
  <si>
    <t>MOSFET N-Ch 1.2 VGS Spec</t>
  </si>
  <si>
    <t>MOSFET 60V SGL N-CH TRENCHMOS</t>
  </si>
  <si>
    <t>Thick Film Resistors - SMD 80.6R 1%</t>
  </si>
  <si>
    <t>Thick Film Resistors - SMD 1.07kOhm 1%</t>
  </si>
  <si>
    <t>Thick Film Resistors - SMD 100Ohm 1%</t>
  </si>
  <si>
    <t>Thick Film Resistors - SMD 4.7kOhm 1%</t>
  </si>
  <si>
    <t>Thick Film Resistors - SMD 47kOhm 1%</t>
  </si>
  <si>
    <t>Thick Film Resistors - SMD 0Ohm</t>
  </si>
  <si>
    <t>Thick Film Resistors - SMD 2.2kOhm 1%</t>
  </si>
  <si>
    <t>Thick Film Resistors - SMD 1kOhm 1%</t>
  </si>
  <si>
    <t>Thick Film Resistors - SMD 75Ohm 1%</t>
  </si>
  <si>
    <t>Thick Film Resistors - SMD 110Ohm 1%</t>
  </si>
  <si>
    <t>Thick Film Resistors - SMD 12kOhm 1%</t>
  </si>
  <si>
    <t>Thick Film Resistors - SMD 10kOhm 1%</t>
  </si>
  <si>
    <t>Thick Film Resistors - SMD 16kOhm 1%</t>
  </si>
  <si>
    <t>Thick Film Resistors - SMD 12.4kOhm 1%</t>
  </si>
  <si>
    <t>Thick Film Resistors - SMD 1.6kOhm 1%</t>
  </si>
  <si>
    <t>Thick Film Resistors - SMD 22Ohm 1%</t>
  </si>
  <si>
    <t>Thick Film Resistors - SMD 270Ohm 1%</t>
  </si>
  <si>
    <t>Thick Film Resistors - SMD 360Ohm 1%</t>
  </si>
  <si>
    <t>Thick Film Resistors - SMD 20kOhm 1%</t>
  </si>
  <si>
    <t>Thick Film Resistors - SMD 1MOhm 1%</t>
  </si>
  <si>
    <t>Thick Film Resistors - SMD 30.1kOhm 1%</t>
  </si>
  <si>
    <t>Thick Film Resistors - SMD 4.64kOhm 1%</t>
  </si>
  <si>
    <t>Thick Film Resistors - SMD 100kOhm 1%</t>
  </si>
  <si>
    <t>Thick Film Resistors - SMD 200Ohm 1%</t>
  </si>
  <si>
    <t>Thick Film Resistors - SMD 5.62kOhm 1%</t>
  </si>
  <si>
    <t>Thick Film Resistors - SMD 267Ohm 1%</t>
  </si>
  <si>
    <t>Thick Film Resistors - SMD 1.33kOhm 1%</t>
  </si>
  <si>
    <t>Thick Film Resistors - SMD 536Ohm 1%</t>
  </si>
  <si>
    <t>Thick Film Resistors - SMD 931Ohm 1%</t>
  </si>
  <si>
    <t>Thick Film Resistors - SMD 2.67kOhm 1%</t>
  </si>
  <si>
    <t>Thick Film Resistors - SMD 3.32kOhm 1%</t>
  </si>
  <si>
    <t>SPST Top Actuated  Button, 65gf, SMD h: 9.8mm</t>
  </si>
  <si>
    <t>SMD DIP Switch, 3 Pos, Slide actuator</t>
  </si>
  <si>
    <t>Kippschalter SPDT Right Angle Vertical</t>
  </si>
  <si>
    <t>1:1 350 28 1.2 -1 -16 SMD,24PIN RJ45 Transformer RoHS</t>
  </si>
  <si>
    <t>Kintex-7 FPGA, 400 User I/Os, 8 GTX, 676-Ball BGA, Speed Grade 3, Extended Grade, Pb-Free</t>
  </si>
  <si>
    <t>Sink and Source DDR Termination Regulator</t>
  </si>
  <si>
    <t>Puffer u. Leitungstreiber 1.65-5.5V Single Non-Inverting</t>
  </si>
  <si>
    <t>Power Switch ICs - Power Distribution 0.5A SGL Ch USB 2.0 Curr Limited Switch</t>
  </si>
  <si>
    <t>Step Down Converter with Forced PWM in SOT563 Package</t>
  </si>
  <si>
    <t>USB Interface IC  USB 3.1 Hub 4 Ports</t>
  </si>
  <si>
    <t>Power Switch ICs - Power Distribution Load Switch</t>
  </si>
  <si>
    <t>IC USB SWITCH DPDT</t>
  </si>
  <si>
    <t>Surface-mount JTAG Programming + UART Module</t>
  </si>
  <si>
    <t>Single supply translating buffer</t>
  </si>
  <si>
    <t>IC USB SERIAL BASIC UART 12DFN</t>
  </si>
  <si>
    <t>eMMC 4GB e.MMC5.1 BGA 9.0 x 7.5 x 0.8 mm</t>
  </si>
  <si>
    <t>1:2 Noninverting Demultiplexer With 3-State Deselected Output</t>
  </si>
  <si>
    <t>Translation - Voltage Levels 2B Bidir Vltg-Level Translator</t>
  </si>
  <si>
    <t>NOR-Flash SPI 256Mbit NOR-Flash /1.8V</t>
  </si>
  <si>
    <t>Translation - Voltage Levels 8B Bidir Vltg-Level Translator</t>
  </si>
  <si>
    <t>HDMI Hider, 130 mA, 6 kV, 0 to +70 degC, 40-pin QFN</t>
  </si>
  <si>
    <t>IC VIDEO HDMI/DVI BUFFER 40LFCSP</t>
  </si>
  <si>
    <t>Automotive 8-Channel I2C Switch with Reset</t>
  </si>
  <si>
    <t>PRECISION CLOCK MULTIPLIER/ JITTER ATTENUATOR</t>
  </si>
  <si>
    <t>Linear Voltage Regulators 5.0V 1.0A Positive</t>
  </si>
  <si>
    <t>Triple Supply Voltage Window Supervisors With Fixed Delay, Open Drain Output</t>
  </si>
  <si>
    <t>10A SIMPLE SWITCHER® Power Module with 20V Maximum Input and Current Sharing</t>
  </si>
  <si>
    <t>Digital Temp Sensor I2C</t>
  </si>
  <si>
    <t>Inverter Single inverting Schmitt trigger</t>
  </si>
  <si>
    <t>2.5 x 2.0 x 0.55 mm SMD Crystal</t>
  </si>
  <si>
    <t>Clock-Memsoszillator 66.000MHz 1.8V 10ppm -40C +105C</t>
  </si>
  <si>
    <t>3.2 x 2.5 x 0.8 mm SMD Crystal</t>
  </si>
  <si>
    <t>200MHz Clock Oscillator, 1V8, LVDS</t>
  </si>
  <si>
    <t>150MHz Clock Oscillator, 1V8, LVDS</t>
  </si>
  <si>
    <t>156.25MHz Clock Oscillator, 1V8, LVDS</t>
  </si>
  <si>
    <t>Designator</t>
  </si>
  <si>
    <t>C1, C2, C3, C14, C16, C83, C84, C85, C86, C107, C108, C109, C110, C151, C287, C288, C289, C291, C292</t>
  </si>
  <si>
    <t>C4, C7, C8, C11, C12, C13, C37, C59, C80, C121, C139, C180</t>
  </si>
  <si>
    <t>C5, C9, C10, C15, C17, C18, C19, C21, C22, C23, C24, C25, C26, C27, C28, C29, C30, C31, C32, C33, C34, C35, C36, C57, C58, C78, C79, C81, C82, C88, C90, C92, C94, C95, C97, C99, C101, C105, C106, C114, C115, C116, C122, C123, C124, C125, C126, C127, C128, C129, C130, C131, C132, C133, C134, C135, C136, C137, C138, C140, C142, C143, C147, C148, C150, C152, C153, C154, C155, C156, C157, C158, C159, C160, C161, C162, C163, C164, C165, C166, C167, C168, C169, C170, C171, C172, C173, C176, C177, C179, C181, C183, C184, C185, C186, C187, C188, C189, C190, C191, C192, C194, C195, C197, C198, C199, C286, C290, C381, C382, C399, C400, C416, C417, C418, C419, C420</t>
  </si>
  <si>
    <t>C6</t>
  </si>
  <si>
    <t>C38, C207, C235, C253</t>
  </si>
  <si>
    <t>C39, C40, C120, C144, C200, C201, C202, C204, C205, C206, C208, C209, C210, C211, C212, C214, C215, C216, C217, C218, C219, C220, C221, C222, C223, C224, C225, C226, C227, C228, C229, C230, C231, C232, C233, C234, C236, C237, C238, C239, C241, C242, C243, C244, C245, C247, C248, C249, C251, C254, C255, C256, C257, C263, C269, C271, C272, C274, C275, C277, C421, C422</t>
  </si>
  <si>
    <t>C87, C89, C91, C93, C96, C98, C100, C102, C103, C104, C149, C178</t>
  </si>
  <si>
    <t>C111</t>
  </si>
  <si>
    <t>C112, C113, C118, C174, C175, C203, C240, C246, C261, C262</t>
  </si>
  <si>
    <t>C117, C145, C146</t>
  </si>
  <si>
    <t>C119</t>
  </si>
  <si>
    <t>C141</t>
  </si>
  <si>
    <t>C182</t>
  </si>
  <si>
    <t>C193, C196, C407, C408, C409, C410, C411, C412, C413, C414, C415</t>
  </si>
  <si>
    <t>C279, C284, C285, C293, C294, C295, C296, C297, C298, C299, C300, C337, C338, C339, C340, C341, C342, C343, C344, C383, C384, C385, C386</t>
  </si>
  <si>
    <t>C281, C282, C283, C318, C320, C322, C324, C325, C326, C327, C328, C329, C330, C331, C332, C362, C364, C366, C368, C369, C370, C371, C372, C373, C374, C375, C376, C396, C397, C401, C402, C403, C404</t>
  </si>
  <si>
    <t>C301, C302, C303, C304, C305, C306, C307, C308, C309, C310, C311, C312, C313, C314, C315, C316, C317, C319, C321, C323, C345, C346, C347, C348, C349, C350, C351, C352, C353, C354, C355, C356, C357, C358, C359, C360, C361, C363, C365, C367, C387, C388, C389, C390, C391, C392, C393, C394, C395, C398</t>
  </si>
  <si>
    <t>C333, C334, C335, C336, C377, C378, C379, C380, C406</t>
  </si>
  <si>
    <t>C405</t>
  </si>
  <si>
    <t>D1, D30, D138, D140, D142, D144</t>
  </si>
  <si>
    <t>D2, D29, D64, D65, D66, D67, D68, D69, D70, D71</t>
  </si>
  <si>
    <t>D3, D4, D5, D6, D7, D8, D9, D10, D11, D12, D13, D14, D15, D16, D17, D18, D19, D20, D21, D22, D23, D24, D25, D26, D27, D28, D32, D33, D34, D35, D36, D38, D39, D40, D41, D42, D43, D44, D45, D46, D47, D48, D51, D52, D53, D54, D55, D56, D57, D58, D59, D60, D61, D62, D63, D74, D75, D76</t>
  </si>
  <si>
    <t>D31, D73</t>
  </si>
  <si>
    <t>D37, D49, D50</t>
  </si>
  <si>
    <t>D72</t>
  </si>
  <si>
    <t>D139, D141, D143, D145</t>
  </si>
  <si>
    <t>F1</t>
  </si>
  <si>
    <t>H1</t>
  </si>
  <si>
    <t>H2, H3, H4, H5</t>
  </si>
  <si>
    <t>H6, H7, H8, H9</t>
  </si>
  <si>
    <t>H10, H11, H12, H13, H14, H15</t>
  </si>
  <si>
    <t>H16, H17, H18, H19</t>
  </si>
  <si>
    <t>HS1</t>
  </si>
  <si>
    <t>J1</t>
  </si>
  <si>
    <t>J2, J3, J4, J5</t>
  </si>
  <si>
    <t>J6</t>
  </si>
  <si>
    <t>J7</t>
  </si>
  <si>
    <t>J8</t>
  </si>
  <si>
    <t>J9</t>
  </si>
  <si>
    <t>J10, J16</t>
  </si>
  <si>
    <t>J11, J23, J24</t>
  </si>
  <si>
    <t>J12, J22</t>
  </si>
  <si>
    <t>J13, J19, J31</t>
  </si>
  <si>
    <t>J14</t>
  </si>
  <si>
    <t>J15, J17, J25</t>
  </si>
  <si>
    <t>J18</t>
  </si>
  <si>
    <t>J20</t>
  </si>
  <si>
    <t>J21, J27</t>
  </si>
  <si>
    <t>J26</t>
  </si>
  <si>
    <t>J28</t>
  </si>
  <si>
    <t>J29, J30</t>
  </si>
  <si>
    <t>L1, L2, L3, L4, L5, L6, L7, L8, L12, L13</t>
  </si>
  <si>
    <t>L9</t>
  </si>
  <si>
    <t>L10, L11</t>
  </si>
  <si>
    <t>M1, M2, M3, M4</t>
  </si>
  <si>
    <t>PC1</t>
  </si>
  <si>
    <t>Q1, Q2, Q3, Q4, Q7, Q8, Q12</t>
  </si>
  <si>
    <t>Q5, Q6, Q9, Q10, Q11</t>
  </si>
  <si>
    <t>R1, R3, R5, R6, R7, R8</t>
  </si>
  <si>
    <t>R2, R4, R214, R218, R221, R223, R227, R237, R238, R239, R240, R245, R246, R247, R248, R253</t>
  </si>
  <si>
    <t>R9, R16, R109, R206</t>
  </si>
  <si>
    <t>R10, R11, R12, R13, R14, R15, R20, R21, R22, R23, R24, R25, R28, R29, R30, R31, R32, R33, R34, R35, R36, R39, R40, R41, R42, R43, R44, R45, R46, R47, R50, R51, R52, R53, R54, R55, R56, R57, R58, R61, R62, R63, R82, R83, R84, R94, R95, R98, R105, R139, R140, R141, R176, R177, R181, R182, R183, R184, R186, R187, R188, R211, R212, R216, R217, R219, R224, R225, R228, R251</t>
  </si>
  <si>
    <t>R64, R65, R164, R165, R166, R167, R170, R171, R262, R263, R264, R265, R266, R267, R268, R269, R270, R271, R272, R273, R274</t>
  </si>
  <si>
    <t>R67, R70, R103, R104, R118, R119, R120, R121, R122, R123, R124, R125, R126, R127, R128, R129, R130, R142, R143, R144, R145, R146, R147, R148, R202, R203, R204</t>
  </si>
  <si>
    <t>R68, R132</t>
  </si>
  <si>
    <t>R71, R72, R110, R111, R112, R178, R257, R258, R259, R261, R287, R288, R289, R290</t>
  </si>
  <si>
    <t>R73, R74, R75, R78</t>
  </si>
  <si>
    <t>R76, R77, R275, R277, R279, R281</t>
  </si>
  <si>
    <t>R79</t>
  </si>
  <si>
    <t>R80, R85, R91, R92, R93, R102, R113, R116, R155, R156, R157, R160, R163, R175, R179, R180, R185, R255, R260, R291</t>
  </si>
  <si>
    <t>R81</t>
  </si>
  <si>
    <t>R86</t>
  </si>
  <si>
    <t>R87, R88, R89, R90, R153, R154, R158, R159, R168, R169, R172, R173, R174, R197, R198, R199, R208, R209, R283, R284, R285, R286</t>
  </si>
  <si>
    <t>R97, R99, R100, R101, R114, R115</t>
  </si>
  <si>
    <t>R106, R108</t>
  </si>
  <si>
    <t>R107</t>
  </si>
  <si>
    <t>R131, R149, R207</t>
  </si>
  <si>
    <t>R137, R150, R210</t>
  </si>
  <si>
    <t>R151</t>
  </si>
  <si>
    <t>R152</t>
  </si>
  <si>
    <t>R161, R162</t>
  </si>
  <si>
    <t>R189, R190, R191, R192, R193, R194, R195, R196, R276, R278, R280, R282</t>
  </si>
  <si>
    <t>R213, R233, R254</t>
  </si>
  <si>
    <t>R215, R226, R242, R252</t>
  </si>
  <si>
    <t>R220, R229, R234, R235</t>
  </si>
  <si>
    <t>R222, R241</t>
  </si>
  <si>
    <t>R236</t>
  </si>
  <si>
    <t>R243</t>
  </si>
  <si>
    <t>R244</t>
  </si>
  <si>
    <t>S1, S2, S4, S5, S7, S8, S9, S12</t>
  </si>
  <si>
    <t>S3, S6, S10, S11</t>
  </si>
  <si>
    <t>S13</t>
  </si>
  <si>
    <t>T1</t>
  </si>
  <si>
    <t>U1</t>
  </si>
  <si>
    <t>U2</t>
  </si>
  <si>
    <t>U3, U4</t>
  </si>
  <si>
    <t>U5, U20</t>
  </si>
  <si>
    <t>U6</t>
  </si>
  <si>
    <t>U7</t>
  </si>
  <si>
    <t>U8</t>
  </si>
  <si>
    <t>U9, U10</t>
  </si>
  <si>
    <t>U11</t>
  </si>
  <si>
    <t>U12</t>
  </si>
  <si>
    <t>U13</t>
  </si>
  <si>
    <t>U14</t>
  </si>
  <si>
    <t>U15</t>
  </si>
  <si>
    <t>U16, U24</t>
  </si>
  <si>
    <t>U17</t>
  </si>
  <si>
    <t>U18</t>
  </si>
  <si>
    <t>U19</t>
  </si>
  <si>
    <t>U21</t>
  </si>
  <si>
    <t>U22</t>
  </si>
  <si>
    <t>U23</t>
  </si>
  <si>
    <t>U25</t>
  </si>
  <si>
    <t>U26, U27</t>
  </si>
  <si>
    <t>U28, U29, U30, U31, U32, U33, U34, U35, U38, U39</t>
  </si>
  <si>
    <t>U36, U37</t>
  </si>
  <si>
    <t>U40, U41</t>
  </si>
  <si>
    <t>Y1</t>
  </si>
  <si>
    <t>Y2</t>
  </si>
  <si>
    <t>Y3</t>
  </si>
  <si>
    <t>Y4</t>
  </si>
  <si>
    <t>Y5</t>
  </si>
  <si>
    <t>Y6</t>
  </si>
  <si>
    <t>Footprint</t>
  </si>
  <si>
    <t>CAP_0402_L</t>
  </si>
  <si>
    <t>CAP_0805</t>
  </si>
  <si>
    <t>CAP_0603_L</t>
  </si>
  <si>
    <t>CAP_1210</t>
  </si>
  <si>
    <t>CAP_1206</t>
  </si>
  <si>
    <t>WCAP-ASLI_D5H5.5</t>
  </si>
  <si>
    <t>WCAP-PTG5_D10H12.5</t>
  </si>
  <si>
    <t>LED-0603 Sideview</t>
  </si>
  <si>
    <t>TVS_0402</t>
  </si>
  <si>
    <t>SOD123</t>
  </si>
  <si>
    <t>DO221-AA</t>
  </si>
  <si>
    <t>154 Series Littelfuse</t>
  </si>
  <si>
    <t>ATS-61500W-C2-R0</t>
  </si>
  <si>
    <t>APCI0161-P001A</t>
  </si>
  <si>
    <t>Hirose DF40HC(3.0)-100DS-0.4V_1-100</t>
  </si>
  <si>
    <t>Hirose DF40HC(3.0)-100DS-0.4V_101-200</t>
  </si>
  <si>
    <t>Ckmtw - R-RJ45R08P-C000</t>
  </si>
  <si>
    <t>Molex 53398-0476</t>
  </si>
  <si>
    <t>Elecbee EB-500-6007</t>
  </si>
  <si>
    <t>87832-1420</t>
  </si>
  <si>
    <t>Molex 87427-0602</t>
  </si>
  <si>
    <t>L_0603</t>
  </si>
  <si>
    <t>L_0805</t>
  </si>
  <si>
    <t>RaspberryPi_CM4</t>
  </si>
  <si>
    <t>SOT95P251X112-3N</t>
  </si>
  <si>
    <t>RES_0402_L</t>
  </si>
  <si>
    <t>RES_0805</t>
  </si>
  <si>
    <t>CUI DS04-254-SMT Series, 3 Pole</t>
  </si>
  <si>
    <t>BGA100P2700X2700X317-676N</t>
  </si>
  <si>
    <t>QFN50P300X300X100-11N</t>
  </si>
  <si>
    <t>SOT65P210X110-5N</t>
  </si>
  <si>
    <t>QFN50P201X181X60_HS-7N</t>
  </si>
  <si>
    <t>SON50P150X80-6N</t>
  </si>
  <si>
    <t>QFN50P900X900X85-76N</t>
  </si>
  <si>
    <t>SOT95P285X140-5N</t>
  </si>
  <si>
    <t>SOP50P300X300X110-10N</t>
  </si>
  <si>
    <t>SOT95P275X110-5N</t>
  </si>
  <si>
    <t>QFN45P300X300x75_-12N</t>
  </si>
  <si>
    <t>BGA50P900X750X080-153N</t>
  </si>
  <si>
    <t>SOT95P275X110-6N</t>
  </si>
  <si>
    <t>SON40P120X40-8N</t>
  </si>
  <si>
    <t>SOIC16_Widebody</t>
  </si>
  <si>
    <t>QFN50P450X350X100-21N</t>
  </si>
  <si>
    <t>QFN50P600X600X100-41N</t>
  </si>
  <si>
    <t>QFN50P400X400X100-25N</t>
  </si>
  <si>
    <t>QFN50P600X600X85-37N</t>
  </si>
  <si>
    <t>DPAK230P991X241-3N</t>
  </si>
  <si>
    <t>SOT65P295X160-8N</t>
  </si>
  <si>
    <t>TI Simpleswitcher NDY0011A_N</t>
  </si>
  <si>
    <t>SOT1069-2 (HWSON8)</t>
  </si>
  <si>
    <t>ECX-2236B</t>
  </si>
  <si>
    <t>ASVMB Series</t>
  </si>
  <si>
    <t>S3D - Shenzhen SCTF Elec</t>
  </si>
  <si>
    <t>Abracon AX3</t>
  </si>
  <si>
    <t>Library Name</t>
  </si>
  <si>
    <t>Cap.SchLib</t>
  </si>
  <si>
    <t>Active.SchLib</t>
  </si>
  <si>
    <t>Protec.SchLib</t>
  </si>
  <si>
    <t>Passive.SchLib</t>
  </si>
  <si>
    <t>Electro_Mech.SchLib</t>
  </si>
  <si>
    <t>Conn.SchLib</t>
  </si>
  <si>
    <t>Indc.SchLib</t>
  </si>
  <si>
    <t>Mechanical.SchLib</t>
  </si>
  <si>
    <t>Trans.SchLib</t>
  </si>
  <si>
    <t>Res.SchLib</t>
  </si>
  <si>
    <t>Digital.SchLib</t>
  </si>
  <si>
    <t>Power.SchLib</t>
  </si>
  <si>
    <t>Conn_Modules.SchLib</t>
  </si>
  <si>
    <t>Timer.SchLib</t>
  </si>
  <si>
    <t>Comp.SchLib</t>
  </si>
  <si>
    <t>Manufacturer 1</t>
  </si>
  <si>
    <t>Wurth Elektronik</t>
  </si>
  <si>
    <t>Murata Electronics</t>
  </si>
  <si>
    <t>Samsung Electro-Mechanics</t>
  </si>
  <si>
    <t>Kyocera Electronic Components</t>
  </si>
  <si>
    <t>KEMET</t>
  </si>
  <si>
    <t>Yageo</t>
  </si>
  <si>
    <t>Würth Elektronik</t>
  </si>
  <si>
    <t>lite-On</t>
  </si>
  <si>
    <t>CREATEK</t>
  </si>
  <si>
    <t>Nexperia</t>
  </si>
  <si>
    <t>STMicroelectronics</t>
  </si>
  <si>
    <t>Littelfuse</t>
  </si>
  <si>
    <t>Advanced Thermal Solutions</t>
  </si>
  <si>
    <t>TE Connectivity</t>
  </si>
  <si>
    <t>Molex</t>
  </si>
  <si>
    <t>Lotes</t>
  </si>
  <si>
    <t>Hirose</t>
  </si>
  <si>
    <t>Ckmtw(Shenzhen Cankemeng)</t>
  </si>
  <si>
    <t>Elecbee</t>
  </si>
  <si>
    <t>XUNPU</t>
  </si>
  <si>
    <t>SHOU HAN</t>
  </si>
  <si>
    <t>Foxconn</t>
  </si>
  <si>
    <t>Samtec</t>
  </si>
  <si>
    <t>MOLEX</t>
  </si>
  <si>
    <t>PINREX</t>
  </si>
  <si>
    <t>cjiang(Changjiang Microelectronics Tech)</t>
  </si>
  <si>
    <t>Raspberry Pi</t>
  </si>
  <si>
    <t>ROHM Semiconductor</t>
  </si>
  <si>
    <t>Vishay / Dale</t>
  </si>
  <si>
    <t>Bourns</t>
  </si>
  <si>
    <t>E-Switch</t>
  </si>
  <si>
    <t>CUI Devices</t>
  </si>
  <si>
    <t>C&amp;K</t>
  </si>
  <si>
    <t>TNK</t>
  </si>
  <si>
    <t>Xilinx</t>
  </si>
  <si>
    <t>Texas Instruments</t>
  </si>
  <si>
    <t>ON Semiconductor</t>
  </si>
  <si>
    <t>Diodes Incorporated</t>
  </si>
  <si>
    <t>VIA Labs</t>
  </si>
  <si>
    <t>onsemi / Fairchild</t>
  </si>
  <si>
    <t>Digilent</t>
  </si>
  <si>
    <t>FTDI</t>
  </si>
  <si>
    <t>SkyHigh Memory</t>
  </si>
  <si>
    <t>Micron</t>
  </si>
  <si>
    <t>Analog Devices</t>
  </si>
  <si>
    <t>Skyworks Solutions, Inc.</t>
  </si>
  <si>
    <t>NXP</t>
  </si>
  <si>
    <t>ECS</t>
  </si>
  <si>
    <t>ABRACON</t>
  </si>
  <si>
    <t>Connor Winfield</t>
  </si>
  <si>
    <t>Abracon</t>
  </si>
  <si>
    <t>Manufacturer 1 Prt. Nr.</t>
  </si>
  <si>
    <t>GRM21BR6YA106ME43L</t>
  </si>
  <si>
    <t>GCM155L8EH104KE07D</t>
  </si>
  <si>
    <t>CL10B104KC8NNNC</t>
  </si>
  <si>
    <t>CL32A107MQVNNWE</t>
  </si>
  <si>
    <t>CM05X5R105K35AH</t>
  </si>
  <si>
    <t>C1210C226K3PACTU</t>
  </si>
  <si>
    <t>CC1206MKX7RDBB102</t>
  </si>
  <si>
    <t>GRM188R60J106ME84J</t>
  </si>
  <si>
    <t>GCM1555C1H120JA16J</t>
  </si>
  <si>
    <t>CL21A226KOQNNNG</t>
  </si>
  <si>
    <t>CL10A226MP8NUNE</t>
  </si>
  <si>
    <t>CL21B105KBFNNNG</t>
  </si>
  <si>
    <t>GRM32EC72A106ME05L</t>
  </si>
  <si>
    <t>GCM155R71C224ME02D</t>
  </si>
  <si>
    <t>GRM155R71H102JA01D</t>
  </si>
  <si>
    <t>DF40HC(3.0)-100DS-0.4V</t>
  </si>
  <si>
    <t>744-81-04TG20</t>
  </si>
  <si>
    <t>Compute Module 4</t>
  </si>
  <si>
    <t>CRCW040280R6FKEDC</t>
  </si>
  <si>
    <t>CRCW04021K07FKEDC</t>
  </si>
  <si>
    <t>CRCW0402100RFKEE</t>
  </si>
  <si>
    <t>CRCW04024K70FKEDC</t>
  </si>
  <si>
    <t>CRCW040247K0FKEDC</t>
  </si>
  <si>
    <t>CRCW04020000Z0EDC</t>
  </si>
  <si>
    <t>CRCW04022K20FKEDC</t>
  </si>
  <si>
    <t>CRCW04021K00FKEDC</t>
  </si>
  <si>
    <t>CR0805-FX-75R0ELF</t>
  </si>
  <si>
    <t>CRCW0402110RFKTD</t>
  </si>
  <si>
    <t>CRCW040212K0FKEDC</t>
  </si>
  <si>
    <t>CRCW040210K0FKEDC</t>
  </si>
  <si>
    <t>CRCW040216K0FKED</t>
  </si>
  <si>
    <t>CRCW040212K4FKEDC</t>
  </si>
  <si>
    <t>CRCW04021K60FKEDC</t>
  </si>
  <si>
    <t>CRCW040222R0FKEDC</t>
  </si>
  <si>
    <t>CRCW0402270RFKEDC</t>
  </si>
  <si>
    <t>CRCW0402360RFKED</t>
  </si>
  <si>
    <t>CRCW040220K0FKEDC</t>
  </si>
  <si>
    <t>CRCW04021M00FKEDC</t>
  </si>
  <si>
    <t>CRCW040230K1FKEDC</t>
  </si>
  <si>
    <t>CRCW04024K64FKEDC</t>
  </si>
  <si>
    <t>CRCW0402100KFKEDC</t>
  </si>
  <si>
    <t>CRCW0402200RFKEDC</t>
  </si>
  <si>
    <t>CRCW04025K62FKEDC</t>
  </si>
  <si>
    <t>CRCW0402267RFKED</t>
  </si>
  <si>
    <t>CRCW04021K33FKEDC</t>
  </si>
  <si>
    <t>CRCW0402536RFKED</t>
  </si>
  <si>
    <t>CRCW0402931RFKED</t>
  </si>
  <si>
    <t>CRCW04022K67FKEDC</t>
  </si>
  <si>
    <t>CRCW04023K32FKEDC</t>
  </si>
  <si>
    <t>Manufacturer 2</t>
  </si>
  <si>
    <t>TDK</t>
  </si>
  <si>
    <t>AVX</t>
  </si>
  <si>
    <t>Taiyo Yuden</t>
  </si>
  <si>
    <t>Walsin</t>
  </si>
  <si>
    <t>BORN</t>
  </si>
  <si>
    <t>onsemi</t>
  </si>
  <si>
    <t>HDGC</t>
  </si>
  <si>
    <t>Panasonic</t>
  </si>
  <si>
    <t>Manufacturer 2 Prt. Nr.</t>
  </si>
  <si>
    <t>AC0402KPX7R9BB103</t>
  </si>
  <si>
    <t>C2012X5R1V106M085AC</t>
  </si>
  <si>
    <t>UMK105B7104KV-FR</t>
  </si>
  <si>
    <t>06031C104KAT2A</t>
  </si>
  <si>
    <t>JMK325ABJ107MMHP</t>
  </si>
  <si>
    <t>C1005X5R1V105K050BC</t>
  </si>
  <si>
    <t>TMK212BBJ226MG-TT</t>
  </si>
  <si>
    <t>1206B102M202CT</t>
  </si>
  <si>
    <t>JMK107ABJ106MA-T</t>
  </si>
  <si>
    <t>C0402C120J5GACTU</t>
  </si>
  <si>
    <t>GRM21BC81C226ME44K</t>
  </si>
  <si>
    <t>GRM188R61A226ME15D</t>
  </si>
  <si>
    <t>UMK212BJ105KGHT</t>
  </si>
  <si>
    <t>C3225X7R2A106K250AC</t>
  </si>
  <si>
    <t>C0402C102J5RAC7411</t>
  </si>
  <si>
    <t>BPESD0402-05ST</t>
  </si>
  <si>
    <t>BAT54T1G</t>
  </si>
  <si>
    <t>53398-0471</t>
  </si>
  <si>
    <t>USB-HX-19DIP</t>
  </si>
  <si>
    <t>RC0402FR-7W80R6L</t>
  </si>
  <si>
    <t>AC0402FR-071K07L</t>
  </si>
  <si>
    <t>RC0402FR-7W100RL</t>
  </si>
  <si>
    <t>RC0402FR-134K7L</t>
  </si>
  <si>
    <t>RC0402FR-7W47KL</t>
  </si>
  <si>
    <t>RC0402JR-070RL</t>
  </si>
  <si>
    <t>AF0402FR-072K2L</t>
  </si>
  <si>
    <t>RC0402FR-7W1KL</t>
  </si>
  <si>
    <t>ERJ-6ENF75R0V</t>
  </si>
  <si>
    <t>RC0402FR-7W110RL</t>
  </si>
  <si>
    <t>RC0402FR-7W12KL</t>
  </si>
  <si>
    <t>RC0402FR-7W10KL</t>
  </si>
  <si>
    <t>RC0402FR-0716KL</t>
  </si>
  <si>
    <t>RC0402FR-0712K4L</t>
  </si>
  <si>
    <t>RC0402FR-7W1K6L</t>
  </si>
  <si>
    <t>RC0402FR-7W22RL</t>
  </si>
  <si>
    <t>RC0402FR-07270RL</t>
  </si>
  <si>
    <t>AC0402FR-07360RL</t>
  </si>
  <si>
    <t>RC0402FR-7D20KL</t>
  </si>
  <si>
    <t>RC0402FR-071ML</t>
  </si>
  <si>
    <t>RC0402FR-1330K1L</t>
  </si>
  <si>
    <t>RC0402FR-134K64L</t>
  </si>
  <si>
    <t>RC0402FR-7W100KL</t>
  </si>
  <si>
    <t>AF0402FR-07200RL</t>
  </si>
  <si>
    <t>AC0402FR-7W5K62L</t>
  </si>
  <si>
    <t>RC0402FR-07267RL</t>
  </si>
  <si>
    <t>AC0402FR-071K33L</t>
  </si>
  <si>
    <t>RC0402FR-07536RL</t>
  </si>
  <si>
    <t>RC0402FR-07931RL</t>
  </si>
  <si>
    <t>AC0402FR-072K67L</t>
  </si>
  <si>
    <t>AC0402FR-073K32L</t>
  </si>
  <si>
    <t>Quantity</t>
  </si>
  <si>
    <t>870025575009</t>
  </si>
  <si>
    <t>15406.3</t>
  </si>
  <si>
    <t>875105242010</t>
  </si>
  <si>
    <t>885012205067</t>
  </si>
  <si>
    <t>885012105017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</si>
</sst>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ss\ AM/PM;@"/>
  </numFmts>
  <fonts count="16" x14ac:knownFonts="1">
    <font>
      <sz val="10"/>
      <color theme="1"/>
      <name val="Arial"/>
    </font>
    <font>
      <sz val="10"/>
      <color theme="1"/>
      <name val="Arial"/>
      <family val="2"/>
    </font>
    <font>
      <b/>
      <sz val="10"/>
      <color theme="1"/>
      <name val="Arial"/>
      <family val="2"/>
    </font>
    <font>
      <b/>
      <sz val="8"/>
      <color indexed="13"/>
      <name val="Arial"/>
      <family val="2"/>
    </font>
    <font>
      <sz val="10"/>
      <color indexed="13"/>
      <name val="Arial"/>
      <family val="2"/>
    </font>
    <font>
      <b/>
      <sz val="12"/>
      <color indexed="13"/>
      <name val="Arial"/>
      <family val="2"/>
    </font>
    <font>
      <sz val="8"/>
      <color indexed="10"/>
      <name val="Arial"/>
      <family val="2"/>
    </font>
    <font>
      <b/>
      <sz val="10"/>
      <color indexed="10"/>
      <name val="Arial"/>
      <family val="2"/>
    </font>
    <font>
      <sz val="10"/>
      <color indexed="10"/>
      <name val="Arial"/>
      <family val="2"/>
    </font>
    <font>
      <sz val="9"/>
      <color indexed="10"/>
      <name val="Arial"/>
      <family val="2"/>
    </font>
    <font>
      <b/>
      <sz val="24"/>
      <color indexed="10"/>
      <name val="Arial"/>
      <family val="2"/>
    </font>
    <font>
      <b/>
      <sz val="8"/>
      <color indexed="10"/>
      <name val="Arial"/>
      <family val="2"/>
    </font>
    <font>
      <sz val="10"/>
      <color theme="0"/>
      <name val="Arial"/>
      <family val="2"/>
    </font>
    <font>
      <sz val="9"/>
      <color theme="0"/>
      <name val="Calibri"/>
      <family val="2"/>
      <scheme val="minor"/>
    </font>
    <font>
      <u/>
      <sz val="9"/>
      <color theme="0"/>
      <name val="Calibri"/>
      <family val="2"/>
      <scheme val="minor"/>
    </font>
    <font>
      <sz val="8"/>
      <color theme="0"/>
      <name val="Arial"/>
      <family val="2"/>
    </font>
  </fonts>
  <fills count="6">
    <fill>
      <patternFill patternType="none"/>
    </fill>
    <fill>
      <patternFill patternType="gray125"/>
    </fill>
    <fill>
      <patternFill patternType="solid">
        <fgColor indexed="13"/>
        <bgColor indexed="64"/>
      </patternFill>
    </fill>
    <fill>
      <patternFill patternType="solid">
        <fgColor rgb="FF222744"/>
        <bgColor indexed="64"/>
      </patternFill>
    </fill>
    <fill>
      <patternFill patternType="solid">
        <fgColor rgb="FFC2C4EA"/>
        <bgColor indexed="64"/>
      </patternFill>
    </fill>
    <fill>
      <patternFill patternType="solid">
        <fgColor rgb="FFE6E7FF"/>
        <bgColor indexed="64"/>
      </patternFill>
    </fill>
  </fills>
  <borders count="38">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top/>
      <bottom style="medium">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2"/>
      </top>
      <bottom/>
      <diagonal/>
    </border>
    <border>
      <left/>
      <right style="medium">
        <color indexed="64"/>
      </right>
      <top style="medium">
        <color indexed="62"/>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2"/>
      </bottom>
      <diagonal/>
    </border>
    <border>
      <left/>
      <right style="thick">
        <color theme="0"/>
      </right>
      <top style="thick">
        <color theme="0"/>
      </top>
      <bottom/>
      <diagonal/>
    </border>
    <border>
      <left/>
      <right style="thick">
        <color theme="0"/>
      </right>
      <top/>
      <bottom/>
      <diagonal/>
    </border>
    <border>
      <left/>
      <right style="thick">
        <color theme="0"/>
      </right>
      <top/>
      <bottom style="thick">
        <color theme="0"/>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top/>
      <bottom style="thin">
        <color indexed="64"/>
      </bottom>
      <diagonal/>
    </border>
    <border>
      <left style="thick">
        <color theme="0"/>
      </left>
      <right/>
      <top style="thick">
        <color theme="0"/>
      </top>
      <bottom/>
      <diagonal/>
    </border>
    <border>
      <left style="thick">
        <color theme="0"/>
      </left>
      <right/>
      <top/>
      <bottom/>
      <diagonal/>
    </border>
    <border>
      <left style="thick">
        <color theme="0"/>
      </left>
      <right/>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0" xfId="0" applyFont="1" applyAlignment="1">
      <alignment vertical="center"/>
    </xf>
    <xf numFmtId="0" fontId="1" fillId="0" borderId="0" xfId="0" applyFont="1" applyAlignment="1">
      <alignment vertical="top"/>
    </xf>
    <xf numFmtId="0" fontId="0" fillId="0" borderId="0" xfId="0" applyAlignment="1">
      <alignment horizontal="left" vertical="top"/>
    </xf>
    <xf numFmtId="0" fontId="1" fillId="0" borderId="1" xfId="0" applyFont="1" applyBorder="1"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Alignment="1" applyProtection="1">
      <alignment vertical="top"/>
      <protection locked="0"/>
    </xf>
    <xf numFmtId="0" fontId="1" fillId="0" borderId="2" xfId="0" applyFont="1" applyBorder="1" applyAlignment="1" applyProtection="1">
      <alignment horizontal="left" vertical="top"/>
      <protection locked="0"/>
    </xf>
    <xf numFmtId="0" fontId="1" fillId="0" borderId="3" xfId="0" applyFont="1" applyBorder="1" applyAlignment="1" applyProtection="1">
      <alignment horizontal="left" vertical="top"/>
      <protection locked="0"/>
    </xf>
    <xf numFmtId="0" fontId="1" fillId="0" borderId="4" xfId="0" applyFont="1" applyBorder="1" applyAlignment="1" applyProtection="1">
      <alignment horizontal="left" vertical="top"/>
      <protection locked="0"/>
    </xf>
    <xf numFmtId="0" fontId="1" fillId="0" borderId="5" xfId="0" applyFont="1" applyBorder="1" applyAlignment="1" applyProtection="1">
      <alignment horizontal="left" vertical="top"/>
      <protection locked="0"/>
    </xf>
    <xf numFmtId="0" fontId="1" fillId="0" borderId="5" xfId="0" applyFont="1" applyBorder="1" applyAlignment="1" applyProtection="1">
      <alignment vertical="top"/>
      <protection locked="0"/>
    </xf>
    <xf numFmtId="0" fontId="1" fillId="0" borderId="6" xfId="0" applyFont="1" applyBorder="1" applyAlignment="1" applyProtection="1">
      <alignment vertical="top"/>
      <protection locked="0"/>
    </xf>
    <xf numFmtId="0" fontId="1" fillId="0" borderId="7" xfId="0" applyFont="1" applyBorder="1" applyAlignment="1" applyProtection="1">
      <alignment vertical="top"/>
      <protection locked="0"/>
    </xf>
    <xf numFmtId="0" fontId="1" fillId="0" borderId="8" xfId="0" applyFont="1" applyBorder="1" applyAlignment="1" applyProtection="1">
      <alignment vertical="top"/>
      <protection locked="0"/>
    </xf>
    <xf numFmtId="0" fontId="0" fillId="0" borderId="9" xfId="0" applyBorder="1" applyAlignment="1">
      <alignment vertical="top"/>
    </xf>
    <xf numFmtId="0" fontId="7" fillId="2" borderId="0" xfId="0" applyFont="1" applyFill="1"/>
    <xf numFmtId="0" fontId="8" fillId="2" borderId="0" xfId="0" applyFont="1" applyFill="1" applyAlignment="1">
      <alignment horizontal="left"/>
    </xf>
    <xf numFmtId="0" fontId="7" fillId="2" borderId="0" xfId="0" applyFont="1" applyFill="1" applyAlignment="1">
      <alignment horizontal="left"/>
    </xf>
    <xf numFmtId="0" fontId="8" fillId="2" borderId="0" xfId="0" applyFont="1" applyFill="1"/>
    <xf numFmtId="0" fontId="8" fillId="2" borderId="7" xfId="0" applyFont="1" applyFill="1" applyBorder="1"/>
    <xf numFmtId="0" fontId="7" fillId="2" borderId="10" xfId="0" applyFont="1" applyFill="1" applyBorder="1" applyAlignment="1">
      <alignment horizontal="left"/>
    </xf>
    <xf numFmtId="0" fontId="8" fillId="2" borderId="10" xfId="0" applyFont="1" applyFill="1" applyBorder="1"/>
    <xf numFmtId="0" fontId="7" fillId="2" borderId="11" xfId="0" applyFont="1" applyFill="1" applyBorder="1" applyAlignment="1">
      <alignment horizontal="left"/>
    </xf>
    <xf numFmtId="0" fontId="8" fillId="2" borderId="11" xfId="0" applyFont="1" applyFill="1" applyBorder="1"/>
    <xf numFmtId="0" fontId="7" fillId="2" borderId="11" xfId="0" applyFont="1" applyFill="1" applyBorder="1"/>
    <xf numFmtId="0" fontId="8" fillId="2" borderId="11" xfId="0" applyFont="1" applyFill="1" applyBorder="1" applyAlignment="1">
      <alignment horizontal="left"/>
    </xf>
    <xf numFmtId="0" fontId="7" fillId="2" borderId="7" xfId="0" applyFont="1" applyFill="1" applyBorder="1"/>
    <xf numFmtId="0" fontId="9" fillId="2" borderId="0" xfId="0" applyFont="1" applyFill="1"/>
    <xf numFmtId="164" fontId="8" fillId="2" borderId="11" xfId="0" applyNumberFormat="1" applyFont="1" applyFill="1" applyBorder="1" applyAlignment="1">
      <alignment horizontal="left"/>
    </xf>
    <xf numFmtId="165" fontId="8" fillId="2" borderId="11" xfId="0" applyNumberFormat="1" applyFont="1" applyFill="1" applyBorder="1" applyAlignment="1">
      <alignment horizontal="left"/>
    </xf>
    <xf numFmtId="0" fontId="10" fillId="2" borderId="12" xfId="0" applyFont="1" applyFill="1" applyBorder="1" applyAlignment="1">
      <alignment vertical="center"/>
    </xf>
    <xf numFmtId="0" fontId="10" fillId="2" borderId="13" xfId="0" applyFont="1" applyFill="1" applyBorder="1" applyAlignment="1">
      <alignment vertical="center"/>
    </xf>
    <xf numFmtId="0" fontId="1" fillId="0" borderId="14" xfId="0" applyFont="1" applyBorder="1" applyAlignment="1" applyProtection="1">
      <alignment vertical="top"/>
      <protection locked="0"/>
    </xf>
    <xf numFmtId="165" fontId="8" fillId="2" borderId="0" xfId="0" applyNumberFormat="1" applyFont="1" applyFill="1" applyAlignment="1">
      <alignment horizontal="left"/>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4" fillId="3" borderId="1" xfId="0" applyFont="1" applyFill="1" applyBorder="1"/>
    <xf numFmtId="0" fontId="4" fillId="3" borderId="6" xfId="0" applyFont="1" applyFill="1" applyBorder="1"/>
    <xf numFmtId="0" fontId="5" fillId="3" borderId="5" xfId="0" applyFont="1" applyFill="1" applyBorder="1" applyAlignment="1">
      <alignment vertical="center"/>
    </xf>
    <xf numFmtId="0" fontId="4" fillId="3" borderId="8" xfId="0" applyFont="1" applyFill="1" applyBorder="1"/>
    <xf numFmtId="0" fontId="4" fillId="3" borderId="0" xfId="0" applyFont="1" applyFill="1"/>
    <xf numFmtId="0" fontId="4" fillId="3" borderId="19" xfId="0" applyFont="1" applyFill="1" applyBorder="1"/>
    <xf numFmtId="0" fontId="4" fillId="3" borderId="7" xfId="0" applyFont="1" applyFill="1" applyBorder="1"/>
    <xf numFmtId="0" fontId="12" fillId="3" borderId="20" xfId="0" applyFont="1" applyFill="1" applyBorder="1" applyAlignment="1">
      <alignment vertical="top"/>
    </xf>
    <xf numFmtId="0" fontId="12" fillId="3" borderId="21" xfId="0" applyFont="1" applyFill="1" applyBorder="1" applyAlignment="1">
      <alignment vertical="top"/>
    </xf>
    <xf numFmtId="0" fontId="12" fillId="3" borderId="22" xfId="0" applyFont="1" applyFill="1" applyBorder="1" applyAlignment="1">
      <alignment vertical="top"/>
    </xf>
    <xf numFmtId="0" fontId="6" fillId="4" borderId="23" xfId="0" applyFont="1" applyFill="1" applyBorder="1" applyAlignment="1">
      <alignment vertical="top" wrapText="1"/>
    </xf>
    <xf numFmtId="0" fontId="6" fillId="4" borderId="24" xfId="0" applyFont="1" applyFill="1" applyBorder="1" applyAlignment="1">
      <alignment vertical="top" wrapText="1"/>
    </xf>
    <xf numFmtId="0" fontId="6" fillId="4" borderId="25" xfId="0" applyFont="1" applyFill="1" applyBorder="1" applyAlignment="1">
      <alignment vertical="top" wrapText="1"/>
    </xf>
    <xf numFmtId="0" fontId="6" fillId="5" borderId="26" xfId="0" applyFont="1" applyFill="1" applyBorder="1" applyAlignment="1">
      <alignment vertical="top" wrapText="1"/>
    </xf>
    <xf numFmtId="0" fontId="6" fillId="5" borderId="27" xfId="0" applyFont="1" applyFill="1" applyBorder="1" applyAlignment="1">
      <alignment vertical="top" wrapText="1"/>
    </xf>
    <xf numFmtId="0" fontId="6" fillId="5" borderId="28" xfId="0" applyFont="1" applyFill="1" applyBorder="1" applyAlignment="1">
      <alignment vertical="top" wrapText="1"/>
    </xf>
    <xf numFmtId="0" fontId="6" fillId="5" borderId="29" xfId="0" applyFont="1" applyFill="1" applyBorder="1" applyAlignment="1">
      <alignment vertical="top" wrapText="1"/>
    </xf>
    <xf numFmtId="0" fontId="2" fillId="0" borderId="0" xfId="0" applyFont="1" applyAlignment="1" applyProtection="1">
      <alignment horizontal="left" vertical="top"/>
      <protection locked="0"/>
    </xf>
    <xf numFmtId="0" fontId="8" fillId="2" borderId="1" xfId="0" applyFont="1" applyFill="1" applyBorder="1" applyAlignment="1">
      <alignment horizontal="left"/>
    </xf>
    <xf numFmtId="0" fontId="11" fillId="2" borderId="30" xfId="0" applyFont="1" applyFill="1" applyBorder="1" applyAlignment="1">
      <alignment vertical="top" wrapText="1"/>
    </xf>
    <xf numFmtId="0" fontId="2" fillId="0" borderId="31" xfId="0" applyFont="1" applyBorder="1" applyAlignment="1" applyProtection="1">
      <alignment horizontal="left" vertical="top"/>
      <protection locked="0"/>
    </xf>
    <xf numFmtId="0" fontId="2" fillId="0" borderId="11" xfId="0" applyFont="1" applyBorder="1" applyAlignment="1" applyProtection="1">
      <alignment horizontal="left" vertical="top"/>
      <protection locked="0"/>
    </xf>
    <xf numFmtId="0" fontId="15" fillId="3" borderId="32" xfId="0" applyFont="1" applyFill="1" applyBorder="1" applyAlignment="1">
      <alignment vertical="top" wrapText="1"/>
    </xf>
    <xf numFmtId="0" fontId="15" fillId="3" borderId="20" xfId="0" applyFont="1" applyFill="1" applyBorder="1" applyAlignment="1">
      <alignment vertical="top"/>
    </xf>
    <xf numFmtId="0" fontId="15" fillId="3" borderId="33" xfId="0" applyFont="1" applyFill="1" applyBorder="1" applyAlignment="1">
      <alignment vertical="top"/>
    </xf>
    <xf numFmtId="0" fontId="15" fillId="3" borderId="21" xfId="0" applyFont="1" applyFill="1" applyBorder="1" applyAlignment="1">
      <alignment vertical="top"/>
    </xf>
    <xf numFmtId="0" fontId="15" fillId="3" borderId="34" xfId="0" applyFont="1" applyFill="1" applyBorder="1" applyAlignment="1">
      <alignment vertical="top"/>
    </xf>
    <xf numFmtId="0" fontId="15" fillId="3" borderId="22" xfId="0" applyFont="1" applyFill="1" applyBorder="1" applyAlignment="1">
      <alignment vertical="top"/>
    </xf>
    <xf numFmtId="0" fontId="13" fillId="3" borderId="35" xfId="0" applyFont="1" applyFill="1" applyBorder="1" applyAlignment="1">
      <alignment horizontal="left" vertical="top" wrapText="1"/>
    </xf>
    <xf numFmtId="0" fontId="13" fillId="3" borderId="36" xfId="0" applyFont="1" applyFill="1" applyBorder="1" applyAlignment="1">
      <alignment horizontal="left" vertical="top" wrapText="1"/>
    </xf>
    <xf numFmtId="0" fontId="13" fillId="3" borderId="37" xfId="0" applyFont="1" applyFill="1" applyBorder="1" applyAlignment="1">
      <alignment horizontal="left" vertical="top" wrapText="1"/>
    </xf>
    <xf numFmtId="0" fontId="6" fillId="5" borderId="28" xfId="0" quotePrefix="1" applyFont="1" applyFill="1" applyBorder="1" applyAlignment="1">
      <alignment vertical="top" wrapText="1"/>
    </xf>
    <xf numFmtId="0" fontId="6" fillId="4" borderId="24" xfId="0" quotePrefix="1" applyFont="1" applyFill="1" applyBorder="1" applyAlignment="1">
      <alignment vertical="top" wrapText="1"/>
    </xf>
    <xf numFmtId="0" fontId="6" fillId="5" borderId="27" xfId="0" quotePrefix="1" applyFont="1" applyFill="1" applyBorder="1" applyAlignment="1">
      <alignment vertical="top" wrapText="1"/>
    </xf>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CE9D8"/>
      <rgbColor rgb="00000000"/>
      <rgbColor rgb="00ECE9D8"/>
      <rgbColor rgb="00000000"/>
      <rgbColor rgb="00FFFFFF"/>
      <rgbColor rgb="00000000"/>
      <rgbColor rgb="00FFFFFF"/>
      <rgbColor rgb="00000000"/>
      <rgbColor rgb="00ECE9D8"/>
      <rgbColor rgb="00000000"/>
      <rgbColor rgb="00F1EFE2"/>
      <rgbColor rgb="0000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30473</xdr:colOff>
      <xdr:row>141</xdr:row>
      <xdr:rowOff>11385</xdr:rowOff>
    </xdr:from>
    <xdr:to>
      <xdr:col>10</xdr:col>
      <xdr:colOff>352769</xdr:colOff>
      <xdr:row>142</xdr:row>
      <xdr:rowOff>139787</xdr:rowOff>
    </xdr:to>
    <xdr:pic>
      <xdr:nvPicPr>
        <xdr:cNvPr id="2" name="Grafik 2">
          <a:extLst>
            <a:ext uri="{FF2B5EF4-FFF2-40B4-BE49-F238E27FC236}">
              <a16:creationId xmlns:a16="http://schemas.microsoft.com/office/drawing/2014/main" id="{98E0CAF0-6000-4706-92AB-B059E84114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22230" y="4012073"/>
          <a:ext cx="1813560" cy="28995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45"/>
  <sheetViews>
    <sheetView showGridLines="0" tabSelected="1" topLeftCell="A92" zoomScale="85" zoomScaleNormal="85" workbookViewId="0">
      <selection activeCell="J120" sqref="J120"/>
    </sheetView>
  </sheetViews>
  <sheetFormatPr baseColWidth="10" defaultColWidth="9.140625" defaultRowHeight="12.75" x14ac:dyDescent="0.2"/>
  <cols>
    <col min="1" max="1" width="3.140625" style="1" customWidth="1"/>
    <col min="2" max="2" width="5" style="1" customWidth="1"/>
    <col min="3" max="3" width="28.7109375" style="4" customWidth="1"/>
    <col min="4" max="4" width="39.28515625" style="4" customWidth="1"/>
    <col min="5" max="5" width="26.42578125" style="1" bestFit="1" customWidth="1"/>
    <col min="6" max="6" width="17.5703125" style="1" bestFit="1" customWidth="1"/>
    <col min="7" max="7" width="14.5703125" style="1" bestFit="1" customWidth="1"/>
    <col min="8" max="8" width="22" style="1" bestFit="1" customWidth="1"/>
    <col min="9" max="9" width="37.5703125" style="1" bestFit="1" customWidth="1"/>
    <col min="10" max="10" width="22.28515625" style="1" bestFit="1" customWidth="1"/>
    <col min="11" max="11" width="29.28515625" style="1" bestFit="1" customWidth="1"/>
    <col min="12" max="12" width="17.85546875" style="1" customWidth="1"/>
    <col min="13" max="13" width="10" style="1" customWidth="1"/>
    <col min="14" max="14" width="9.140625" style="1" customWidth="1"/>
    <col min="15" max="16384" width="9.140625" style="1"/>
  </cols>
  <sheetData>
    <row r="1" spans="1:13" ht="13.5" thickBot="1" x14ac:dyDescent="0.25">
      <c r="A1" s="44"/>
      <c r="B1" s="44"/>
      <c r="C1" s="45"/>
      <c r="D1" s="45"/>
      <c r="E1" s="40"/>
      <c r="F1" s="40"/>
      <c r="G1" s="40"/>
      <c r="H1" s="40"/>
      <c r="I1" s="40"/>
      <c r="J1" s="40"/>
      <c r="K1" s="40"/>
      <c r="L1" s="41"/>
      <c r="M1" s="16"/>
    </row>
    <row r="2" spans="1:13" ht="37.5" customHeight="1" thickBot="1" x14ac:dyDescent="0.25">
      <c r="A2" s="46"/>
      <c r="B2" s="32"/>
      <c r="C2" s="32" t="s">
        <v>0</v>
      </c>
      <c r="D2" s="33"/>
      <c r="E2" s="42" t="s">
        <v>11</v>
      </c>
      <c r="F2" s="42"/>
      <c r="G2" s="42"/>
      <c r="H2" s="42"/>
      <c r="I2" s="42"/>
      <c r="J2" s="42"/>
      <c r="K2" s="42"/>
      <c r="L2" s="43"/>
    </row>
    <row r="3" spans="1:13" ht="23.25" customHeight="1" x14ac:dyDescent="0.2">
      <c r="A3" s="46"/>
      <c r="B3" s="17"/>
      <c r="C3" s="17" t="s">
        <v>1</v>
      </c>
      <c r="D3" s="18"/>
      <c r="E3" s="19" t="s">
        <v>12</v>
      </c>
      <c r="F3" s="19"/>
      <c r="G3" s="19"/>
      <c r="H3" s="19"/>
      <c r="I3" s="17"/>
      <c r="J3" s="17"/>
      <c r="K3" s="17"/>
      <c r="L3" s="21"/>
    </row>
    <row r="4" spans="1:13" ht="17.25" customHeight="1" x14ac:dyDescent="0.2">
      <c r="A4" s="46"/>
      <c r="B4" s="17"/>
      <c r="C4" s="17" t="s">
        <v>2</v>
      </c>
      <c r="D4" s="18"/>
      <c r="E4" s="22" t="s">
        <v>12</v>
      </c>
      <c r="F4" s="22"/>
      <c r="G4" s="22"/>
      <c r="H4" s="22"/>
      <c r="I4" s="23"/>
      <c r="J4" s="20"/>
      <c r="K4" s="20"/>
      <c r="L4" s="21"/>
    </row>
    <row r="5" spans="1:13" ht="17.25" customHeight="1" x14ac:dyDescent="0.2">
      <c r="A5" s="46"/>
      <c r="B5" s="17"/>
      <c r="C5" s="17" t="s">
        <v>3</v>
      </c>
      <c r="D5" s="18"/>
      <c r="E5" s="24" t="s">
        <v>13</v>
      </c>
      <c r="F5" s="24"/>
      <c r="G5" s="24"/>
      <c r="H5" s="24"/>
      <c r="I5" s="25"/>
      <c r="J5" s="20"/>
      <c r="K5" s="20"/>
      <c r="L5" s="21"/>
    </row>
    <row r="6" spans="1:13" x14ac:dyDescent="0.2">
      <c r="A6" s="46"/>
      <c r="B6" s="26"/>
      <c r="C6" s="26"/>
      <c r="D6" s="24"/>
      <c r="E6" s="27"/>
      <c r="F6" s="27"/>
      <c r="G6" s="27"/>
      <c r="H6" s="27"/>
      <c r="I6" s="25"/>
      <c r="J6" s="20"/>
      <c r="K6" s="20"/>
      <c r="L6" s="28"/>
    </row>
    <row r="7" spans="1:13" ht="15.75" customHeight="1" x14ac:dyDescent="0.2">
      <c r="A7" s="46"/>
      <c r="B7" s="29"/>
      <c r="C7" s="29" t="s">
        <v>4</v>
      </c>
      <c r="D7" s="58" t="s">
        <v>14</v>
      </c>
      <c r="E7" s="58" t="s">
        <v>15</v>
      </c>
      <c r="F7" s="18"/>
      <c r="G7" s="18"/>
      <c r="H7" s="18"/>
      <c r="I7" s="29"/>
      <c r="J7" s="29"/>
      <c r="K7" s="29"/>
      <c r="L7" s="21"/>
    </row>
    <row r="8" spans="1:13" ht="15.75" customHeight="1" x14ac:dyDescent="0.2">
      <c r="A8" s="46"/>
      <c r="B8" s="25"/>
      <c r="C8" s="25" t="s">
        <v>5</v>
      </c>
      <c r="D8" s="30">
        <f ca="1">TODAY()</f>
        <v>45049</v>
      </c>
      <c r="E8" s="31">
        <f ca="1">NOW()</f>
        <v>45049.680324884263</v>
      </c>
      <c r="F8" s="35"/>
      <c r="G8" s="35"/>
      <c r="H8" s="35"/>
      <c r="I8" s="29"/>
      <c r="J8" s="29"/>
      <c r="K8" s="29"/>
      <c r="L8" s="21"/>
    </row>
    <row r="9" spans="1:13" s="2" customFormat="1" ht="18" customHeight="1" x14ac:dyDescent="0.2">
      <c r="A9" s="46"/>
      <c r="B9" s="38" t="s">
        <v>6</v>
      </c>
      <c r="C9" s="39" t="s">
        <v>17</v>
      </c>
      <c r="D9" s="36" t="s">
        <v>141</v>
      </c>
      <c r="E9" s="36" t="s">
        <v>262</v>
      </c>
      <c r="F9" s="36" t="s">
        <v>387</v>
      </c>
      <c r="G9" s="36" t="s">
        <v>442</v>
      </c>
      <c r="H9" s="36" t="s">
        <v>458</v>
      </c>
      <c r="I9" s="36" t="s">
        <v>510</v>
      </c>
      <c r="J9" s="36" t="s">
        <v>560</v>
      </c>
      <c r="K9" s="36" t="s">
        <v>569</v>
      </c>
      <c r="L9" s="37" t="s">
        <v>620</v>
      </c>
    </row>
    <row r="10" spans="1:13" s="3" customFormat="1" ht="13.5" customHeight="1" x14ac:dyDescent="0.2">
      <c r="A10" s="46"/>
      <c r="B10" s="53">
        <f t="shared" ref="B10:B41" si="0">ROW(B10) - ROW($B$9)</f>
        <v>1</v>
      </c>
      <c r="C10" s="54" t="s">
        <v>18</v>
      </c>
      <c r="D10" s="55" t="s">
        <v>142</v>
      </c>
      <c r="E10" s="55" t="s">
        <v>263</v>
      </c>
      <c r="F10" s="55" t="s">
        <v>388</v>
      </c>
      <c r="G10" s="55" t="s">
        <v>443</v>
      </c>
      <c r="H10" s="55" t="s">
        <v>459</v>
      </c>
      <c r="I10" s="71" t="s">
        <v>624</v>
      </c>
      <c r="J10" s="55" t="s">
        <v>464</v>
      </c>
      <c r="K10" s="55" t="s">
        <v>570</v>
      </c>
      <c r="L10" s="56">
        <v>19</v>
      </c>
    </row>
    <row r="11" spans="1:13" s="3" customFormat="1" ht="13.5" customHeight="1" x14ac:dyDescent="0.2">
      <c r="A11" s="46"/>
      <c r="B11" s="50">
        <f t="shared" si="0"/>
        <v>2</v>
      </c>
      <c r="C11" s="51" t="s">
        <v>19</v>
      </c>
      <c r="D11" s="51" t="s">
        <v>143</v>
      </c>
      <c r="E11" s="51" t="s">
        <v>264</v>
      </c>
      <c r="F11" s="51" t="s">
        <v>389</v>
      </c>
      <c r="G11" s="51" t="s">
        <v>443</v>
      </c>
      <c r="H11" s="51" t="s">
        <v>460</v>
      </c>
      <c r="I11" s="51" t="s">
        <v>511</v>
      </c>
      <c r="J11" s="51" t="s">
        <v>561</v>
      </c>
      <c r="K11" s="51" t="s">
        <v>571</v>
      </c>
      <c r="L11" s="52">
        <v>12</v>
      </c>
    </row>
    <row r="12" spans="1:13" s="3" customFormat="1" ht="13.5" customHeight="1" x14ac:dyDescent="0.2">
      <c r="A12" s="46"/>
      <c r="B12" s="53">
        <f t="shared" si="0"/>
        <v>3</v>
      </c>
      <c r="C12" s="54" t="s">
        <v>20</v>
      </c>
      <c r="D12" s="55" t="s">
        <v>142</v>
      </c>
      <c r="E12" s="55" t="s">
        <v>265</v>
      </c>
      <c r="F12" s="55" t="s">
        <v>388</v>
      </c>
      <c r="G12" s="55" t="s">
        <v>443</v>
      </c>
      <c r="H12" s="55" t="s">
        <v>460</v>
      </c>
      <c r="I12" s="55" t="s">
        <v>512</v>
      </c>
      <c r="J12" s="55" t="s">
        <v>561</v>
      </c>
      <c r="K12" s="55" t="s">
        <v>572</v>
      </c>
      <c r="L12" s="56">
        <v>117</v>
      </c>
    </row>
    <row r="13" spans="1:13" s="3" customFormat="1" ht="13.5" customHeight="1" x14ac:dyDescent="0.2">
      <c r="A13" s="46"/>
      <c r="B13" s="50">
        <f t="shared" si="0"/>
        <v>4</v>
      </c>
      <c r="C13" s="51" t="s">
        <v>21</v>
      </c>
      <c r="D13" s="51" t="s">
        <v>144</v>
      </c>
      <c r="E13" s="51" t="s">
        <v>266</v>
      </c>
      <c r="F13" s="51" t="s">
        <v>390</v>
      </c>
      <c r="G13" s="51" t="s">
        <v>443</v>
      </c>
      <c r="H13" s="51" t="s">
        <v>461</v>
      </c>
      <c r="I13" s="51" t="s">
        <v>513</v>
      </c>
      <c r="J13" s="51" t="s">
        <v>562</v>
      </c>
      <c r="K13" s="51" t="s">
        <v>573</v>
      </c>
      <c r="L13" s="52">
        <v>1</v>
      </c>
    </row>
    <row r="14" spans="1:13" s="3" customFormat="1" ht="13.5" customHeight="1" x14ac:dyDescent="0.2">
      <c r="A14" s="46"/>
      <c r="B14" s="53">
        <f t="shared" si="0"/>
        <v>5</v>
      </c>
      <c r="C14" s="54" t="s">
        <v>22</v>
      </c>
      <c r="D14" s="55" t="s">
        <v>145</v>
      </c>
      <c r="E14" s="55" t="s">
        <v>267</v>
      </c>
      <c r="F14" s="55" t="s">
        <v>391</v>
      </c>
      <c r="G14" s="55" t="s">
        <v>443</v>
      </c>
      <c r="H14" s="55" t="s">
        <v>461</v>
      </c>
      <c r="I14" s="55" t="s">
        <v>514</v>
      </c>
      <c r="J14" s="55" t="s">
        <v>563</v>
      </c>
      <c r="K14" s="55" t="s">
        <v>574</v>
      </c>
      <c r="L14" s="56">
        <v>4</v>
      </c>
    </row>
    <row r="15" spans="1:13" s="3" customFormat="1" ht="13.5" customHeight="1" x14ac:dyDescent="0.2">
      <c r="A15" s="46"/>
      <c r="B15" s="50">
        <f t="shared" si="0"/>
        <v>6</v>
      </c>
      <c r="C15" s="51" t="s">
        <v>23</v>
      </c>
      <c r="D15" s="51" t="s">
        <v>146</v>
      </c>
      <c r="E15" s="51" t="s">
        <v>268</v>
      </c>
      <c r="F15" s="51" t="s">
        <v>388</v>
      </c>
      <c r="G15" s="51" t="s">
        <v>443</v>
      </c>
      <c r="H15" s="51" t="s">
        <v>462</v>
      </c>
      <c r="I15" s="51" t="s">
        <v>515</v>
      </c>
      <c r="J15" s="51" t="s">
        <v>561</v>
      </c>
      <c r="K15" s="51" t="s">
        <v>575</v>
      </c>
      <c r="L15" s="52">
        <v>62</v>
      </c>
    </row>
    <row r="16" spans="1:13" s="3" customFormat="1" ht="13.5" customHeight="1" x14ac:dyDescent="0.2">
      <c r="A16" s="46"/>
      <c r="B16" s="53">
        <f t="shared" si="0"/>
        <v>7</v>
      </c>
      <c r="C16" s="54" t="s">
        <v>24</v>
      </c>
      <c r="D16" s="55" t="s">
        <v>147</v>
      </c>
      <c r="E16" s="55" t="s">
        <v>269</v>
      </c>
      <c r="F16" s="55" t="s">
        <v>391</v>
      </c>
      <c r="G16" s="55" t="s">
        <v>443</v>
      </c>
      <c r="H16" s="55" t="s">
        <v>463</v>
      </c>
      <c r="I16" s="55" t="s">
        <v>516</v>
      </c>
      <c r="J16" s="55" t="s">
        <v>563</v>
      </c>
      <c r="K16" s="55" t="s">
        <v>576</v>
      </c>
      <c r="L16" s="56">
        <v>12</v>
      </c>
    </row>
    <row r="17" spans="1:12" s="3" customFormat="1" ht="13.5" customHeight="1" x14ac:dyDescent="0.2">
      <c r="A17" s="46"/>
      <c r="B17" s="50">
        <f t="shared" si="0"/>
        <v>8</v>
      </c>
      <c r="C17" s="51" t="s">
        <v>25</v>
      </c>
      <c r="D17" s="51" t="s">
        <v>148</v>
      </c>
      <c r="E17" s="51" t="s">
        <v>270</v>
      </c>
      <c r="F17" s="51" t="s">
        <v>392</v>
      </c>
      <c r="G17" s="51" t="s">
        <v>443</v>
      </c>
      <c r="H17" s="51" t="s">
        <v>464</v>
      </c>
      <c r="I17" s="51" t="s">
        <v>517</v>
      </c>
      <c r="J17" s="51" t="s">
        <v>564</v>
      </c>
      <c r="K17" s="51" t="s">
        <v>577</v>
      </c>
      <c r="L17" s="52">
        <v>1</v>
      </c>
    </row>
    <row r="18" spans="1:12" s="3" customFormat="1" ht="13.5" customHeight="1" x14ac:dyDescent="0.2">
      <c r="A18" s="46"/>
      <c r="B18" s="53">
        <f t="shared" si="0"/>
        <v>9</v>
      </c>
      <c r="C18" s="54" t="s">
        <v>26</v>
      </c>
      <c r="D18" s="55" t="s">
        <v>149</v>
      </c>
      <c r="E18" s="55" t="s">
        <v>271</v>
      </c>
      <c r="F18" s="55" t="s">
        <v>390</v>
      </c>
      <c r="G18" s="55" t="s">
        <v>443</v>
      </c>
      <c r="H18" s="55" t="s">
        <v>460</v>
      </c>
      <c r="I18" s="55" t="s">
        <v>518</v>
      </c>
      <c r="J18" s="55" t="s">
        <v>563</v>
      </c>
      <c r="K18" s="55" t="s">
        <v>578</v>
      </c>
      <c r="L18" s="56">
        <v>10</v>
      </c>
    </row>
    <row r="19" spans="1:12" s="3" customFormat="1" ht="13.5" customHeight="1" x14ac:dyDescent="0.2">
      <c r="A19" s="46"/>
      <c r="B19" s="50">
        <f t="shared" si="0"/>
        <v>10</v>
      </c>
      <c r="C19" s="51" t="s">
        <v>27</v>
      </c>
      <c r="D19" s="51" t="s">
        <v>142</v>
      </c>
      <c r="E19" s="51" t="s">
        <v>272</v>
      </c>
      <c r="F19" s="51" t="s">
        <v>388</v>
      </c>
      <c r="G19" s="51" t="s">
        <v>443</v>
      </c>
      <c r="H19" s="51" t="s">
        <v>460</v>
      </c>
      <c r="I19" s="51" t="s">
        <v>519</v>
      </c>
      <c r="J19" s="51" t="s">
        <v>463</v>
      </c>
      <c r="K19" s="51" t="s">
        <v>579</v>
      </c>
      <c r="L19" s="52">
        <v>3</v>
      </c>
    </row>
    <row r="20" spans="1:12" s="3" customFormat="1" ht="13.5" customHeight="1" x14ac:dyDescent="0.2">
      <c r="A20" s="46"/>
      <c r="B20" s="53">
        <f t="shared" si="0"/>
        <v>11</v>
      </c>
      <c r="C20" s="54" t="s">
        <v>28</v>
      </c>
      <c r="D20" s="55" t="s">
        <v>150</v>
      </c>
      <c r="E20" s="55" t="s">
        <v>273</v>
      </c>
      <c r="F20" s="55" t="s">
        <v>389</v>
      </c>
      <c r="G20" s="55" t="s">
        <v>443</v>
      </c>
      <c r="H20" s="55" t="s">
        <v>461</v>
      </c>
      <c r="I20" s="55" t="s">
        <v>520</v>
      </c>
      <c r="J20" s="55" t="s">
        <v>460</v>
      </c>
      <c r="K20" s="55" t="s">
        <v>580</v>
      </c>
      <c r="L20" s="56">
        <v>1</v>
      </c>
    </row>
    <row r="21" spans="1:12" s="3" customFormat="1" ht="13.5" customHeight="1" x14ac:dyDescent="0.2">
      <c r="A21" s="46"/>
      <c r="B21" s="50">
        <f t="shared" si="0"/>
        <v>12</v>
      </c>
      <c r="C21" s="51" t="s">
        <v>29</v>
      </c>
      <c r="D21" s="51" t="s">
        <v>151</v>
      </c>
      <c r="E21" s="51" t="s">
        <v>274</v>
      </c>
      <c r="F21" s="51" t="s">
        <v>393</v>
      </c>
      <c r="G21" s="51" t="s">
        <v>443</v>
      </c>
      <c r="H21" s="51" t="s">
        <v>465</v>
      </c>
      <c r="I21" s="72" t="s">
        <v>623</v>
      </c>
      <c r="J21" s="51"/>
      <c r="K21" s="51"/>
      <c r="L21" s="52">
        <v>1</v>
      </c>
    </row>
    <row r="22" spans="1:12" s="3" customFormat="1" ht="13.5" customHeight="1" x14ac:dyDescent="0.2">
      <c r="A22" s="46"/>
      <c r="B22" s="53">
        <f t="shared" si="0"/>
        <v>13</v>
      </c>
      <c r="C22" s="54" t="s">
        <v>30</v>
      </c>
      <c r="D22" s="55" t="s">
        <v>152</v>
      </c>
      <c r="E22" s="55" t="s">
        <v>275</v>
      </c>
      <c r="F22" s="55" t="s">
        <v>390</v>
      </c>
      <c r="G22" s="55" t="s">
        <v>443</v>
      </c>
      <c r="H22" s="55" t="s">
        <v>461</v>
      </c>
      <c r="I22" s="55" t="s">
        <v>521</v>
      </c>
      <c r="J22" s="55" t="s">
        <v>460</v>
      </c>
      <c r="K22" s="55" t="s">
        <v>581</v>
      </c>
      <c r="L22" s="56">
        <v>1</v>
      </c>
    </row>
    <row r="23" spans="1:12" s="3" customFormat="1" ht="13.5" customHeight="1" x14ac:dyDescent="0.2">
      <c r="A23" s="46"/>
      <c r="B23" s="50">
        <f t="shared" si="0"/>
        <v>14</v>
      </c>
      <c r="C23" s="51" t="s">
        <v>31</v>
      </c>
      <c r="D23" s="51" t="s">
        <v>153</v>
      </c>
      <c r="E23" s="51" t="s">
        <v>276</v>
      </c>
      <c r="F23" s="51" t="s">
        <v>388</v>
      </c>
      <c r="G23" s="51" t="s">
        <v>443</v>
      </c>
      <c r="H23" s="51"/>
      <c r="I23" s="51"/>
      <c r="J23" s="51"/>
      <c r="K23" s="51"/>
      <c r="L23" s="52">
        <v>11</v>
      </c>
    </row>
    <row r="24" spans="1:12" s="3" customFormat="1" ht="13.5" customHeight="1" x14ac:dyDescent="0.2">
      <c r="A24" s="46"/>
      <c r="B24" s="53">
        <f t="shared" si="0"/>
        <v>15</v>
      </c>
      <c r="C24" s="54" t="s">
        <v>32</v>
      </c>
      <c r="D24" s="55" t="s">
        <v>154</v>
      </c>
      <c r="E24" s="55" t="s">
        <v>277</v>
      </c>
      <c r="F24" s="55" t="s">
        <v>389</v>
      </c>
      <c r="G24" s="55" t="s">
        <v>443</v>
      </c>
      <c r="H24" s="55" t="s">
        <v>461</v>
      </c>
      <c r="I24" s="55" t="s">
        <v>522</v>
      </c>
      <c r="J24" s="55" t="s">
        <v>563</v>
      </c>
      <c r="K24" s="55" t="s">
        <v>582</v>
      </c>
      <c r="L24" s="56">
        <v>23</v>
      </c>
    </row>
    <row r="25" spans="1:12" s="3" customFormat="1" ht="13.5" customHeight="1" x14ac:dyDescent="0.2">
      <c r="A25" s="46"/>
      <c r="B25" s="50">
        <f t="shared" si="0"/>
        <v>16</v>
      </c>
      <c r="C25" s="51" t="s">
        <v>33</v>
      </c>
      <c r="D25" s="51" t="s">
        <v>155</v>
      </c>
      <c r="E25" s="51" t="s">
        <v>278</v>
      </c>
      <c r="F25" s="51" t="s">
        <v>394</v>
      </c>
      <c r="G25" s="51" t="s">
        <v>443</v>
      </c>
      <c r="H25" s="51" t="s">
        <v>465</v>
      </c>
      <c r="I25" s="72" t="s">
        <v>621</v>
      </c>
      <c r="J25" s="51"/>
      <c r="K25" s="51"/>
      <c r="L25" s="52">
        <v>33</v>
      </c>
    </row>
    <row r="26" spans="1:12" s="3" customFormat="1" ht="13.5" customHeight="1" x14ac:dyDescent="0.2">
      <c r="A26" s="46"/>
      <c r="B26" s="53">
        <f t="shared" si="0"/>
        <v>17</v>
      </c>
      <c r="C26" s="54" t="s">
        <v>34</v>
      </c>
      <c r="D26" s="55" t="s">
        <v>156</v>
      </c>
      <c r="E26" s="55" t="s">
        <v>279</v>
      </c>
      <c r="F26" s="55" t="s">
        <v>391</v>
      </c>
      <c r="G26" s="55" t="s">
        <v>443</v>
      </c>
      <c r="H26" s="55" t="s">
        <v>460</v>
      </c>
      <c r="I26" s="55" t="s">
        <v>523</v>
      </c>
      <c r="J26" s="55" t="s">
        <v>561</v>
      </c>
      <c r="K26" s="55" t="s">
        <v>583</v>
      </c>
      <c r="L26" s="56">
        <v>50</v>
      </c>
    </row>
    <row r="27" spans="1:12" s="3" customFormat="1" ht="13.5" customHeight="1" x14ac:dyDescent="0.2">
      <c r="A27" s="46"/>
      <c r="B27" s="50">
        <f t="shared" si="0"/>
        <v>18</v>
      </c>
      <c r="C27" s="51" t="s">
        <v>35</v>
      </c>
      <c r="D27" s="51" t="s">
        <v>146</v>
      </c>
      <c r="E27" s="51" t="s">
        <v>280</v>
      </c>
      <c r="F27" s="51" t="s">
        <v>388</v>
      </c>
      <c r="G27" s="51" t="s">
        <v>443</v>
      </c>
      <c r="H27" s="51" t="s">
        <v>460</v>
      </c>
      <c r="I27" s="51" t="s">
        <v>524</v>
      </c>
      <c r="J27" s="51" t="s">
        <v>459</v>
      </c>
      <c r="K27" s="72" t="s">
        <v>625</v>
      </c>
      <c r="L27" s="52">
        <v>9</v>
      </c>
    </row>
    <row r="28" spans="1:12" s="3" customFormat="1" ht="13.5" customHeight="1" x14ac:dyDescent="0.2">
      <c r="A28" s="46"/>
      <c r="B28" s="53">
        <f t="shared" si="0"/>
        <v>19</v>
      </c>
      <c r="C28" s="54" t="s">
        <v>36</v>
      </c>
      <c r="D28" s="55" t="s">
        <v>142</v>
      </c>
      <c r="E28" s="55" t="s">
        <v>281</v>
      </c>
      <c r="F28" s="55" t="s">
        <v>388</v>
      </c>
      <c r="G28" s="55" t="s">
        <v>443</v>
      </c>
      <c r="H28" s="55" t="s">
        <v>460</v>
      </c>
      <c r="I28" s="55" t="s">
        <v>525</v>
      </c>
      <c r="J28" s="55" t="s">
        <v>463</v>
      </c>
      <c r="K28" s="55" t="s">
        <v>584</v>
      </c>
      <c r="L28" s="56">
        <v>1</v>
      </c>
    </row>
    <row r="29" spans="1:12" s="3" customFormat="1" ht="13.5" customHeight="1" x14ac:dyDescent="0.2">
      <c r="A29" s="46"/>
      <c r="B29" s="50">
        <f t="shared" si="0"/>
        <v>20</v>
      </c>
      <c r="C29" s="51" t="s">
        <v>37</v>
      </c>
      <c r="D29" s="51" t="s">
        <v>157</v>
      </c>
      <c r="E29" s="51" t="s">
        <v>282</v>
      </c>
      <c r="F29" s="51" t="s">
        <v>395</v>
      </c>
      <c r="G29" s="51" t="s">
        <v>444</v>
      </c>
      <c r="H29" s="51" t="s">
        <v>466</v>
      </c>
      <c r="I29" s="51" t="s">
        <v>37</v>
      </c>
      <c r="J29" s="51"/>
      <c r="K29" s="51"/>
      <c r="L29" s="52">
        <v>6</v>
      </c>
    </row>
    <row r="30" spans="1:12" s="3" customFormat="1" ht="13.5" customHeight="1" x14ac:dyDescent="0.2">
      <c r="A30" s="46"/>
      <c r="B30" s="53">
        <f t="shared" si="0"/>
        <v>21</v>
      </c>
      <c r="C30" s="54" t="s">
        <v>38</v>
      </c>
      <c r="D30" s="55" t="s">
        <v>158</v>
      </c>
      <c r="E30" s="55" t="s">
        <v>283</v>
      </c>
      <c r="F30" s="55" t="s">
        <v>395</v>
      </c>
      <c r="G30" s="55" t="s">
        <v>444</v>
      </c>
      <c r="H30" s="55" t="s">
        <v>466</v>
      </c>
      <c r="I30" s="55" t="s">
        <v>38</v>
      </c>
      <c r="J30" s="55"/>
      <c r="K30" s="55"/>
      <c r="L30" s="56">
        <v>10</v>
      </c>
    </row>
    <row r="31" spans="1:12" s="3" customFormat="1" ht="13.5" customHeight="1" x14ac:dyDescent="0.2">
      <c r="A31" s="46"/>
      <c r="B31" s="50">
        <f t="shared" si="0"/>
        <v>22</v>
      </c>
      <c r="C31" s="51" t="s">
        <v>39</v>
      </c>
      <c r="D31" s="51" t="s">
        <v>159</v>
      </c>
      <c r="E31" s="51" t="s">
        <v>284</v>
      </c>
      <c r="F31" s="51" t="s">
        <v>396</v>
      </c>
      <c r="G31" s="51" t="s">
        <v>445</v>
      </c>
      <c r="H31" s="51" t="s">
        <v>467</v>
      </c>
      <c r="I31" s="51" t="s">
        <v>39</v>
      </c>
      <c r="J31" s="51" t="s">
        <v>565</v>
      </c>
      <c r="K31" s="51" t="s">
        <v>585</v>
      </c>
      <c r="L31" s="52">
        <v>58</v>
      </c>
    </row>
    <row r="32" spans="1:12" s="3" customFormat="1" ht="13.5" customHeight="1" x14ac:dyDescent="0.2">
      <c r="A32" s="46"/>
      <c r="B32" s="53">
        <f t="shared" si="0"/>
        <v>23</v>
      </c>
      <c r="C32" s="54" t="s">
        <v>40</v>
      </c>
      <c r="D32" s="55" t="s">
        <v>160</v>
      </c>
      <c r="E32" s="55" t="s">
        <v>285</v>
      </c>
      <c r="F32" s="55" t="s">
        <v>395</v>
      </c>
      <c r="G32" s="55" t="s">
        <v>444</v>
      </c>
      <c r="H32" s="55" t="s">
        <v>466</v>
      </c>
      <c r="I32" s="55" t="s">
        <v>40</v>
      </c>
      <c r="J32" s="55"/>
      <c r="K32" s="55"/>
      <c r="L32" s="56">
        <v>2</v>
      </c>
    </row>
    <row r="33" spans="1:12" s="3" customFormat="1" ht="13.5" customHeight="1" x14ac:dyDescent="0.2">
      <c r="A33" s="46"/>
      <c r="B33" s="50">
        <f t="shared" si="0"/>
        <v>24</v>
      </c>
      <c r="C33" s="51" t="s">
        <v>41</v>
      </c>
      <c r="D33" s="51" t="s">
        <v>161</v>
      </c>
      <c r="E33" s="51" t="s">
        <v>286</v>
      </c>
      <c r="F33" s="51" t="s">
        <v>397</v>
      </c>
      <c r="G33" s="51" t="s">
        <v>444</v>
      </c>
      <c r="H33" s="51" t="s">
        <v>468</v>
      </c>
      <c r="I33" s="51" t="s">
        <v>41</v>
      </c>
      <c r="J33" s="51" t="s">
        <v>566</v>
      </c>
      <c r="K33" s="51" t="s">
        <v>586</v>
      </c>
      <c r="L33" s="52">
        <v>3</v>
      </c>
    </row>
    <row r="34" spans="1:12" s="3" customFormat="1" ht="13.5" customHeight="1" x14ac:dyDescent="0.2">
      <c r="A34" s="46"/>
      <c r="B34" s="53">
        <f t="shared" si="0"/>
        <v>25</v>
      </c>
      <c r="C34" s="54" t="s">
        <v>42</v>
      </c>
      <c r="D34" s="55" t="s">
        <v>162</v>
      </c>
      <c r="E34" s="55" t="s">
        <v>287</v>
      </c>
      <c r="F34" s="55" t="s">
        <v>398</v>
      </c>
      <c r="G34" s="55" t="s">
        <v>445</v>
      </c>
      <c r="H34" s="55" t="s">
        <v>469</v>
      </c>
      <c r="I34" s="55" t="s">
        <v>42</v>
      </c>
      <c r="J34" s="55"/>
      <c r="K34" s="55"/>
      <c r="L34" s="56">
        <v>1</v>
      </c>
    </row>
    <row r="35" spans="1:12" s="3" customFormat="1" ht="13.5" customHeight="1" x14ac:dyDescent="0.2">
      <c r="A35" s="46"/>
      <c r="B35" s="50">
        <f t="shared" si="0"/>
        <v>26</v>
      </c>
      <c r="C35" s="51" t="s">
        <v>43</v>
      </c>
      <c r="D35" s="51" t="s">
        <v>163</v>
      </c>
      <c r="E35" s="51" t="s">
        <v>288</v>
      </c>
      <c r="F35" s="51" t="s">
        <v>395</v>
      </c>
      <c r="G35" s="51" t="s">
        <v>444</v>
      </c>
      <c r="H35" s="51" t="s">
        <v>466</v>
      </c>
      <c r="I35" s="51" t="s">
        <v>43</v>
      </c>
      <c r="J35" s="51"/>
      <c r="K35" s="51"/>
      <c r="L35" s="52">
        <v>4</v>
      </c>
    </row>
    <row r="36" spans="1:12" s="3" customFormat="1" ht="13.5" customHeight="1" x14ac:dyDescent="0.2">
      <c r="A36" s="46"/>
      <c r="B36" s="53">
        <f t="shared" si="0"/>
        <v>27</v>
      </c>
      <c r="C36" s="73" t="s">
        <v>622</v>
      </c>
      <c r="D36" s="55" t="s">
        <v>164</v>
      </c>
      <c r="E36" s="55" t="s">
        <v>289</v>
      </c>
      <c r="F36" s="55" t="s">
        <v>399</v>
      </c>
      <c r="G36" s="55" t="s">
        <v>446</v>
      </c>
      <c r="H36" s="55" t="s">
        <v>470</v>
      </c>
      <c r="I36" s="71" t="s">
        <v>622</v>
      </c>
      <c r="J36" s="55"/>
      <c r="K36" s="55"/>
      <c r="L36" s="56">
        <v>1</v>
      </c>
    </row>
    <row r="37" spans="1:12" s="3" customFormat="1" ht="13.5" customHeight="1" x14ac:dyDescent="0.2">
      <c r="A37" s="46"/>
      <c r="B37" s="50">
        <f t="shared" si="0"/>
        <v>28</v>
      </c>
      <c r="C37" s="51" t="s">
        <v>44</v>
      </c>
      <c r="D37" s="51" t="s">
        <v>165</v>
      </c>
      <c r="E37" s="51" t="s">
        <v>290</v>
      </c>
      <c r="F37" s="51" t="s">
        <v>44</v>
      </c>
      <c r="G37" s="51" t="s">
        <v>447</v>
      </c>
      <c r="H37" s="51" t="s">
        <v>465</v>
      </c>
      <c r="I37" s="51" t="s">
        <v>44</v>
      </c>
      <c r="J37" s="51"/>
      <c r="K37" s="51"/>
      <c r="L37" s="52">
        <v>1</v>
      </c>
    </row>
    <row r="38" spans="1:12" s="3" customFormat="1" ht="13.5" customHeight="1" x14ac:dyDescent="0.2">
      <c r="A38" s="46"/>
      <c r="B38" s="53">
        <f t="shared" si="0"/>
        <v>29</v>
      </c>
      <c r="C38" s="54" t="s">
        <v>45</v>
      </c>
      <c r="D38" s="55" t="s">
        <v>166</v>
      </c>
      <c r="E38" s="55" t="s">
        <v>291</v>
      </c>
      <c r="F38" s="55" t="s">
        <v>45</v>
      </c>
      <c r="G38" s="55" t="s">
        <v>447</v>
      </c>
      <c r="H38" s="55" t="s">
        <v>465</v>
      </c>
      <c r="I38" s="55" t="s">
        <v>45</v>
      </c>
      <c r="J38" s="55"/>
      <c r="K38" s="55"/>
      <c r="L38" s="56">
        <v>4</v>
      </c>
    </row>
    <row r="39" spans="1:12" s="3" customFormat="1" ht="13.5" customHeight="1" x14ac:dyDescent="0.2">
      <c r="A39" s="46"/>
      <c r="B39" s="50">
        <f t="shared" si="0"/>
        <v>30</v>
      </c>
      <c r="C39" s="51" t="s">
        <v>46</v>
      </c>
      <c r="D39" s="51" t="s">
        <v>167</v>
      </c>
      <c r="E39" s="51" t="s">
        <v>292</v>
      </c>
      <c r="F39" s="51" t="s">
        <v>46</v>
      </c>
      <c r="G39" s="51" t="s">
        <v>447</v>
      </c>
      <c r="H39" s="51" t="s">
        <v>465</v>
      </c>
      <c r="I39" s="51" t="s">
        <v>46</v>
      </c>
      <c r="J39" s="51" t="s">
        <v>465</v>
      </c>
      <c r="K39" s="51">
        <v>78614050960</v>
      </c>
      <c r="L39" s="52">
        <v>4</v>
      </c>
    </row>
    <row r="40" spans="1:12" s="3" customFormat="1" ht="13.5" customHeight="1" x14ac:dyDescent="0.2">
      <c r="A40" s="46"/>
      <c r="B40" s="53">
        <f t="shared" si="0"/>
        <v>31</v>
      </c>
      <c r="C40" s="54" t="s">
        <v>47</v>
      </c>
      <c r="D40" s="55" t="s">
        <v>168</v>
      </c>
      <c r="E40" s="55" t="s">
        <v>293</v>
      </c>
      <c r="F40" s="55" t="s">
        <v>47</v>
      </c>
      <c r="G40" s="55" t="s">
        <v>447</v>
      </c>
      <c r="H40" s="55" t="s">
        <v>465</v>
      </c>
      <c r="I40" s="55" t="s">
        <v>47</v>
      </c>
      <c r="J40" s="55"/>
      <c r="K40" s="55"/>
      <c r="L40" s="56">
        <v>6</v>
      </c>
    </row>
    <row r="41" spans="1:12" s="3" customFormat="1" ht="13.5" customHeight="1" x14ac:dyDescent="0.2">
      <c r="A41" s="46"/>
      <c r="B41" s="50">
        <f t="shared" si="0"/>
        <v>32</v>
      </c>
      <c r="C41" s="51" t="s">
        <v>48</v>
      </c>
      <c r="D41" s="51" t="s">
        <v>169</v>
      </c>
      <c r="E41" s="51" t="s">
        <v>294</v>
      </c>
      <c r="F41" s="51" t="s">
        <v>48</v>
      </c>
      <c r="G41" s="51" t="s">
        <v>447</v>
      </c>
      <c r="H41" s="51" t="s">
        <v>465</v>
      </c>
      <c r="I41" s="51" t="s">
        <v>48</v>
      </c>
      <c r="J41" s="51"/>
      <c r="K41" s="51"/>
      <c r="L41" s="52">
        <v>4</v>
      </c>
    </row>
    <row r="42" spans="1:12" s="3" customFormat="1" ht="13.5" customHeight="1" x14ac:dyDescent="0.2">
      <c r="A42" s="46"/>
      <c r="B42" s="53">
        <f t="shared" ref="B42:B73" si="1">ROW(B42) - ROW($B$9)</f>
        <v>33</v>
      </c>
      <c r="C42" s="54" t="s">
        <v>49</v>
      </c>
      <c r="D42" s="55" t="s">
        <v>170</v>
      </c>
      <c r="E42" s="55" t="s">
        <v>295</v>
      </c>
      <c r="F42" s="55" t="s">
        <v>400</v>
      </c>
      <c r="G42" s="55" t="s">
        <v>447</v>
      </c>
      <c r="H42" s="55" t="s">
        <v>471</v>
      </c>
      <c r="I42" s="55" t="s">
        <v>400</v>
      </c>
      <c r="J42" s="55"/>
      <c r="K42" s="55"/>
      <c r="L42" s="56">
        <v>1</v>
      </c>
    </row>
    <row r="43" spans="1:12" s="3" customFormat="1" ht="13.5" customHeight="1" x14ac:dyDescent="0.2">
      <c r="A43" s="46"/>
      <c r="B43" s="50">
        <f t="shared" si="1"/>
        <v>34</v>
      </c>
      <c r="C43" s="51" t="s">
        <v>50</v>
      </c>
      <c r="D43" s="51" t="s">
        <v>171</v>
      </c>
      <c r="E43" s="51" t="s">
        <v>296</v>
      </c>
      <c r="F43" s="51" t="s">
        <v>50</v>
      </c>
      <c r="G43" s="51" t="s">
        <v>448</v>
      </c>
      <c r="H43" s="51" t="s">
        <v>472</v>
      </c>
      <c r="I43" s="51" t="s">
        <v>50</v>
      </c>
      <c r="J43" s="51"/>
      <c r="K43" s="51"/>
      <c r="L43" s="52">
        <v>1</v>
      </c>
    </row>
    <row r="44" spans="1:12" s="3" customFormat="1" ht="13.5" customHeight="1" x14ac:dyDescent="0.2">
      <c r="A44" s="46"/>
      <c r="B44" s="53">
        <f t="shared" si="1"/>
        <v>35</v>
      </c>
      <c r="C44" s="54" t="s">
        <v>51</v>
      </c>
      <c r="D44" s="55" t="s">
        <v>172</v>
      </c>
      <c r="E44" s="55" t="s">
        <v>297</v>
      </c>
      <c r="F44" s="55" t="s">
        <v>51</v>
      </c>
      <c r="G44" s="55" t="s">
        <v>448</v>
      </c>
      <c r="H44" s="55" t="s">
        <v>473</v>
      </c>
      <c r="I44" s="55" t="s">
        <v>51</v>
      </c>
      <c r="J44" s="55"/>
      <c r="K44" s="55"/>
      <c r="L44" s="56">
        <v>4</v>
      </c>
    </row>
    <row r="45" spans="1:12" s="3" customFormat="1" ht="13.5" customHeight="1" x14ac:dyDescent="0.2">
      <c r="A45" s="46"/>
      <c r="B45" s="50">
        <f t="shared" si="1"/>
        <v>36</v>
      </c>
      <c r="C45" s="51" t="s">
        <v>52</v>
      </c>
      <c r="D45" s="51" t="s">
        <v>173</v>
      </c>
      <c r="E45" s="51" t="s">
        <v>298</v>
      </c>
      <c r="F45" s="51" t="s">
        <v>401</v>
      </c>
      <c r="G45" s="51" t="s">
        <v>448</v>
      </c>
      <c r="H45" s="51" t="s">
        <v>474</v>
      </c>
      <c r="I45" s="51" t="s">
        <v>52</v>
      </c>
      <c r="J45" s="51"/>
      <c r="K45" s="51"/>
      <c r="L45" s="52">
        <v>1</v>
      </c>
    </row>
    <row r="46" spans="1:12" s="3" customFormat="1" ht="13.5" customHeight="1" x14ac:dyDescent="0.2">
      <c r="A46" s="46"/>
      <c r="B46" s="53">
        <f t="shared" si="1"/>
        <v>37</v>
      </c>
      <c r="C46" s="54" t="s">
        <v>53</v>
      </c>
      <c r="D46" s="55" t="s">
        <v>174</v>
      </c>
      <c r="E46" s="55" t="s">
        <v>299</v>
      </c>
      <c r="F46" s="55" t="s">
        <v>402</v>
      </c>
      <c r="G46" s="55" t="s">
        <v>448</v>
      </c>
      <c r="H46" s="55" t="s">
        <v>475</v>
      </c>
      <c r="I46" s="55" t="s">
        <v>526</v>
      </c>
      <c r="J46" s="55"/>
      <c r="K46" s="55"/>
      <c r="L46" s="56">
        <v>1</v>
      </c>
    </row>
    <row r="47" spans="1:12" s="3" customFormat="1" ht="13.5" customHeight="1" x14ac:dyDescent="0.2">
      <c r="A47" s="46"/>
      <c r="B47" s="50">
        <f t="shared" si="1"/>
        <v>38</v>
      </c>
      <c r="C47" s="51" t="s">
        <v>54</v>
      </c>
      <c r="D47" s="51" t="s">
        <v>175</v>
      </c>
      <c r="E47" s="51" t="s">
        <v>300</v>
      </c>
      <c r="F47" s="51" t="s">
        <v>403</v>
      </c>
      <c r="G47" s="51" t="s">
        <v>448</v>
      </c>
      <c r="H47" s="51" t="s">
        <v>475</v>
      </c>
      <c r="I47" s="51" t="s">
        <v>526</v>
      </c>
      <c r="J47" s="51"/>
      <c r="K47" s="51"/>
      <c r="L47" s="52">
        <v>1</v>
      </c>
    </row>
    <row r="48" spans="1:12" s="3" customFormat="1" ht="13.5" customHeight="1" x14ac:dyDescent="0.2">
      <c r="A48" s="46"/>
      <c r="B48" s="53">
        <f t="shared" si="1"/>
        <v>39</v>
      </c>
      <c r="C48" s="54" t="s">
        <v>55</v>
      </c>
      <c r="D48" s="55" t="s">
        <v>176</v>
      </c>
      <c r="E48" s="55" t="s">
        <v>301</v>
      </c>
      <c r="F48" s="55" t="s">
        <v>404</v>
      </c>
      <c r="G48" s="55" t="s">
        <v>448</v>
      </c>
      <c r="H48" s="55" t="s">
        <v>476</v>
      </c>
      <c r="I48" s="55" t="s">
        <v>55</v>
      </c>
      <c r="J48" s="55"/>
      <c r="K48" s="55"/>
      <c r="L48" s="56">
        <v>1</v>
      </c>
    </row>
    <row r="49" spans="1:12" s="3" customFormat="1" ht="13.5" customHeight="1" x14ac:dyDescent="0.2">
      <c r="A49" s="46"/>
      <c r="B49" s="50">
        <f t="shared" si="1"/>
        <v>40</v>
      </c>
      <c r="C49" s="51" t="s">
        <v>56</v>
      </c>
      <c r="D49" s="51" t="s">
        <v>177</v>
      </c>
      <c r="E49" s="51" t="s">
        <v>302</v>
      </c>
      <c r="F49" s="51" t="s">
        <v>405</v>
      </c>
      <c r="G49" s="51" t="s">
        <v>448</v>
      </c>
      <c r="H49" s="51" t="s">
        <v>473</v>
      </c>
      <c r="I49" s="51" t="s">
        <v>56</v>
      </c>
      <c r="J49" s="51" t="s">
        <v>473</v>
      </c>
      <c r="K49" s="51" t="s">
        <v>587</v>
      </c>
      <c r="L49" s="52">
        <v>2</v>
      </c>
    </row>
    <row r="50" spans="1:12" s="3" customFormat="1" ht="13.5" customHeight="1" x14ac:dyDescent="0.2">
      <c r="A50" s="46"/>
      <c r="B50" s="53">
        <f t="shared" si="1"/>
        <v>41</v>
      </c>
      <c r="C50" s="54" t="s">
        <v>57</v>
      </c>
      <c r="D50" s="55" t="s">
        <v>178</v>
      </c>
      <c r="E50" s="55" t="s">
        <v>303</v>
      </c>
      <c r="F50" s="55" t="s">
        <v>406</v>
      </c>
      <c r="G50" s="55" t="s">
        <v>448</v>
      </c>
      <c r="H50" s="55" t="s">
        <v>477</v>
      </c>
      <c r="I50" s="55" t="s">
        <v>57</v>
      </c>
      <c r="J50" s="55"/>
      <c r="K50" s="55"/>
      <c r="L50" s="56">
        <v>3</v>
      </c>
    </row>
    <row r="51" spans="1:12" s="3" customFormat="1" ht="13.5" customHeight="1" x14ac:dyDescent="0.2">
      <c r="A51" s="46"/>
      <c r="B51" s="50">
        <f t="shared" si="1"/>
        <v>42</v>
      </c>
      <c r="C51" s="51" t="s">
        <v>58</v>
      </c>
      <c r="D51" s="51" t="s">
        <v>179</v>
      </c>
      <c r="E51" s="51" t="s">
        <v>304</v>
      </c>
      <c r="F51" s="51" t="s">
        <v>58</v>
      </c>
      <c r="G51" s="51" t="s">
        <v>448</v>
      </c>
      <c r="H51" s="51" t="s">
        <v>478</v>
      </c>
      <c r="I51" s="51" t="s">
        <v>58</v>
      </c>
      <c r="J51" s="51"/>
      <c r="K51" s="51"/>
      <c r="L51" s="52">
        <v>2</v>
      </c>
    </row>
    <row r="52" spans="1:12" s="3" customFormat="1" ht="13.5" customHeight="1" x14ac:dyDescent="0.2">
      <c r="A52" s="46"/>
      <c r="B52" s="53">
        <f t="shared" si="1"/>
        <v>43</v>
      </c>
      <c r="C52" s="54" t="s">
        <v>59</v>
      </c>
      <c r="D52" s="55" t="s">
        <v>180</v>
      </c>
      <c r="E52" s="55" t="s">
        <v>305</v>
      </c>
      <c r="F52" s="55" t="s">
        <v>59</v>
      </c>
      <c r="G52" s="55" t="s">
        <v>448</v>
      </c>
      <c r="H52" s="55" t="s">
        <v>479</v>
      </c>
      <c r="I52" s="55" t="s">
        <v>59</v>
      </c>
      <c r="J52" s="55"/>
      <c r="K52" s="55"/>
      <c r="L52" s="56">
        <v>3</v>
      </c>
    </row>
    <row r="53" spans="1:12" s="3" customFormat="1" ht="13.5" customHeight="1" x14ac:dyDescent="0.2">
      <c r="A53" s="46"/>
      <c r="B53" s="50">
        <f t="shared" si="1"/>
        <v>44</v>
      </c>
      <c r="C53" s="51" t="s">
        <v>60</v>
      </c>
      <c r="D53" s="51" t="s">
        <v>181</v>
      </c>
      <c r="E53" s="51" t="s">
        <v>306</v>
      </c>
      <c r="F53" s="51" t="s">
        <v>60</v>
      </c>
      <c r="G53" s="51" t="s">
        <v>448</v>
      </c>
      <c r="H53" s="51" t="s">
        <v>480</v>
      </c>
      <c r="I53" s="51" t="s">
        <v>60</v>
      </c>
      <c r="J53" s="51" t="s">
        <v>567</v>
      </c>
      <c r="K53" s="51" t="s">
        <v>588</v>
      </c>
      <c r="L53" s="52">
        <v>1</v>
      </c>
    </row>
    <row r="54" spans="1:12" s="3" customFormat="1" ht="13.5" customHeight="1" x14ac:dyDescent="0.2">
      <c r="A54" s="46"/>
      <c r="B54" s="53">
        <f t="shared" si="1"/>
        <v>45</v>
      </c>
      <c r="C54" s="54" t="s">
        <v>61</v>
      </c>
      <c r="D54" s="55" t="s">
        <v>182</v>
      </c>
      <c r="E54" s="55" t="s">
        <v>307</v>
      </c>
      <c r="F54" s="55">
        <v>61300411121</v>
      </c>
      <c r="G54" s="55" t="s">
        <v>448</v>
      </c>
      <c r="H54" s="55" t="s">
        <v>465</v>
      </c>
      <c r="I54" s="55">
        <v>61300411121</v>
      </c>
      <c r="J54" s="55"/>
      <c r="K54" s="55"/>
      <c r="L54" s="56">
        <v>3</v>
      </c>
    </row>
    <row r="55" spans="1:12" s="3" customFormat="1" ht="13.5" customHeight="1" x14ac:dyDescent="0.2">
      <c r="A55" s="46"/>
      <c r="B55" s="50">
        <f t="shared" si="1"/>
        <v>46</v>
      </c>
      <c r="C55" s="51" t="s">
        <v>62</v>
      </c>
      <c r="D55" s="51" t="s">
        <v>183</v>
      </c>
      <c r="E55" s="51" t="s">
        <v>308</v>
      </c>
      <c r="F55" s="51" t="s">
        <v>407</v>
      </c>
      <c r="G55" s="51" t="s">
        <v>448</v>
      </c>
      <c r="H55" s="51" t="s">
        <v>473</v>
      </c>
      <c r="I55" s="51" t="s">
        <v>407</v>
      </c>
      <c r="J55" s="51"/>
      <c r="K55" s="51"/>
      <c r="L55" s="52">
        <v>1</v>
      </c>
    </row>
    <row r="56" spans="1:12" s="3" customFormat="1" ht="13.5" customHeight="1" x14ac:dyDescent="0.2">
      <c r="A56" s="46"/>
      <c r="B56" s="53">
        <f t="shared" si="1"/>
        <v>47</v>
      </c>
      <c r="C56" s="54" t="s">
        <v>63</v>
      </c>
      <c r="D56" s="55" t="s">
        <v>184</v>
      </c>
      <c r="E56" s="55" t="s">
        <v>309</v>
      </c>
      <c r="F56" s="55">
        <v>62702021621</v>
      </c>
      <c r="G56" s="55" t="s">
        <v>448</v>
      </c>
      <c r="H56" s="55" t="s">
        <v>465</v>
      </c>
      <c r="I56" s="55">
        <v>62702021621</v>
      </c>
      <c r="J56" s="55"/>
      <c r="K56" s="55"/>
      <c r="L56" s="56">
        <v>1</v>
      </c>
    </row>
    <row r="57" spans="1:12" s="3" customFormat="1" ht="13.5" customHeight="1" x14ac:dyDescent="0.2">
      <c r="A57" s="46"/>
      <c r="B57" s="50">
        <f t="shared" si="1"/>
        <v>48</v>
      </c>
      <c r="C57" s="51" t="s">
        <v>64</v>
      </c>
      <c r="D57" s="51" t="s">
        <v>185</v>
      </c>
      <c r="E57" s="51" t="s">
        <v>310</v>
      </c>
      <c r="F57" s="51" t="s">
        <v>64</v>
      </c>
      <c r="G57" s="51" t="s">
        <v>448</v>
      </c>
      <c r="H57" s="51" t="s">
        <v>481</v>
      </c>
      <c r="I57" s="51" t="s">
        <v>64</v>
      </c>
      <c r="J57" s="51"/>
      <c r="K57" s="51"/>
      <c r="L57" s="52">
        <v>2</v>
      </c>
    </row>
    <row r="58" spans="1:12" s="3" customFormat="1" ht="13.5" customHeight="1" x14ac:dyDescent="0.2">
      <c r="A58" s="46"/>
      <c r="B58" s="53">
        <f t="shared" si="1"/>
        <v>49</v>
      </c>
      <c r="C58" s="54" t="s">
        <v>65</v>
      </c>
      <c r="D58" s="55" t="s">
        <v>186</v>
      </c>
      <c r="E58" s="55" t="s">
        <v>311</v>
      </c>
      <c r="F58" s="55" t="s">
        <v>408</v>
      </c>
      <c r="G58" s="55" t="s">
        <v>448</v>
      </c>
      <c r="H58" s="55" t="s">
        <v>482</v>
      </c>
      <c r="I58" s="55">
        <v>874270602</v>
      </c>
      <c r="J58" s="55"/>
      <c r="K58" s="55"/>
      <c r="L58" s="56">
        <v>1</v>
      </c>
    </row>
    <row r="59" spans="1:12" s="3" customFormat="1" ht="13.5" customHeight="1" x14ac:dyDescent="0.2">
      <c r="A59" s="46"/>
      <c r="B59" s="50">
        <f t="shared" si="1"/>
        <v>50</v>
      </c>
      <c r="C59" s="51" t="s">
        <v>66</v>
      </c>
      <c r="D59" s="51" t="s">
        <v>187</v>
      </c>
      <c r="E59" s="51" t="s">
        <v>312</v>
      </c>
      <c r="F59" s="51">
        <v>62701021621</v>
      </c>
      <c r="G59" s="51" t="s">
        <v>448</v>
      </c>
      <c r="H59" s="51" t="s">
        <v>465</v>
      </c>
      <c r="I59" s="51">
        <v>62701021621</v>
      </c>
      <c r="J59" s="51"/>
      <c r="K59" s="51"/>
      <c r="L59" s="52">
        <v>1</v>
      </c>
    </row>
    <row r="60" spans="1:12" s="3" customFormat="1" ht="13.5" customHeight="1" x14ac:dyDescent="0.2">
      <c r="A60" s="46"/>
      <c r="B60" s="53">
        <f t="shared" si="1"/>
        <v>51</v>
      </c>
      <c r="C60" s="54" t="s">
        <v>67</v>
      </c>
      <c r="D60" s="55" t="s">
        <v>188</v>
      </c>
      <c r="E60" s="55" t="s">
        <v>313</v>
      </c>
      <c r="F60" s="55" t="s">
        <v>67</v>
      </c>
      <c r="G60" s="55" t="s">
        <v>448</v>
      </c>
      <c r="H60" s="55" t="s">
        <v>483</v>
      </c>
      <c r="I60" s="55" t="s">
        <v>527</v>
      </c>
      <c r="J60" s="55"/>
      <c r="K60" s="55"/>
      <c r="L60" s="56">
        <v>2</v>
      </c>
    </row>
    <row r="61" spans="1:12" s="3" customFormat="1" ht="13.5" customHeight="1" x14ac:dyDescent="0.2">
      <c r="A61" s="46"/>
      <c r="B61" s="50">
        <f t="shared" si="1"/>
        <v>52</v>
      </c>
      <c r="C61" s="51" t="s">
        <v>68</v>
      </c>
      <c r="D61" s="51" t="s">
        <v>189</v>
      </c>
      <c r="E61" s="51" t="s">
        <v>314</v>
      </c>
      <c r="F61" s="51" t="s">
        <v>409</v>
      </c>
      <c r="G61" s="51" t="s">
        <v>449</v>
      </c>
      <c r="H61" s="51" t="s">
        <v>460</v>
      </c>
      <c r="I61" s="51" t="s">
        <v>68</v>
      </c>
      <c r="J61" s="51"/>
      <c r="K61" s="51"/>
      <c r="L61" s="52">
        <v>10</v>
      </c>
    </row>
    <row r="62" spans="1:12" s="3" customFormat="1" ht="13.5" customHeight="1" x14ac:dyDescent="0.2">
      <c r="A62" s="46"/>
      <c r="B62" s="53">
        <f t="shared" si="1"/>
        <v>53</v>
      </c>
      <c r="C62" s="54" t="s">
        <v>69</v>
      </c>
      <c r="D62" s="55" t="s">
        <v>190</v>
      </c>
      <c r="E62" s="55" t="s">
        <v>315</v>
      </c>
      <c r="F62" s="55" t="s">
        <v>69</v>
      </c>
      <c r="G62" s="55" t="s">
        <v>449</v>
      </c>
      <c r="H62" s="55" t="s">
        <v>484</v>
      </c>
      <c r="I62" s="55" t="s">
        <v>69</v>
      </c>
      <c r="J62" s="55"/>
      <c r="K62" s="55"/>
      <c r="L62" s="56">
        <v>1</v>
      </c>
    </row>
    <row r="63" spans="1:12" s="3" customFormat="1" ht="13.5" customHeight="1" x14ac:dyDescent="0.2">
      <c r="A63" s="46"/>
      <c r="B63" s="50">
        <f t="shared" si="1"/>
        <v>54</v>
      </c>
      <c r="C63" s="51" t="s">
        <v>70</v>
      </c>
      <c r="D63" s="51" t="s">
        <v>191</v>
      </c>
      <c r="E63" s="51" t="s">
        <v>316</v>
      </c>
      <c r="F63" s="51" t="s">
        <v>410</v>
      </c>
      <c r="G63" s="51" t="s">
        <v>449</v>
      </c>
      <c r="H63" s="51" t="s">
        <v>460</v>
      </c>
      <c r="I63" s="51" t="s">
        <v>70</v>
      </c>
      <c r="J63" s="51"/>
      <c r="K63" s="51"/>
      <c r="L63" s="52">
        <v>2</v>
      </c>
    </row>
    <row r="64" spans="1:12" s="3" customFormat="1" ht="13.5" customHeight="1" x14ac:dyDescent="0.2">
      <c r="A64" s="46"/>
      <c r="B64" s="53">
        <f t="shared" si="1"/>
        <v>55</v>
      </c>
      <c r="C64" s="54" t="s">
        <v>71</v>
      </c>
      <c r="D64" s="55" t="s">
        <v>192</v>
      </c>
      <c r="E64" s="55" t="s">
        <v>317</v>
      </c>
      <c r="F64" s="55" t="s">
        <v>71</v>
      </c>
      <c r="G64" s="55" t="s">
        <v>448</v>
      </c>
      <c r="H64" s="55" t="s">
        <v>472</v>
      </c>
      <c r="I64" s="55" t="s">
        <v>71</v>
      </c>
      <c r="J64" s="55"/>
      <c r="K64" s="55"/>
      <c r="L64" s="56">
        <v>4</v>
      </c>
    </row>
    <row r="65" spans="1:12" s="3" customFormat="1" ht="13.5" customHeight="1" x14ac:dyDescent="0.2">
      <c r="A65" s="46"/>
      <c r="B65" s="50">
        <f t="shared" si="1"/>
        <v>56</v>
      </c>
      <c r="C65" s="51" t="s">
        <v>72</v>
      </c>
      <c r="D65" s="51" t="s">
        <v>193</v>
      </c>
      <c r="E65" s="51" t="s">
        <v>318</v>
      </c>
      <c r="F65" s="51" t="s">
        <v>411</v>
      </c>
      <c r="G65" s="51" t="s">
        <v>450</v>
      </c>
      <c r="H65" s="51" t="s">
        <v>485</v>
      </c>
      <c r="I65" s="51" t="s">
        <v>528</v>
      </c>
      <c r="J65" s="51"/>
      <c r="K65" s="51"/>
      <c r="L65" s="52">
        <v>1</v>
      </c>
    </row>
    <row r="66" spans="1:12" s="3" customFormat="1" ht="13.5" customHeight="1" x14ac:dyDescent="0.2">
      <c r="A66" s="46"/>
      <c r="B66" s="53">
        <f t="shared" si="1"/>
        <v>57</v>
      </c>
      <c r="C66" s="54" t="s">
        <v>73</v>
      </c>
      <c r="D66" s="55" t="s">
        <v>194</v>
      </c>
      <c r="E66" s="55" t="s">
        <v>319</v>
      </c>
      <c r="F66" s="55" t="s">
        <v>412</v>
      </c>
      <c r="G66" s="55" t="s">
        <v>451</v>
      </c>
      <c r="H66" s="55" t="s">
        <v>486</v>
      </c>
      <c r="I66" s="55" t="s">
        <v>73</v>
      </c>
      <c r="J66" s="55"/>
      <c r="K66" s="55"/>
      <c r="L66" s="56">
        <v>7</v>
      </c>
    </row>
    <row r="67" spans="1:12" s="3" customFormat="1" ht="13.5" customHeight="1" x14ac:dyDescent="0.2">
      <c r="A67" s="46"/>
      <c r="B67" s="50">
        <f t="shared" si="1"/>
        <v>58</v>
      </c>
      <c r="C67" s="51" t="s">
        <v>74</v>
      </c>
      <c r="D67" s="51" t="s">
        <v>195</v>
      </c>
      <c r="E67" s="51" t="s">
        <v>320</v>
      </c>
      <c r="F67" s="51" t="s">
        <v>412</v>
      </c>
      <c r="G67" s="51" t="s">
        <v>451</v>
      </c>
      <c r="H67" s="51" t="s">
        <v>468</v>
      </c>
      <c r="I67" s="51" t="s">
        <v>74</v>
      </c>
      <c r="J67" s="51"/>
      <c r="K67" s="51"/>
      <c r="L67" s="52">
        <v>5</v>
      </c>
    </row>
    <row r="68" spans="1:12" s="3" customFormat="1" ht="13.5" customHeight="1" x14ac:dyDescent="0.2">
      <c r="A68" s="46"/>
      <c r="B68" s="53">
        <f t="shared" si="1"/>
        <v>59</v>
      </c>
      <c r="C68" s="54" t="s">
        <v>75</v>
      </c>
      <c r="D68" s="55" t="s">
        <v>196</v>
      </c>
      <c r="E68" s="55" t="s">
        <v>321</v>
      </c>
      <c r="F68" s="55" t="s">
        <v>413</v>
      </c>
      <c r="G68" s="55" t="s">
        <v>452</v>
      </c>
      <c r="H68" s="55" t="s">
        <v>487</v>
      </c>
      <c r="I68" s="55" t="s">
        <v>529</v>
      </c>
      <c r="J68" s="55" t="s">
        <v>464</v>
      </c>
      <c r="K68" s="55" t="s">
        <v>589</v>
      </c>
      <c r="L68" s="56">
        <v>6</v>
      </c>
    </row>
    <row r="69" spans="1:12" s="3" customFormat="1" ht="13.5" customHeight="1" x14ac:dyDescent="0.2">
      <c r="A69" s="46"/>
      <c r="B69" s="50">
        <f t="shared" si="1"/>
        <v>60</v>
      </c>
      <c r="C69" s="51" t="s">
        <v>76</v>
      </c>
      <c r="D69" s="51" t="s">
        <v>197</v>
      </c>
      <c r="E69" s="51" t="s">
        <v>322</v>
      </c>
      <c r="F69" s="51" t="s">
        <v>413</v>
      </c>
      <c r="G69" s="51" t="s">
        <v>452</v>
      </c>
      <c r="H69" s="51" t="s">
        <v>487</v>
      </c>
      <c r="I69" s="51" t="s">
        <v>530</v>
      </c>
      <c r="J69" s="51" t="s">
        <v>464</v>
      </c>
      <c r="K69" s="51" t="s">
        <v>590</v>
      </c>
      <c r="L69" s="52">
        <v>16</v>
      </c>
    </row>
    <row r="70" spans="1:12" s="3" customFormat="1" ht="13.5" customHeight="1" x14ac:dyDescent="0.2">
      <c r="A70" s="46"/>
      <c r="B70" s="53">
        <f t="shared" si="1"/>
        <v>61</v>
      </c>
      <c r="C70" s="54" t="s">
        <v>77</v>
      </c>
      <c r="D70" s="55" t="s">
        <v>198</v>
      </c>
      <c r="E70" s="55" t="s">
        <v>323</v>
      </c>
      <c r="F70" s="55" t="s">
        <v>413</v>
      </c>
      <c r="G70" s="55" t="s">
        <v>452</v>
      </c>
      <c r="H70" s="55" t="s">
        <v>487</v>
      </c>
      <c r="I70" s="55" t="s">
        <v>531</v>
      </c>
      <c r="J70" s="55" t="s">
        <v>464</v>
      </c>
      <c r="K70" s="55" t="s">
        <v>591</v>
      </c>
      <c r="L70" s="56">
        <v>4</v>
      </c>
    </row>
    <row r="71" spans="1:12" s="3" customFormat="1" ht="13.5" customHeight="1" x14ac:dyDescent="0.2">
      <c r="A71" s="46"/>
      <c r="B71" s="50">
        <f t="shared" si="1"/>
        <v>62</v>
      </c>
      <c r="C71" s="51" t="s">
        <v>78</v>
      </c>
      <c r="D71" s="51" t="s">
        <v>199</v>
      </c>
      <c r="E71" s="51" t="s">
        <v>324</v>
      </c>
      <c r="F71" s="51" t="s">
        <v>413</v>
      </c>
      <c r="G71" s="51" t="s">
        <v>452</v>
      </c>
      <c r="H71" s="51" t="s">
        <v>487</v>
      </c>
      <c r="I71" s="51" t="s">
        <v>532</v>
      </c>
      <c r="J71" s="51" t="s">
        <v>464</v>
      </c>
      <c r="K71" s="51" t="s">
        <v>592</v>
      </c>
      <c r="L71" s="52">
        <v>70</v>
      </c>
    </row>
    <row r="72" spans="1:12" s="3" customFormat="1" ht="13.5" customHeight="1" x14ac:dyDescent="0.2">
      <c r="A72" s="46"/>
      <c r="B72" s="53">
        <f t="shared" si="1"/>
        <v>63</v>
      </c>
      <c r="C72" s="54" t="s">
        <v>79</v>
      </c>
      <c r="D72" s="55" t="s">
        <v>200</v>
      </c>
      <c r="E72" s="55" t="s">
        <v>325</v>
      </c>
      <c r="F72" s="55" t="s">
        <v>413</v>
      </c>
      <c r="G72" s="55" t="s">
        <v>452</v>
      </c>
      <c r="H72" s="55" t="s">
        <v>487</v>
      </c>
      <c r="I72" s="55" t="s">
        <v>533</v>
      </c>
      <c r="J72" s="55" t="s">
        <v>464</v>
      </c>
      <c r="K72" s="55" t="s">
        <v>593</v>
      </c>
      <c r="L72" s="56">
        <v>21</v>
      </c>
    </row>
    <row r="73" spans="1:12" s="3" customFormat="1" ht="13.5" customHeight="1" x14ac:dyDescent="0.2">
      <c r="A73" s="46"/>
      <c r="B73" s="50">
        <f t="shared" si="1"/>
        <v>64</v>
      </c>
      <c r="C73" s="51" t="s">
        <v>80</v>
      </c>
      <c r="D73" s="51" t="s">
        <v>201</v>
      </c>
      <c r="E73" s="51" t="s">
        <v>326</v>
      </c>
      <c r="F73" s="51" t="s">
        <v>413</v>
      </c>
      <c r="G73" s="51" t="s">
        <v>452</v>
      </c>
      <c r="H73" s="51" t="s">
        <v>487</v>
      </c>
      <c r="I73" s="51" t="s">
        <v>534</v>
      </c>
      <c r="J73" s="51" t="s">
        <v>464</v>
      </c>
      <c r="K73" s="51" t="s">
        <v>594</v>
      </c>
      <c r="L73" s="52">
        <v>27</v>
      </c>
    </row>
    <row r="74" spans="1:12" s="3" customFormat="1" ht="13.5" customHeight="1" x14ac:dyDescent="0.2">
      <c r="A74" s="46"/>
      <c r="B74" s="53">
        <f t="shared" ref="B74:B105" si="2">ROW(B74) - ROW($B$9)</f>
        <v>65</v>
      </c>
      <c r="C74" s="54" t="s">
        <v>81</v>
      </c>
      <c r="D74" s="55" t="s">
        <v>202</v>
      </c>
      <c r="E74" s="55" t="s">
        <v>327</v>
      </c>
      <c r="F74" s="55" t="s">
        <v>413</v>
      </c>
      <c r="G74" s="55" t="s">
        <v>452</v>
      </c>
      <c r="H74" s="55" t="s">
        <v>487</v>
      </c>
      <c r="I74" s="55" t="s">
        <v>535</v>
      </c>
      <c r="J74" s="55" t="s">
        <v>464</v>
      </c>
      <c r="K74" s="55" t="s">
        <v>595</v>
      </c>
      <c r="L74" s="56">
        <v>2</v>
      </c>
    </row>
    <row r="75" spans="1:12" s="3" customFormat="1" ht="13.5" customHeight="1" x14ac:dyDescent="0.2">
      <c r="A75" s="46"/>
      <c r="B75" s="50">
        <f t="shared" si="2"/>
        <v>66</v>
      </c>
      <c r="C75" s="51" t="s">
        <v>82</v>
      </c>
      <c r="D75" s="51" t="s">
        <v>203</v>
      </c>
      <c r="E75" s="51" t="s">
        <v>328</v>
      </c>
      <c r="F75" s="51" t="s">
        <v>413</v>
      </c>
      <c r="G75" s="51" t="s">
        <v>452</v>
      </c>
      <c r="H75" s="51" t="s">
        <v>487</v>
      </c>
      <c r="I75" s="51" t="s">
        <v>536</v>
      </c>
      <c r="J75" s="51" t="s">
        <v>464</v>
      </c>
      <c r="K75" s="51" t="s">
        <v>596</v>
      </c>
      <c r="L75" s="52">
        <v>14</v>
      </c>
    </row>
    <row r="76" spans="1:12" s="3" customFormat="1" ht="13.5" customHeight="1" x14ac:dyDescent="0.2">
      <c r="A76" s="46"/>
      <c r="B76" s="53">
        <f t="shared" si="2"/>
        <v>67</v>
      </c>
      <c r="C76" s="54" t="s">
        <v>83</v>
      </c>
      <c r="D76" s="55" t="s">
        <v>204</v>
      </c>
      <c r="E76" s="55" t="s">
        <v>329</v>
      </c>
      <c r="F76" s="55" t="s">
        <v>414</v>
      </c>
      <c r="G76" s="55" t="s">
        <v>452</v>
      </c>
      <c r="H76" s="55" t="s">
        <v>488</v>
      </c>
      <c r="I76" s="55" t="s">
        <v>537</v>
      </c>
      <c r="J76" s="55" t="s">
        <v>568</v>
      </c>
      <c r="K76" s="55" t="s">
        <v>597</v>
      </c>
      <c r="L76" s="56">
        <v>4</v>
      </c>
    </row>
    <row r="77" spans="1:12" s="3" customFormat="1" ht="13.5" customHeight="1" x14ac:dyDescent="0.2">
      <c r="A77" s="46"/>
      <c r="B77" s="50">
        <f t="shared" si="2"/>
        <v>68</v>
      </c>
      <c r="C77" s="51" t="s">
        <v>84</v>
      </c>
      <c r="D77" s="51" t="s">
        <v>205</v>
      </c>
      <c r="E77" s="51" t="s">
        <v>330</v>
      </c>
      <c r="F77" s="51" t="s">
        <v>413</v>
      </c>
      <c r="G77" s="51" t="s">
        <v>452</v>
      </c>
      <c r="H77" s="51" t="s">
        <v>487</v>
      </c>
      <c r="I77" s="51" t="s">
        <v>538</v>
      </c>
      <c r="J77" s="51" t="s">
        <v>464</v>
      </c>
      <c r="K77" s="51" t="s">
        <v>598</v>
      </c>
      <c r="L77" s="52">
        <v>6</v>
      </c>
    </row>
    <row r="78" spans="1:12" s="3" customFormat="1" ht="13.5" customHeight="1" x14ac:dyDescent="0.2">
      <c r="A78" s="46"/>
      <c r="B78" s="53">
        <f t="shared" si="2"/>
        <v>69</v>
      </c>
      <c r="C78" s="54" t="s">
        <v>85</v>
      </c>
      <c r="D78" s="55" t="s">
        <v>206</v>
      </c>
      <c r="E78" s="55" t="s">
        <v>331</v>
      </c>
      <c r="F78" s="55" t="s">
        <v>413</v>
      </c>
      <c r="G78" s="55" t="s">
        <v>452</v>
      </c>
      <c r="H78" s="55" t="s">
        <v>487</v>
      </c>
      <c r="I78" s="55" t="s">
        <v>539</v>
      </c>
      <c r="J78" s="55" t="s">
        <v>464</v>
      </c>
      <c r="K78" s="55" t="s">
        <v>599</v>
      </c>
      <c r="L78" s="56">
        <v>1</v>
      </c>
    </row>
    <row r="79" spans="1:12" s="3" customFormat="1" ht="13.5" customHeight="1" x14ac:dyDescent="0.2">
      <c r="A79" s="46"/>
      <c r="B79" s="50">
        <f t="shared" si="2"/>
        <v>70</v>
      </c>
      <c r="C79" s="51" t="s">
        <v>86</v>
      </c>
      <c r="D79" s="51" t="s">
        <v>207</v>
      </c>
      <c r="E79" s="51" t="s">
        <v>332</v>
      </c>
      <c r="F79" s="51" t="s">
        <v>413</v>
      </c>
      <c r="G79" s="51" t="s">
        <v>452</v>
      </c>
      <c r="H79" s="51" t="s">
        <v>487</v>
      </c>
      <c r="I79" s="51" t="s">
        <v>540</v>
      </c>
      <c r="J79" s="51" t="s">
        <v>464</v>
      </c>
      <c r="K79" s="51" t="s">
        <v>600</v>
      </c>
      <c r="L79" s="52">
        <v>20</v>
      </c>
    </row>
    <row r="80" spans="1:12" s="3" customFormat="1" ht="13.5" customHeight="1" x14ac:dyDescent="0.2">
      <c r="A80" s="46"/>
      <c r="B80" s="53">
        <f t="shared" si="2"/>
        <v>71</v>
      </c>
      <c r="C80" s="54" t="s">
        <v>87</v>
      </c>
      <c r="D80" s="55" t="s">
        <v>208</v>
      </c>
      <c r="E80" s="55" t="s">
        <v>333</v>
      </c>
      <c r="F80" s="55" t="s">
        <v>413</v>
      </c>
      <c r="G80" s="55" t="s">
        <v>452</v>
      </c>
      <c r="H80" s="55" t="s">
        <v>487</v>
      </c>
      <c r="I80" s="55" t="s">
        <v>541</v>
      </c>
      <c r="J80" s="55" t="s">
        <v>464</v>
      </c>
      <c r="K80" s="55" t="s">
        <v>601</v>
      </c>
      <c r="L80" s="56">
        <v>1</v>
      </c>
    </row>
    <row r="81" spans="1:12" s="3" customFormat="1" ht="13.5" customHeight="1" x14ac:dyDescent="0.2">
      <c r="A81" s="46"/>
      <c r="B81" s="50">
        <f t="shared" si="2"/>
        <v>72</v>
      </c>
      <c r="C81" s="51" t="s">
        <v>88</v>
      </c>
      <c r="D81" s="51" t="s">
        <v>209</v>
      </c>
      <c r="E81" s="51" t="s">
        <v>334</v>
      </c>
      <c r="F81" s="51" t="s">
        <v>413</v>
      </c>
      <c r="G81" s="51" t="s">
        <v>452</v>
      </c>
      <c r="H81" s="51" t="s">
        <v>487</v>
      </c>
      <c r="I81" s="51" t="s">
        <v>542</v>
      </c>
      <c r="J81" s="51" t="s">
        <v>464</v>
      </c>
      <c r="K81" s="51" t="s">
        <v>602</v>
      </c>
      <c r="L81" s="52">
        <v>1</v>
      </c>
    </row>
    <row r="82" spans="1:12" s="3" customFormat="1" ht="13.5" customHeight="1" x14ac:dyDescent="0.2">
      <c r="A82" s="46"/>
      <c r="B82" s="53">
        <f t="shared" si="2"/>
        <v>73</v>
      </c>
      <c r="C82" s="54" t="s">
        <v>89</v>
      </c>
      <c r="D82" s="55" t="s">
        <v>210</v>
      </c>
      <c r="E82" s="55" t="s">
        <v>335</v>
      </c>
      <c r="F82" s="55" t="s">
        <v>413</v>
      </c>
      <c r="G82" s="55" t="s">
        <v>452</v>
      </c>
      <c r="H82" s="55" t="s">
        <v>487</v>
      </c>
      <c r="I82" s="55" t="s">
        <v>543</v>
      </c>
      <c r="J82" s="55" t="s">
        <v>464</v>
      </c>
      <c r="K82" s="55" t="s">
        <v>603</v>
      </c>
      <c r="L82" s="56">
        <v>22</v>
      </c>
    </row>
    <row r="83" spans="1:12" s="3" customFormat="1" ht="13.5" customHeight="1" x14ac:dyDescent="0.2">
      <c r="A83" s="46"/>
      <c r="B83" s="50">
        <f t="shared" si="2"/>
        <v>74</v>
      </c>
      <c r="C83" s="51" t="s">
        <v>90</v>
      </c>
      <c r="D83" s="51" t="s">
        <v>211</v>
      </c>
      <c r="E83" s="51" t="s">
        <v>336</v>
      </c>
      <c r="F83" s="51" t="s">
        <v>413</v>
      </c>
      <c r="G83" s="51" t="s">
        <v>452</v>
      </c>
      <c r="H83" s="51" t="s">
        <v>487</v>
      </c>
      <c r="I83" s="51" t="s">
        <v>544</v>
      </c>
      <c r="J83" s="51" t="s">
        <v>464</v>
      </c>
      <c r="K83" s="51" t="s">
        <v>604</v>
      </c>
      <c r="L83" s="52">
        <v>6</v>
      </c>
    </row>
    <row r="84" spans="1:12" s="3" customFormat="1" ht="13.5" customHeight="1" x14ac:dyDescent="0.2">
      <c r="A84" s="46"/>
      <c r="B84" s="53">
        <f t="shared" si="2"/>
        <v>75</v>
      </c>
      <c r="C84" s="54" t="s">
        <v>91</v>
      </c>
      <c r="D84" s="55" t="s">
        <v>212</v>
      </c>
      <c r="E84" s="55" t="s">
        <v>337</v>
      </c>
      <c r="F84" s="55" t="s">
        <v>413</v>
      </c>
      <c r="G84" s="55" t="s">
        <v>452</v>
      </c>
      <c r="H84" s="55" t="s">
        <v>487</v>
      </c>
      <c r="I84" s="55" t="s">
        <v>545</v>
      </c>
      <c r="J84" s="55" t="s">
        <v>464</v>
      </c>
      <c r="K84" s="55" t="s">
        <v>605</v>
      </c>
      <c r="L84" s="56">
        <v>2</v>
      </c>
    </row>
    <row r="85" spans="1:12" s="3" customFormat="1" ht="13.5" customHeight="1" x14ac:dyDescent="0.2">
      <c r="A85" s="46"/>
      <c r="B85" s="50">
        <f t="shared" si="2"/>
        <v>76</v>
      </c>
      <c r="C85" s="51" t="s">
        <v>92</v>
      </c>
      <c r="D85" s="51" t="s">
        <v>213</v>
      </c>
      <c r="E85" s="51" t="s">
        <v>338</v>
      </c>
      <c r="F85" s="51" t="s">
        <v>413</v>
      </c>
      <c r="G85" s="51" t="s">
        <v>452</v>
      </c>
      <c r="H85" s="51" t="s">
        <v>487</v>
      </c>
      <c r="I85" s="51" t="s">
        <v>546</v>
      </c>
      <c r="J85" s="51" t="s">
        <v>464</v>
      </c>
      <c r="K85" s="51" t="s">
        <v>606</v>
      </c>
      <c r="L85" s="52">
        <v>1</v>
      </c>
    </row>
    <row r="86" spans="1:12" s="3" customFormat="1" ht="13.5" customHeight="1" x14ac:dyDescent="0.2">
      <c r="A86" s="46"/>
      <c r="B86" s="53">
        <f t="shared" si="2"/>
        <v>77</v>
      </c>
      <c r="C86" s="54" t="s">
        <v>93</v>
      </c>
      <c r="D86" s="55" t="s">
        <v>214</v>
      </c>
      <c r="E86" s="55" t="s">
        <v>339</v>
      </c>
      <c r="F86" s="55" t="s">
        <v>413</v>
      </c>
      <c r="G86" s="55" t="s">
        <v>452</v>
      </c>
      <c r="H86" s="55" t="s">
        <v>487</v>
      </c>
      <c r="I86" s="55" t="s">
        <v>547</v>
      </c>
      <c r="J86" s="55" t="s">
        <v>464</v>
      </c>
      <c r="K86" s="55" t="s">
        <v>607</v>
      </c>
      <c r="L86" s="56">
        <v>3</v>
      </c>
    </row>
    <row r="87" spans="1:12" s="3" customFormat="1" ht="13.5" customHeight="1" x14ac:dyDescent="0.2">
      <c r="A87" s="46"/>
      <c r="B87" s="50">
        <f t="shared" si="2"/>
        <v>78</v>
      </c>
      <c r="C87" s="51" t="s">
        <v>94</v>
      </c>
      <c r="D87" s="51" t="s">
        <v>215</v>
      </c>
      <c r="E87" s="51" t="s">
        <v>340</v>
      </c>
      <c r="F87" s="51" t="s">
        <v>413</v>
      </c>
      <c r="G87" s="51" t="s">
        <v>452</v>
      </c>
      <c r="H87" s="51" t="s">
        <v>487</v>
      </c>
      <c r="I87" s="51" t="s">
        <v>548</v>
      </c>
      <c r="J87" s="51" t="s">
        <v>464</v>
      </c>
      <c r="K87" s="51" t="s">
        <v>608</v>
      </c>
      <c r="L87" s="52">
        <v>3</v>
      </c>
    </row>
    <row r="88" spans="1:12" s="3" customFormat="1" ht="13.5" customHeight="1" x14ac:dyDescent="0.2">
      <c r="A88" s="46"/>
      <c r="B88" s="53">
        <f t="shared" si="2"/>
        <v>79</v>
      </c>
      <c r="C88" s="54" t="s">
        <v>95</v>
      </c>
      <c r="D88" s="55" t="s">
        <v>216</v>
      </c>
      <c r="E88" s="55" t="s">
        <v>341</v>
      </c>
      <c r="F88" s="55" t="s">
        <v>413</v>
      </c>
      <c r="G88" s="55" t="s">
        <v>452</v>
      </c>
      <c r="H88" s="55" t="s">
        <v>487</v>
      </c>
      <c r="I88" s="55" t="s">
        <v>549</v>
      </c>
      <c r="J88" s="55" t="s">
        <v>464</v>
      </c>
      <c r="K88" s="55" t="s">
        <v>609</v>
      </c>
      <c r="L88" s="56">
        <v>1</v>
      </c>
    </row>
    <row r="89" spans="1:12" s="3" customFormat="1" ht="13.5" customHeight="1" x14ac:dyDescent="0.2">
      <c r="A89" s="46"/>
      <c r="B89" s="50">
        <f t="shared" si="2"/>
        <v>80</v>
      </c>
      <c r="C89" s="51" t="s">
        <v>96</v>
      </c>
      <c r="D89" s="51" t="s">
        <v>217</v>
      </c>
      <c r="E89" s="51" t="s">
        <v>342</v>
      </c>
      <c r="F89" s="51" t="s">
        <v>413</v>
      </c>
      <c r="G89" s="51" t="s">
        <v>452</v>
      </c>
      <c r="H89" s="51" t="s">
        <v>487</v>
      </c>
      <c r="I89" s="51" t="s">
        <v>550</v>
      </c>
      <c r="J89" s="51" t="s">
        <v>464</v>
      </c>
      <c r="K89" s="51" t="s">
        <v>610</v>
      </c>
      <c r="L89" s="52">
        <v>1</v>
      </c>
    </row>
    <row r="90" spans="1:12" s="3" customFormat="1" ht="13.5" customHeight="1" x14ac:dyDescent="0.2">
      <c r="A90" s="46"/>
      <c r="B90" s="53">
        <f t="shared" si="2"/>
        <v>81</v>
      </c>
      <c r="C90" s="54" t="s">
        <v>97</v>
      </c>
      <c r="D90" s="55" t="s">
        <v>218</v>
      </c>
      <c r="E90" s="55" t="s">
        <v>343</v>
      </c>
      <c r="F90" s="55" t="s">
        <v>413</v>
      </c>
      <c r="G90" s="55" t="s">
        <v>452</v>
      </c>
      <c r="H90" s="55" t="s">
        <v>487</v>
      </c>
      <c r="I90" s="55" t="s">
        <v>551</v>
      </c>
      <c r="J90" s="55" t="s">
        <v>464</v>
      </c>
      <c r="K90" s="55" t="s">
        <v>611</v>
      </c>
      <c r="L90" s="56">
        <v>2</v>
      </c>
    </row>
    <row r="91" spans="1:12" s="3" customFormat="1" ht="13.5" customHeight="1" x14ac:dyDescent="0.2">
      <c r="A91" s="46"/>
      <c r="B91" s="50">
        <f t="shared" si="2"/>
        <v>82</v>
      </c>
      <c r="C91" s="51" t="s">
        <v>98</v>
      </c>
      <c r="D91" s="51" t="s">
        <v>219</v>
      </c>
      <c r="E91" s="51" t="s">
        <v>344</v>
      </c>
      <c r="F91" s="51" t="s">
        <v>413</v>
      </c>
      <c r="G91" s="51" t="s">
        <v>452</v>
      </c>
      <c r="H91" s="51" t="s">
        <v>487</v>
      </c>
      <c r="I91" s="51" t="s">
        <v>552</v>
      </c>
      <c r="J91" s="51" t="s">
        <v>464</v>
      </c>
      <c r="K91" s="51" t="s">
        <v>612</v>
      </c>
      <c r="L91" s="52">
        <v>12</v>
      </c>
    </row>
    <row r="92" spans="1:12" s="3" customFormat="1" ht="13.5" customHeight="1" x14ac:dyDescent="0.2">
      <c r="A92" s="46"/>
      <c r="B92" s="53">
        <f t="shared" si="2"/>
        <v>83</v>
      </c>
      <c r="C92" s="54" t="s">
        <v>99</v>
      </c>
      <c r="D92" s="55" t="s">
        <v>220</v>
      </c>
      <c r="E92" s="55" t="s">
        <v>345</v>
      </c>
      <c r="F92" s="55" t="s">
        <v>413</v>
      </c>
      <c r="G92" s="55" t="s">
        <v>452</v>
      </c>
      <c r="H92" s="55" t="s">
        <v>487</v>
      </c>
      <c r="I92" s="55" t="s">
        <v>553</v>
      </c>
      <c r="J92" s="55" t="s">
        <v>464</v>
      </c>
      <c r="K92" s="55" t="s">
        <v>613</v>
      </c>
      <c r="L92" s="56">
        <v>3</v>
      </c>
    </row>
    <row r="93" spans="1:12" s="3" customFormat="1" ht="13.5" customHeight="1" x14ac:dyDescent="0.2">
      <c r="A93" s="46"/>
      <c r="B93" s="50">
        <f t="shared" si="2"/>
        <v>84</v>
      </c>
      <c r="C93" s="51" t="s">
        <v>100</v>
      </c>
      <c r="D93" s="51" t="s">
        <v>221</v>
      </c>
      <c r="E93" s="51" t="s">
        <v>346</v>
      </c>
      <c r="F93" s="51" t="s">
        <v>413</v>
      </c>
      <c r="G93" s="51" t="s">
        <v>452</v>
      </c>
      <c r="H93" s="51" t="s">
        <v>487</v>
      </c>
      <c r="I93" s="51" t="s">
        <v>554</v>
      </c>
      <c r="J93" s="51" t="s">
        <v>464</v>
      </c>
      <c r="K93" s="51" t="s">
        <v>614</v>
      </c>
      <c r="L93" s="52">
        <v>4</v>
      </c>
    </row>
    <row r="94" spans="1:12" s="3" customFormat="1" ht="13.5" customHeight="1" x14ac:dyDescent="0.2">
      <c r="A94" s="46"/>
      <c r="B94" s="53">
        <f t="shared" si="2"/>
        <v>85</v>
      </c>
      <c r="C94" s="54" t="s">
        <v>101</v>
      </c>
      <c r="D94" s="55" t="s">
        <v>222</v>
      </c>
      <c r="E94" s="55" t="s">
        <v>347</v>
      </c>
      <c r="F94" s="55" t="s">
        <v>413</v>
      </c>
      <c r="G94" s="55" t="s">
        <v>452</v>
      </c>
      <c r="H94" s="55" t="s">
        <v>487</v>
      </c>
      <c r="I94" s="55" t="s">
        <v>555</v>
      </c>
      <c r="J94" s="55" t="s">
        <v>464</v>
      </c>
      <c r="K94" s="55" t="s">
        <v>615</v>
      </c>
      <c r="L94" s="56">
        <v>4</v>
      </c>
    </row>
    <row r="95" spans="1:12" s="3" customFormat="1" ht="13.5" customHeight="1" x14ac:dyDescent="0.2">
      <c r="A95" s="46"/>
      <c r="B95" s="50">
        <f t="shared" si="2"/>
        <v>86</v>
      </c>
      <c r="C95" s="51" t="s">
        <v>102</v>
      </c>
      <c r="D95" s="51" t="s">
        <v>223</v>
      </c>
      <c r="E95" s="51" t="s">
        <v>348</v>
      </c>
      <c r="F95" s="51" t="s">
        <v>413</v>
      </c>
      <c r="G95" s="51" t="s">
        <v>452</v>
      </c>
      <c r="H95" s="51" t="s">
        <v>487</v>
      </c>
      <c r="I95" s="51" t="s">
        <v>556</v>
      </c>
      <c r="J95" s="51" t="s">
        <v>464</v>
      </c>
      <c r="K95" s="51" t="s">
        <v>616</v>
      </c>
      <c r="L95" s="52">
        <v>2</v>
      </c>
    </row>
    <row r="96" spans="1:12" s="3" customFormat="1" ht="13.5" customHeight="1" x14ac:dyDescent="0.2">
      <c r="A96" s="46"/>
      <c r="B96" s="53">
        <f t="shared" si="2"/>
        <v>87</v>
      </c>
      <c r="C96" s="54" t="s">
        <v>103</v>
      </c>
      <c r="D96" s="55" t="s">
        <v>224</v>
      </c>
      <c r="E96" s="55" t="s">
        <v>349</v>
      </c>
      <c r="F96" s="55" t="s">
        <v>413</v>
      </c>
      <c r="G96" s="55" t="s">
        <v>452</v>
      </c>
      <c r="H96" s="55" t="s">
        <v>487</v>
      </c>
      <c r="I96" s="55" t="s">
        <v>557</v>
      </c>
      <c r="J96" s="55" t="s">
        <v>464</v>
      </c>
      <c r="K96" s="55" t="s">
        <v>617</v>
      </c>
      <c r="L96" s="56">
        <v>1</v>
      </c>
    </row>
    <row r="97" spans="1:12" s="3" customFormat="1" ht="13.5" customHeight="1" x14ac:dyDescent="0.2">
      <c r="A97" s="46"/>
      <c r="B97" s="50">
        <f t="shared" si="2"/>
        <v>88</v>
      </c>
      <c r="C97" s="51" t="s">
        <v>104</v>
      </c>
      <c r="D97" s="51" t="s">
        <v>225</v>
      </c>
      <c r="E97" s="51" t="s">
        <v>350</v>
      </c>
      <c r="F97" s="51" t="s">
        <v>413</v>
      </c>
      <c r="G97" s="51" t="s">
        <v>452</v>
      </c>
      <c r="H97" s="51" t="s">
        <v>487</v>
      </c>
      <c r="I97" s="51" t="s">
        <v>558</v>
      </c>
      <c r="J97" s="51" t="s">
        <v>464</v>
      </c>
      <c r="K97" s="51" t="s">
        <v>618</v>
      </c>
      <c r="L97" s="52">
        <v>1</v>
      </c>
    </row>
    <row r="98" spans="1:12" s="3" customFormat="1" ht="13.5" customHeight="1" x14ac:dyDescent="0.2">
      <c r="A98" s="46"/>
      <c r="B98" s="53">
        <f t="shared" si="2"/>
        <v>89</v>
      </c>
      <c r="C98" s="54" t="s">
        <v>105</v>
      </c>
      <c r="D98" s="55" t="s">
        <v>226</v>
      </c>
      <c r="E98" s="55" t="s">
        <v>351</v>
      </c>
      <c r="F98" s="55" t="s">
        <v>413</v>
      </c>
      <c r="G98" s="55" t="s">
        <v>452</v>
      </c>
      <c r="H98" s="55" t="s">
        <v>487</v>
      </c>
      <c r="I98" s="55" t="s">
        <v>559</v>
      </c>
      <c r="J98" s="55" t="s">
        <v>464</v>
      </c>
      <c r="K98" s="55" t="s">
        <v>619</v>
      </c>
      <c r="L98" s="56">
        <v>1</v>
      </c>
    </row>
    <row r="99" spans="1:12" s="3" customFormat="1" ht="13.5" customHeight="1" x14ac:dyDescent="0.2">
      <c r="A99" s="46"/>
      <c r="B99" s="50">
        <f t="shared" si="2"/>
        <v>90</v>
      </c>
      <c r="C99" s="51" t="s">
        <v>106</v>
      </c>
      <c r="D99" s="51" t="s">
        <v>227</v>
      </c>
      <c r="E99" s="51" t="s">
        <v>352</v>
      </c>
      <c r="F99" s="51" t="s">
        <v>106</v>
      </c>
      <c r="G99" s="51" t="s">
        <v>447</v>
      </c>
      <c r="H99" s="51" t="s">
        <v>489</v>
      </c>
      <c r="I99" s="51" t="s">
        <v>106</v>
      </c>
      <c r="J99" s="51"/>
      <c r="K99" s="51"/>
      <c r="L99" s="52">
        <v>8</v>
      </c>
    </row>
    <row r="100" spans="1:12" s="3" customFormat="1" ht="13.5" customHeight="1" x14ac:dyDescent="0.2">
      <c r="A100" s="46"/>
      <c r="B100" s="53">
        <f t="shared" si="2"/>
        <v>91</v>
      </c>
      <c r="C100" s="54" t="s">
        <v>107</v>
      </c>
      <c r="D100" s="55" t="s">
        <v>228</v>
      </c>
      <c r="E100" s="55" t="s">
        <v>353</v>
      </c>
      <c r="F100" s="55" t="s">
        <v>415</v>
      </c>
      <c r="G100" s="55" t="s">
        <v>447</v>
      </c>
      <c r="H100" s="55" t="s">
        <v>490</v>
      </c>
      <c r="I100" s="55" t="s">
        <v>107</v>
      </c>
      <c r="J100" s="55"/>
      <c r="K100" s="55"/>
      <c r="L100" s="56">
        <v>4</v>
      </c>
    </row>
    <row r="101" spans="1:12" s="3" customFormat="1" ht="13.5" customHeight="1" x14ac:dyDescent="0.2">
      <c r="A101" s="46"/>
      <c r="B101" s="50">
        <f t="shared" si="2"/>
        <v>92</v>
      </c>
      <c r="C101" s="51" t="s">
        <v>108</v>
      </c>
      <c r="D101" s="51" t="s">
        <v>229</v>
      </c>
      <c r="E101" s="51" t="s">
        <v>354</v>
      </c>
      <c r="F101" s="51" t="s">
        <v>108</v>
      </c>
      <c r="G101" s="51" t="s">
        <v>447</v>
      </c>
      <c r="H101" s="51" t="s">
        <v>491</v>
      </c>
      <c r="I101" s="51" t="s">
        <v>108</v>
      </c>
      <c r="J101" s="51"/>
      <c r="K101" s="51"/>
      <c r="L101" s="52">
        <v>1</v>
      </c>
    </row>
    <row r="102" spans="1:12" s="3" customFormat="1" ht="13.5" customHeight="1" x14ac:dyDescent="0.2">
      <c r="A102" s="46"/>
      <c r="B102" s="53">
        <f t="shared" si="2"/>
        <v>93</v>
      </c>
      <c r="C102" s="54" t="s">
        <v>109</v>
      </c>
      <c r="D102" s="55" t="s">
        <v>230</v>
      </c>
      <c r="E102" s="55" t="s">
        <v>355</v>
      </c>
      <c r="F102" s="55" t="s">
        <v>109</v>
      </c>
      <c r="G102" s="55" t="s">
        <v>449</v>
      </c>
      <c r="H102" s="55" t="s">
        <v>492</v>
      </c>
      <c r="I102" s="55" t="s">
        <v>109</v>
      </c>
      <c r="J102" s="55"/>
      <c r="K102" s="55"/>
      <c r="L102" s="56">
        <v>1</v>
      </c>
    </row>
    <row r="103" spans="1:12" s="3" customFormat="1" ht="13.5" customHeight="1" x14ac:dyDescent="0.2">
      <c r="A103" s="46"/>
      <c r="B103" s="50">
        <f t="shared" si="2"/>
        <v>94</v>
      </c>
      <c r="C103" s="51" t="s">
        <v>110</v>
      </c>
      <c r="D103" s="51" t="s">
        <v>231</v>
      </c>
      <c r="E103" s="51" t="s">
        <v>356</v>
      </c>
      <c r="F103" s="51" t="s">
        <v>416</v>
      </c>
      <c r="G103" s="51" t="s">
        <v>453</v>
      </c>
      <c r="H103" s="51" t="s">
        <v>493</v>
      </c>
      <c r="I103" s="51" t="s">
        <v>110</v>
      </c>
      <c r="J103" s="51"/>
      <c r="K103" s="51"/>
      <c r="L103" s="52">
        <v>1</v>
      </c>
    </row>
    <row r="104" spans="1:12" s="3" customFormat="1" ht="13.5" customHeight="1" x14ac:dyDescent="0.2">
      <c r="A104" s="46"/>
      <c r="B104" s="53">
        <f t="shared" si="2"/>
        <v>95</v>
      </c>
      <c r="C104" s="54" t="s">
        <v>111</v>
      </c>
      <c r="D104" s="55" t="s">
        <v>232</v>
      </c>
      <c r="E104" s="55" t="s">
        <v>357</v>
      </c>
      <c r="F104" s="55" t="s">
        <v>417</v>
      </c>
      <c r="G104" s="55" t="s">
        <v>454</v>
      </c>
      <c r="H104" s="55" t="s">
        <v>494</v>
      </c>
      <c r="I104" s="55" t="s">
        <v>111</v>
      </c>
      <c r="J104" s="55"/>
      <c r="K104" s="55"/>
      <c r="L104" s="56">
        <v>1</v>
      </c>
    </row>
    <row r="105" spans="1:12" s="3" customFormat="1" ht="13.5" customHeight="1" x14ac:dyDescent="0.2">
      <c r="A105" s="46"/>
      <c r="B105" s="50">
        <f t="shared" si="2"/>
        <v>96</v>
      </c>
      <c r="C105" s="51" t="s">
        <v>112</v>
      </c>
      <c r="D105" s="51" t="s">
        <v>233</v>
      </c>
      <c r="E105" s="51" t="s">
        <v>358</v>
      </c>
      <c r="F105" s="51" t="s">
        <v>418</v>
      </c>
      <c r="G105" s="51" t="s">
        <v>453</v>
      </c>
      <c r="H105" s="51" t="s">
        <v>495</v>
      </c>
      <c r="I105" s="51" t="s">
        <v>112</v>
      </c>
      <c r="J105" s="51"/>
      <c r="K105" s="51"/>
      <c r="L105" s="52">
        <v>2</v>
      </c>
    </row>
    <row r="106" spans="1:12" s="3" customFormat="1" ht="13.5" customHeight="1" x14ac:dyDescent="0.2">
      <c r="A106" s="46"/>
      <c r="B106" s="53">
        <f t="shared" ref="B106:B133" si="3">ROW(B106) - ROW($B$9)</f>
        <v>97</v>
      </c>
      <c r="C106" s="54" t="s">
        <v>113</v>
      </c>
      <c r="D106" s="55" t="s">
        <v>234</v>
      </c>
      <c r="E106" s="55" t="s">
        <v>359</v>
      </c>
      <c r="F106" s="55" t="s">
        <v>419</v>
      </c>
      <c r="G106" s="55" t="s">
        <v>454</v>
      </c>
      <c r="H106" s="55" t="s">
        <v>496</v>
      </c>
      <c r="I106" s="55" t="s">
        <v>113</v>
      </c>
      <c r="J106" s="55"/>
      <c r="K106" s="55"/>
      <c r="L106" s="56">
        <v>2</v>
      </c>
    </row>
    <row r="107" spans="1:12" s="3" customFormat="1" ht="13.5" customHeight="1" x14ac:dyDescent="0.2">
      <c r="A107" s="46"/>
      <c r="B107" s="50">
        <f t="shared" si="3"/>
        <v>98</v>
      </c>
      <c r="C107" s="51" t="s">
        <v>114</v>
      </c>
      <c r="D107" s="51" t="s">
        <v>235</v>
      </c>
      <c r="E107" s="51" t="s">
        <v>360</v>
      </c>
      <c r="F107" s="51" t="s">
        <v>420</v>
      </c>
      <c r="G107" s="51" t="s">
        <v>454</v>
      </c>
      <c r="H107" s="51" t="s">
        <v>494</v>
      </c>
      <c r="I107" s="51" t="s">
        <v>114</v>
      </c>
      <c r="J107" s="51"/>
      <c r="K107" s="51"/>
      <c r="L107" s="52">
        <v>1</v>
      </c>
    </row>
    <row r="108" spans="1:12" s="3" customFormat="1" ht="13.5" customHeight="1" x14ac:dyDescent="0.2">
      <c r="A108" s="46"/>
      <c r="B108" s="53">
        <f t="shared" si="3"/>
        <v>99</v>
      </c>
      <c r="C108" s="54" t="s">
        <v>115</v>
      </c>
      <c r="D108" s="55" t="s">
        <v>236</v>
      </c>
      <c r="E108" s="55" t="s">
        <v>361</v>
      </c>
      <c r="F108" s="55" t="s">
        <v>421</v>
      </c>
      <c r="G108" s="55" t="s">
        <v>453</v>
      </c>
      <c r="H108" s="55" t="s">
        <v>497</v>
      </c>
      <c r="I108" s="55" t="s">
        <v>115</v>
      </c>
      <c r="J108" s="55"/>
      <c r="K108" s="55"/>
      <c r="L108" s="56">
        <v>1</v>
      </c>
    </row>
    <row r="109" spans="1:12" s="3" customFormat="1" ht="13.5" customHeight="1" x14ac:dyDescent="0.2">
      <c r="A109" s="46"/>
      <c r="B109" s="50">
        <f t="shared" si="3"/>
        <v>100</v>
      </c>
      <c r="C109" s="51" t="s">
        <v>116</v>
      </c>
      <c r="D109" s="51" t="s">
        <v>237</v>
      </c>
      <c r="E109" s="51" t="s">
        <v>362</v>
      </c>
      <c r="F109" s="51" t="s">
        <v>422</v>
      </c>
      <c r="G109" s="51" t="s">
        <v>454</v>
      </c>
      <c r="H109" s="51" t="s">
        <v>496</v>
      </c>
      <c r="I109" s="51" t="s">
        <v>116</v>
      </c>
      <c r="J109" s="51"/>
      <c r="K109" s="51"/>
      <c r="L109" s="52">
        <v>1</v>
      </c>
    </row>
    <row r="110" spans="1:12" s="3" customFormat="1" ht="13.5" customHeight="1" x14ac:dyDescent="0.2">
      <c r="A110" s="46"/>
      <c r="B110" s="53">
        <f t="shared" si="3"/>
        <v>101</v>
      </c>
      <c r="C110" s="54" t="s">
        <v>117</v>
      </c>
      <c r="D110" s="55" t="s">
        <v>238</v>
      </c>
      <c r="E110" s="55" t="s">
        <v>363</v>
      </c>
      <c r="F110" s="55" t="s">
        <v>423</v>
      </c>
      <c r="G110" s="55" t="s">
        <v>453</v>
      </c>
      <c r="H110" s="55" t="s">
        <v>498</v>
      </c>
      <c r="I110" s="55" t="s">
        <v>117</v>
      </c>
      <c r="J110" s="55"/>
      <c r="K110" s="55"/>
      <c r="L110" s="56">
        <v>2</v>
      </c>
    </row>
    <row r="111" spans="1:12" s="3" customFormat="1" ht="13.5" customHeight="1" x14ac:dyDescent="0.2">
      <c r="A111" s="46"/>
      <c r="B111" s="50">
        <f t="shared" si="3"/>
        <v>102</v>
      </c>
      <c r="C111" s="51" t="s">
        <v>118</v>
      </c>
      <c r="D111" s="51" t="s">
        <v>239</v>
      </c>
      <c r="E111" s="51" t="s">
        <v>364</v>
      </c>
      <c r="F111" s="51" t="s">
        <v>118</v>
      </c>
      <c r="G111" s="51" t="s">
        <v>455</v>
      </c>
      <c r="H111" s="51" t="s">
        <v>499</v>
      </c>
      <c r="I111" s="51" t="s">
        <v>118</v>
      </c>
      <c r="J111" s="51"/>
      <c r="K111" s="51"/>
      <c r="L111" s="52">
        <v>1</v>
      </c>
    </row>
    <row r="112" spans="1:12" s="3" customFormat="1" ht="13.5" customHeight="1" x14ac:dyDescent="0.2">
      <c r="A112" s="46"/>
      <c r="B112" s="53">
        <f t="shared" si="3"/>
        <v>103</v>
      </c>
      <c r="C112" s="54" t="s">
        <v>119</v>
      </c>
      <c r="D112" s="55" t="s">
        <v>240</v>
      </c>
      <c r="E112" s="55" t="s">
        <v>365</v>
      </c>
      <c r="F112" s="55" t="s">
        <v>424</v>
      </c>
      <c r="G112" s="55" t="s">
        <v>453</v>
      </c>
      <c r="H112" s="55" t="s">
        <v>468</v>
      </c>
      <c r="I112" s="55" t="s">
        <v>119</v>
      </c>
      <c r="J112" s="55"/>
      <c r="K112" s="55"/>
      <c r="L112" s="56">
        <v>1</v>
      </c>
    </row>
    <row r="113" spans="1:12" s="3" customFormat="1" ht="13.5" customHeight="1" x14ac:dyDescent="0.2">
      <c r="A113" s="46"/>
      <c r="B113" s="50">
        <f t="shared" si="3"/>
        <v>104</v>
      </c>
      <c r="C113" s="51" t="s">
        <v>120</v>
      </c>
      <c r="D113" s="51" t="s">
        <v>241</v>
      </c>
      <c r="E113" s="51" t="s">
        <v>366</v>
      </c>
      <c r="F113" s="51" t="s">
        <v>425</v>
      </c>
      <c r="G113" s="51" t="s">
        <v>453</v>
      </c>
      <c r="H113" s="51" t="s">
        <v>500</v>
      </c>
      <c r="I113" s="51" t="s">
        <v>120</v>
      </c>
      <c r="J113" s="51"/>
      <c r="K113" s="51"/>
      <c r="L113" s="52">
        <v>1</v>
      </c>
    </row>
    <row r="114" spans="1:12" s="3" customFormat="1" ht="13.5" customHeight="1" x14ac:dyDescent="0.2">
      <c r="A114" s="46"/>
      <c r="B114" s="53">
        <f t="shared" si="3"/>
        <v>105</v>
      </c>
      <c r="C114" s="54" t="s">
        <v>121</v>
      </c>
      <c r="D114" s="55" t="s">
        <v>242</v>
      </c>
      <c r="E114" s="55" t="s">
        <v>367</v>
      </c>
      <c r="F114" s="55" t="s">
        <v>426</v>
      </c>
      <c r="G114" s="55" t="s">
        <v>453</v>
      </c>
      <c r="H114" s="55" t="s">
        <v>501</v>
      </c>
      <c r="I114" s="55" t="s">
        <v>121</v>
      </c>
      <c r="J114" s="55"/>
      <c r="K114" s="55"/>
      <c r="L114" s="56">
        <v>1</v>
      </c>
    </row>
    <row r="115" spans="1:12" s="3" customFormat="1" ht="13.5" customHeight="1" x14ac:dyDescent="0.2">
      <c r="A115" s="46"/>
      <c r="B115" s="50">
        <f t="shared" si="3"/>
        <v>106</v>
      </c>
      <c r="C115" s="51" t="s">
        <v>122</v>
      </c>
      <c r="D115" s="51" t="s">
        <v>243</v>
      </c>
      <c r="E115" s="51" t="s">
        <v>368</v>
      </c>
      <c r="F115" s="51" t="s">
        <v>427</v>
      </c>
      <c r="G115" s="51" t="s">
        <v>453</v>
      </c>
      <c r="H115" s="51" t="s">
        <v>494</v>
      </c>
      <c r="I115" s="51" t="s">
        <v>122</v>
      </c>
      <c r="J115" s="51"/>
      <c r="K115" s="51"/>
      <c r="L115" s="52">
        <v>1</v>
      </c>
    </row>
    <row r="116" spans="1:12" s="3" customFormat="1" ht="13.5" customHeight="1" x14ac:dyDescent="0.2">
      <c r="A116" s="46"/>
      <c r="B116" s="53">
        <f t="shared" si="3"/>
        <v>107</v>
      </c>
      <c r="C116" s="54" t="s">
        <v>123</v>
      </c>
      <c r="D116" s="55" t="s">
        <v>244</v>
      </c>
      <c r="E116" s="55" t="s">
        <v>369</v>
      </c>
      <c r="F116" s="55" t="s">
        <v>428</v>
      </c>
      <c r="G116" s="55" t="s">
        <v>453</v>
      </c>
      <c r="H116" s="55" t="s">
        <v>494</v>
      </c>
      <c r="I116" s="55" t="s">
        <v>123</v>
      </c>
      <c r="J116" s="55"/>
      <c r="K116" s="55"/>
      <c r="L116" s="56">
        <v>2</v>
      </c>
    </row>
    <row r="117" spans="1:12" s="3" customFormat="1" ht="13.5" customHeight="1" x14ac:dyDescent="0.2">
      <c r="A117" s="46"/>
      <c r="B117" s="50">
        <f t="shared" si="3"/>
        <v>108</v>
      </c>
      <c r="C117" s="51" t="s">
        <v>124</v>
      </c>
      <c r="D117" s="51" t="s">
        <v>245</v>
      </c>
      <c r="E117" s="51" t="s">
        <v>370</v>
      </c>
      <c r="F117" s="51" t="s">
        <v>429</v>
      </c>
      <c r="G117" s="51" t="s">
        <v>453</v>
      </c>
      <c r="H117" s="51" t="s">
        <v>502</v>
      </c>
      <c r="I117" s="51" t="s">
        <v>124</v>
      </c>
      <c r="J117" s="51"/>
      <c r="K117" s="51"/>
      <c r="L117" s="52">
        <v>1</v>
      </c>
    </row>
    <row r="118" spans="1:12" s="3" customFormat="1" ht="13.5" customHeight="1" x14ac:dyDescent="0.2">
      <c r="A118" s="46"/>
      <c r="B118" s="53">
        <f t="shared" si="3"/>
        <v>109</v>
      </c>
      <c r="C118" s="54" t="s">
        <v>125</v>
      </c>
      <c r="D118" s="55" t="s">
        <v>246</v>
      </c>
      <c r="E118" s="55" t="s">
        <v>371</v>
      </c>
      <c r="F118" s="55" t="s">
        <v>430</v>
      </c>
      <c r="G118" s="55" t="s">
        <v>453</v>
      </c>
      <c r="H118" s="55" t="s">
        <v>494</v>
      </c>
      <c r="I118" s="55" t="s">
        <v>125</v>
      </c>
      <c r="J118" s="55"/>
      <c r="K118" s="55"/>
      <c r="L118" s="56">
        <v>1</v>
      </c>
    </row>
    <row r="119" spans="1:12" s="3" customFormat="1" ht="13.5" customHeight="1" x14ac:dyDescent="0.2">
      <c r="A119" s="46"/>
      <c r="B119" s="50">
        <f t="shared" si="3"/>
        <v>110</v>
      </c>
      <c r="C119" s="51" t="s">
        <v>126</v>
      </c>
      <c r="D119" s="51" t="s">
        <v>247</v>
      </c>
      <c r="E119" s="51" t="s">
        <v>372</v>
      </c>
      <c r="F119" s="51" t="s">
        <v>431</v>
      </c>
      <c r="G119" s="51" t="s">
        <v>453</v>
      </c>
      <c r="H119" s="51" t="s">
        <v>494</v>
      </c>
      <c r="I119" s="51" t="s">
        <v>126</v>
      </c>
      <c r="J119" s="51"/>
      <c r="K119" s="51"/>
      <c r="L119" s="52">
        <v>1</v>
      </c>
    </row>
    <row r="120" spans="1:12" s="3" customFormat="1" ht="13.5" customHeight="1" x14ac:dyDescent="0.2">
      <c r="A120" s="46"/>
      <c r="B120" s="53">
        <f t="shared" si="3"/>
        <v>111</v>
      </c>
      <c r="C120" s="54" t="s">
        <v>127</v>
      </c>
      <c r="D120" s="55" t="s">
        <v>248</v>
      </c>
      <c r="E120" s="55" t="s">
        <v>373</v>
      </c>
      <c r="F120" s="55" t="s">
        <v>431</v>
      </c>
      <c r="G120" s="55" t="s">
        <v>453</v>
      </c>
      <c r="H120" s="55" t="s">
        <v>503</v>
      </c>
      <c r="I120" s="55" t="s">
        <v>127</v>
      </c>
      <c r="J120" s="55"/>
      <c r="K120" s="55"/>
      <c r="L120" s="56">
        <v>1</v>
      </c>
    </row>
    <row r="121" spans="1:12" s="3" customFormat="1" ht="13.5" customHeight="1" x14ac:dyDescent="0.2">
      <c r="A121" s="46"/>
      <c r="B121" s="50">
        <f t="shared" si="3"/>
        <v>112</v>
      </c>
      <c r="C121" s="51" t="s">
        <v>128</v>
      </c>
      <c r="D121" s="51" t="s">
        <v>249</v>
      </c>
      <c r="E121" s="51" t="s">
        <v>374</v>
      </c>
      <c r="F121" s="51" t="s">
        <v>432</v>
      </c>
      <c r="G121" s="51" t="s">
        <v>453</v>
      </c>
      <c r="H121" s="51" t="s">
        <v>494</v>
      </c>
      <c r="I121" s="51" t="s">
        <v>128</v>
      </c>
      <c r="J121" s="51"/>
      <c r="K121" s="51"/>
      <c r="L121" s="52">
        <v>1</v>
      </c>
    </row>
    <row r="122" spans="1:12" s="3" customFormat="1" ht="13.5" customHeight="1" x14ac:dyDescent="0.2">
      <c r="A122" s="46"/>
      <c r="B122" s="53">
        <f t="shared" si="3"/>
        <v>113</v>
      </c>
      <c r="C122" s="54" t="s">
        <v>129</v>
      </c>
      <c r="D122" s="55" t="s">
        <v>250</v>
      </c>
      <c r="E122" s="55" t="s">
        <v>375</v>
      </c>
      <c r="F122" s="55" t="s">
        <v>433</v>
      </c>
      <c r="G122" s="55" t="s">
        <v>456</v>
      </c>
      <c r="H122" s="55" t="s">
        <v>504</v>
      </c>
      <c r="I122" s="55" t="s">
        <v>129</v>
      </c>
      <c r="J122" s="55"/>
      <c r="K122" s="55"/>
      <c r="L122" s="56">
        <v>1</v>
      </c>
    </row>
    <row r="123" spans="1:12" s="3" customFormat="1" ht="13.5" customHeight="1" x14ac:dyDescent="0.2">
      <c r="A123" s="46"/>
      <c r="B123" s="50">
        <f t="shared" si="3"/>
        <v>114</v>
      </c>
      <c r="C123" s="51" t="s">
        <v>130</v>
      </c>
      <c r="D123" s="51" t="s">
        <v>251</v>
      </c>
      <c r="E123" s="51" t="s">
        <v>376</v>
      </c>
      <c r="F123" s="51" t="s">
        <v>434</v>
      </c>
      <c r="G123" s="51" t="s">
        <v>454</v>
      </c>
      <c r="H123" s="51" t="s">
        <v>469</v>
      </c>
      <c r="I123" s="51" t="s">
        <v>130</v>
      </c>
      <c r="J123" s="51"/>
      <c r="K123" s="51"/>
      <c r="L123" s="52">
        <v>1</v>
      </c>
    </row>
    <row r="124" spans="1:12" s="3" customFormat="1" ht="13.5" customHeight="1" x14ac:dyDescent="0.2">
      <c r="A124" s="46"/>
      <c r="B124" s="53">
        <f t="shared" si="3"/>
        <v>115</v>
      </c>
      <c r="C124" s="54" t="s">
        <v>131</v>
      </c>
      <c r="D124" s="55" t="s">
        <v>252</v>
      </c>
      <c r="E124" s="55" t="s">
        <v>377</v>
      </c>
      <c r="F124" s="55" t="s">
        <v>435</v>
      </c>
      <c r="G124" s="55" t="s">
        <v>457</v>
      </c>
      <c r="H124" s="55" t="s">
        <v>494</v>
      </c>
      <c r="I124" s="55" t="s">
        <v>131</v>
      </c>
      <c r="J124" s="55"/>
      <c r="K124" s="55"/>
      <c r="L124" s="56">
        <v>2</v>
      </c>
    </row>
    <row r="125" spans="1:12" s="3" customFormat="1" ht="13.5" customHeight="1" x14ac:dyDescent="0.2">
      <c r="A125" s="46"/>
      <c r="B125" s="50">
        <f t="shared" si="3"/>
        <v>116</v>
      </c>
      <c r="C125" s="51" t="s">
        <v>132</v>
      </c>
      <c r="D125" s="51" t="s">
        <v>253</v>
      </c>
      <c r="E125" s="51" t="s">
        <v>378</v>
      </c>
      <c r="F125" s="51" t="s">
        <v>436</v>
      </c>
      <c r="G125" s="51" t="s">
        <v>454</v>
      </c>
      <c r="H125" s="51" t="s">
        <v>494</v>
      </c>
      <c r="I125" s="51" t="s">
        <v>132</v>
      </c>
      <c r="J125" s="51"/>
      <c r="K125" s="51"/>
      <c r="L125" s="52">
        <v>10</v>
      </c>
    </row>
    <row r="126" spans="1:12" s="3" customFormat="1" ht="13.5" customHeight="1" x14ac:dyDescent="0.2">
      <c r="A126" s="46"/>
      <c r="B126" s="53">
        <f t="shared" si="3"/>
        <v>117</v>
      </c>
      <c r="C126" s="54" t="s">
        <v>133</v>
      </c>
      <c r="D126" s="55" t="s">
        <v>254</v>
      </c>
      <c r="E126" s="55" t="s">
        <v>379</v>
      </c>
      <c r="F126" s="55" t="s">
        <v>437</v>
      </c>
      <c r="G126" s="55" t="s">
        <v>444</v>
      </c>
      <c r="H126" s="55" t="s">
        <v>505</v>
      </c>
      <c r="I126" s="55" t="s">
        <v>133</v>
      </c>
      <c r="J126" s="55"/>
      <c r="K126" s="55"/>
      <c r="L126" s="56">
        <v>2</v>
      </c>
    </row>
    <row r="127" spans="1:12" s="3" customFormat="1" ht="13.5" customHeight="1" x14ac:dyDescent="0.2">
      <c r="A127" s="46"/>
      <c r="B127" s="50">
        <f t="shared" si="3"/>
        <v>118</v>
      </c>
      <c r="C127" s="51" t="s">
        <v>134</v>
      </c>
      <c r="D127" s="51" t="s">
        <v>255</v>
      </c>
      <c r="E127" s="51" t="s">
        <v>380</v>
      </c>
      <c r="F127" s="51" t="s">
        <v>424</v>
      </c>
      <c r="G127" s="51" t="s">
        <v>453</v>
      </c>
      <c r="H127" s="51" t="s">
        <v>468</v>
      </c>
      <c r="I127" s="51" t="s">
        <v>134</v>
      </c>
      <c r="J127" s="51"/>
      <c r="K127" s="51"/>
      <c r="L127" s="52">
        <v>2</v>
      </c>
    </row>
    <row r="128" spans="1:12" s="3" customFormat="1" ht="13.5" customHeight="1" x14ac:dyDescent="0.2">
      <c r="A128" s="46"/>
      <c r="B128" s="53">
        <f t="shared" si="3"/>
        <v>119</v>
      </c>
      <c r="C128" s="54" t="s">
        <v>135</v>
      </c>
      <c r="D128" s="55" t="s">
        <v>256</v>
      </c>
      <c r="E128" s="55" t="s">
        <v>381</v>
      </c>
      <c r="F128" s="55" t="s">
        <v>438</v>
      </c>
      <c r="G128" s="55" t="s">
        <v>456</v>
      </c>
      <c r="H128" s="55" t="s">
        <v>506</v>
      </c>
      <c r="I128" s="55" t="s">
        <v>135</v>
      </c>
      <c r="J128" s="55"/>
      <c r="K128" s="55"/>
      <c r="L128" s="56">
        <v>1</v>
      </c>
    </row>
    <row r="129" spans="1:12" s="3" customFormat="1" ht="13.5" customHeight="1" x14ac:dyDescent="0.2">
      <c r="A129" s="46"/>
      <c r="B129" s="50">
        <f t="shared" si="3"/>
        <v>120</v>
      </c>
      <c r="C129" s="51" t="s">
        <v>136</v>
      </c>
      <c r="D129" s="51" t="s">
        <v>257</v>
      </c>
      <c r="E129" s="51" t="s">
        <v>382</v>
      </c>
      <c r="F129" s="51" t="s">
        <v>439</v>
      </c>
      <c r="G129" s="51" t="s">
        <v>456</v>
      </c>
      <c r="H129" s="51" t="s">
        <v>507</v>
      </c>
      <c r="I129" s="51" t="s">
        <v>136</v>
      </c>
      <c r="J129" s="51"/>
      <c r="K129" s="51"/>
      <c r="L129" s="52">
        <v>1</v>
      </c>
    </row>
    <row r="130" spans="1:12" s="3" customFormat="1" ht="13.5" customHeight="1" x14ac:dyDescent="0.2">
      <c r="A130" s="46"/>
      <c r="B130" s="53">
        <f t="shared" si="3"/>
        <v>121</v>
      </c>
      <c r="C130" s="54" t="s">
        <v>137</v>
      </c>
      <c r="D130" s="55" t="s">
        <v>258</v>
      </c>
      <c r="E130" s="55" t="s">
        <v>383</v>
      </c>
      <c r="F130" s="55" t="s">
        <v>440</v>
      </c>
      <c r="G130" s="55" t="s">
        <v>456</v>
      </c>
      <c r="H130" s="55" t="s">
        <v>508</v>
      </c>
      <c r="I130" s="55" t="s">
        <v>137</v>
      </c>
      <c r="J130" s="55"/>
      <c r="K130" s="55"/>
      <c r="L130" s="56">
        <v>1</v>
      </c>
    </row>
    <row r="131" spans="1:12" s="3" customFormat="1" ht="13.5" customHeight="1" x14ac:dyDescent="0.2">
      <c r="A131" s="46"/>
      <c r="B131" s="50">
        <f t="shared" si="3"/>
        <v>122</v>
      </c>
      <c r="C131" s="51" t="s">
        <v>138</v>
      </c>
      <c r="D131" s="51" t="s">
        <v>259</v>
      </c>
      <c r="E131" s="51" t="s">
        <v>384</v>
      </c>
      <c r="F131" s="51" t="s">
        <v>441</v>
      </c>
      <c r="G131" s="51" t="s">
        <v>456</v>
      </c>
      <c r="H131" s="51" t="s">
        <v>509</v>
      </c>
      <c r="I131" s="51" t="s">
        <v>138</v>
      </c>
      <c r="J131" s="51"/>
      <c r="K131" s="51"/>
      <c r="L131" s="52">
        <v>1</v>
      </c>
    </row>
    <row r="132" spans="1:12" s="3" customFormat="1" ht="13.5" customHeight="1" x14ac:dyDescent="0.2">
      <c r="A132" s="46"/>
      <c r="B132" s="53">
        <f t="shared" si="3"/>
        <v>123</v>
      </c>
      <c r="C132" s="54" t="s">
        <v>139</v>
      </c>
      <c r="D132" s="55" t="s">
        <v>260</v>
      </c>
      <c r="E132" s="55" t="s">
        <v>385</v>
      </c>
      <c r="F132" s="55" t="s">
        <v>441</v>
      </c>
      <c r="G132" s="55" t="s">
        <v>456</v>
      </c>
      <c r="H132" s="55" t="s">
        <v>504</v>
      </c>
      <c r="I132" s="55" t="s">
        <v>139</v>
      </c>
      <c r="J132" s="55"/>
      <c r="K132" s="55"/>
      <c r="L132" s="56">
        <v>1</v>
      </c>
    </row>
    <row r="133" spans="1:12" s="3" customFormat="1" ht="13.5" customHeight="1" x14ac:dyDescent="0.2">
      <c r="A133" s="46"/>
      <c r="B133" s="50">
        <f t="shared" si="3"/>
        <v>124</v>
      </c>
      <c r="C133" s="51" t="s">
        <v>140</v>
      </c>
      <c r="D133" s="51" t="s">
        <v>261</v>
      </c>
      <c r="E133" s="51" t="s">
        <v>386</v>
      </c>
      <c r="F133" s="51" t="s">
        <v>441</v>
      </c>
      <c r="G133" s="51" t="s">
        <v>456</v>
      </c>
      <c r="H133" s="51" t="s">
        <v>509</v>
      </c>
      <c r="I133" s="51" t="s">
        <v>140</v>
      </c>
      <c r="J133" s="51"/>
      <c r="K133" s="51"/>
      <c r="L133" s="52">
        <v>1</v>
      </c>
    </row>
    <row r="134" spans="1:12" x14ac:dyDescent="0.2">
      <c r="A134" s="46"/>
      <c r="B134" s="60" t="s">
        <v>7</v>
      </c>
      <c r="C134" s="61"/>
      <c r="D134" s="8"/>
      <c r="E134" s="57" t="s">
        <v>8</v>
      </c>
      <c r="F134" s="57"/>
      <c r="G134" s="57"/>
      <c r="H134" s="57"/>
      <c r="L134" s="59" t="s">
        <v>16</v>
      </c>
    </row>
    <row r="135" spans="1:12" x14ac:dyDescent="0.2">
      <c r="A135" s="46"/>
      <c r="B135" s="7"/>
      <c r="C135" s="7"/>
      <c r="D135" s="8"/>
      <c r="E135" s="5"/>
      <c r="F135" s="5"/>
      <c r="G135" s="5"/>
      <c r="H135" s="5"/>
      <c r="I135" s="5"/>
      <c r="J135" s="5"/>
      <c r="K135" s="5"/>
      <c r="L135" s="13"/>
    </row>
    <row r="136" spans="1:12" x14ac:dyDescent="0.2">
      <c r="A136" s="46"/>
      <c r="B136" s="7"/>
      <c r="C136" s="7"/>
      <c r="D136" s="9"/>
      <c r="E136" s="6"/>
      <c r="F136" s="6"/>
      <c r="G136" s="6"/>
      <c r="H136" s="6"/>
      <c r="I136" s="6"/>
      <c r="J136" s="6"/>
      <c r="K136" s="6"/>
      <c r="L136" s="14"/>
    </row>
    <row r="137" spans="1:12" x14ac:dyDescent="0.2">
      <c r="A137" s="46"/>
      <c r="B137" s="7"/>
      <c r="C137" s="7"/>
      <c r="D137" s="9"/>
      <c r="E137" s="6"/>
      <c r="F137" s="6"/>
      <c r="G137" s="6"/>
      <c r="H137" s="6"/>
      <c r="I137" s="6"/>
      <c r="J137" s="6"/>
      <c r="K137" s="6"/>
      <c r="L137" s="14"/>
    </row>
    <row r="138" spans="1:12" ht="13.5" thickBot="1" x14ac:dyDescent="0.25">
      <c r="A138" s="46"/>
      <c r="B138" s="34"/>
      <c r="C138" s="12"/>
      <c r="D138" s="10"/>
      <c r="E138" s="11"/>
      <c r="F138" s="11"/>
      <c r="G138" s="11"/>
      <c r="H138" s="11"/>
      <c r="I138" s="11"/>
      <c r="J138" s="11"/>
      <c r="K138" s="11"/>
      <c r="L138" s="15"/>
    </row>
    <row r="139" spans="1:12" ht="13.5" thickBot="1" x14ac:dyDescent="0.25"/>
    <row r="140" spans="1:12" ht="13.15" customHeight="1" thickTop="1" x14ac:dyDescent="0.2">
      <c r="C140" s="1"/>
      <c r="D140" s="1"/>
      <c r="E140" s="62" t="s">
        <v>9</v>
      </c>
      <c r="F140" s="63"/>
      <c r="G140" s="47"/>
      <c r="H140" s="47"/>
      <c r="I140" s="68" t="s">
        <v>10</v>
      </c>
    </row>
    <row r="141" spans="1:12" ht="13.15" customHeight="1" x14ac:dyDescent="0.2">
      <c r="C141" s="1"/>
      <c r="D141" s="1"/>
      <c r="E141" s="64"/>
      <c r="F141" s="65"/>
      <c r="G141" s="48"/>
      <c r="H141" s="48"/>
      <c r="I141" s="69"/>
    </row>
    <row r="142" spans="1:12" ht="13.15" customHeight="1" x14ac:dyDescent="0.2">
      <c r="C142" s="1"/>
      <c r="D142" s="1"/>
      <c r="E142" s="64"/>
      <c r="F142" s="65"/>
      <c r="G142" s="48"/>
      <c r="H142" s="48"/>
      <c r="I142" s="69"/>
    </row>
    <row r="143" spans="1:12" ht="13.15" customHeight="1" x14ac:dyDescent="0.2">
      <c r="E143" s="64"/>
      <c r="F143" s="65"/>
      <c r="G143" s="48"/>
      <c r="H143" s="48"/>
      <c r="I143" s="69"/>
    </row>
    <row r="144" spans="1:12" ht="19.899999999999999" customHeight="1" thickBot="1" x14ac:dyDescent="0.25">
      <c r="E144" s="66"/>
      <c r="F144" s="67"/>
      <c r="G144" s="49"/>
      <c r="H144" s="49"/>
      <c r="I144" s="70"/>
    </row>
    <row r="145" ht="13.5" thickTop="1" x14ac:dyDescent="0.2"/>
  </sheetData>
  <mergeCells count="3">
    <mergeCell ref="B134:C134"/>
    <mergeCell ref="E140:F144"/>
    <mergeCell ref="I140:I144"/>
  </mergeCells>
  <printOptions horizontalCentered="1" verticalCentered="1"/>
  <pageMargins left="0.30555555555555558" right="0.30555555555555558" top="0.30555555555555558" bottom="0.30555555555555558" header="0" footer="0"/>
  <pageSetup paperSize="9" scale="28" orientation="landscape" blackAndWhite="1" horizontalDpi="200" verticalDpi="200" r:id="rId1"/>
  <headerFooter alignWithMargins="0">
    <oddFooter>&amp;L&amp;BAltium Limited Confidential&amp;B&amp;C&amp;D&amp;RPage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ec7a8ec-16f1-4b8f-9676-ef6a2d4386ce">
      <Terms xmlns="http://schemas.microsoft.com/office/infopath/2007/PartnerControls"/>
    </lcf76f155ced4ddcb4097134ff3c332f>
    <TaxCatchAll xmlns="77889569-1e80-4885-ac5b-f221825e566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8F36EC841B9294B8D8EF1BF6D8A46F0" ma:contentTypeVersion="16" ma:contentTypeDescription="Ein neues Dokument erstellen." ma:contentTypeScope="" ma:versionID="b616ead1d787c6c3340d2c6d73b27067">
  <xsd:schema xmlns:xsd="http://www.w3.org/2001/XMLSchema" xmlns:xs="http://www.w3.org/2001/XMLSchema" xmlns:p="http://schemas.microsoft.com/office/2006/metadata/properties" xmlns:ns2="8ec7a8ec-16f1-4b8f-9676-ef6a2d4386ce" xmlns:ns3="77889569-1e80-4885-ac5b-f221825e5661" targetNamespace="http://schemas.microsoft.com/office/2006/metadata/properties" ma:root="true" ma:fieldsID="fdb12d20ac346208a37368e778641ef3" ns2:_="" ns3:_="">
    <xsd:import namespace="8ec7a8ec-16f1-4b8f-9676-ef6a2d4386ce"/>
    <xsd:import namespace="77889569-1e80-4885-ac5b-f221825e56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c7a8ec-16f1-4b8f-9676-ef6a2d438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0d294709-6423-43af-b096-fb3baa57370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889569-1e80-4885-ac5b-f221825e5661"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0e0a74bb-47bb-4331-b2a1-87c15a917acf}" ma:internalName="TaxCatchAll" ma:showField="CatchAllData" ma:web="77889569-1e80-4885-ac5b-f221825e56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02B270-0F55-472D-88A0-1050DFBB5467}">
  <ds:schemaRefs>
    <ds:schemaRef ds:uri="http://schemas.microsoft.com/office/2006/metadata/properties"/>
    <ds:schemaRef ds:uri="http://schemas.microsoft.com/office/infopath/2007/PartnerControls"/>
    <ds:schemaRef ds:uri="8ec7a8ec-16f1-4b8f-9676-ef6a2d4386ce"/>
    <ds:schemaRef ds:uri="77889569-1e80-4885-ac5b-f221825e5661"/>
  </ds:schemaRefs>
</ds:datastoreItem>
</file>

<file path=customXml/itemProps2.xml><?xml version="1.0" encoding="utf-8"?>
<ds:datastoreItem xmlns:ds="http://schemas.openxmlformats.org/officeDocument/2006/customXml" ds:itemID="{E9EEF2F2-8D75-4588-8FB8-FE9ACBF3E7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c7a8ec-16f1-4b8f-9676-ef6a2d4386ce"/>
    <ds:schemaRef ds:uri="77889569-1e80-4885-ac5b-f221825e56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4DB548-EF0D-44C3-B0C4-282BBB516C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 List Report</vt:lpstr>
    </vt:vector>
  </TitlesOfParts>
  <Manager/>
  <Company>Altium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Lukas</dc:creator>
  <cp:keywords/>
  <dc:description/>
  <cp:lastModifiedBy>Alexander Brehl</cp:lastModifiedBy>
  <dcterms:created xsi:type="dcterms:W3CDTF">2002-11-05T15:28:02Z</dcterms:created>
  <dcterms:modified xsi:type="dcterms:W3CDTF">2023-05-03T14:19:52Z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0x01010088F36EC841B9294B8D8EF1BF6D8A46F0</vt:lpwstr>
  </property>
  <property fmtid="{D5CDD505-2E9C-101B-9397-08002B2CF9AE}" pid="3" name="ComplianceAssetId">
    <vt:lpwstr/>
  </property>
  <property fmtid="{D5CDD505-2E9C-101B-9397-08002B2CF9AE}" pid="4" name="MediaServiceImageTags">
    <vt:lpwstr/>
  </property>
</Properties>
</file>