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ulc\Desktop\DVA Classwork\Crowdfunding Analysis\"/>
    </mc:Choice>
  </mc:AlternateContent>
  <xr:revisionPtr revIDLastSave="0" documentId="8_{576530AD-5485-49D9-AACF-2EC3289DBE9F}" xr6:coauthVersionLast="47" xr6:coauthVersionMax="47" xr10:uidLastSave="{00000000-0000-0000-0000-000000000000}"/>
  <bookViews>
    <workbookView xWindow="-28920" yWindow="-120" windowWidth="29040" windowHeight="15840" tabRatio="653" activeTab="3" xr2:uid="{00000000-000D-0000-FFFF-FFFF00000000}"/>
  </bookViews>
  <sheets>
    <sheet name="Category Statistics" sheetId="2" r:id="rId1"/>
    <sheet name="Outcomes Based on Launch Date" sheetId="4" r:id="rId2"/>
    <sheet name="Kickstarter" sheetId="1" r:id="rId3"/>
    <sheet name="Edinburgh Research" sheetId="5" r:id="rId4"/>
    <sheet name="Subcategory Statistics" sheetId="3" r:id="rId5"/>
  </sheets>
  <definedNames>
    <definedName name="_xlnm._FilterDatabase" localSheetId="2" hidden="1">Kickstarter!$P$1:$P$4115</definedName>
  </definedNames>
  <calcPr calcId="191029"/>
  <pivotCaches>
    <pivotCache cacheId="6" r:id="rId6"/>
    <pivotCache cacheId="1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5" l="1"/>
  <c r="F4" i="5"/>
  <c r="F5" i="5"/>
  <c r="F6" i="5"/>
  <c r="F2" i="5"/>
  <c r="E3" i="5"/>
  <c r="E4" i="5"/>
  <c r="E5" i="5"/>
  <c r="E6" i="5"/>
  <c r="E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<sst xmlns="http://schemas.openxmlformats.org/spreadsheetml/2006/main" count="32991" uniqueCount="8384">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</sst>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C5-4BA7-B4D8-62F3B2FD964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C5-4BA7-B4D8-62F3B2FD964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C5-4BA7-B4D8-62F3B2FD964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4C5-4BA7-B4D8-62F3B2FD96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77022352"/>
        <c:axId val="877022768"/>
      </c:barChart>
      <c:catAx>
        <c:axId val="87702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7022768"/>
        <c:crosses val="autoZero"/>
        <c:auto val="1"/>
        <c:lblAlgn val="ctr"/>
        <c:lblOffset val="100"/>
        <c:noMultiLvlLbl val="0"/>
      </c:catAx>
      <c:valAx>
        <c:axId val="87702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702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0-4350-8DCA-6D97737BBCA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E0-4350-8DCA-6D97737BBCA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E0-4350-8DCA-6D97737BBCA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6E0-4350-8DCA-6D97737BB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7454784"/>
        <c:axId val="377236896"/>
      </c:lineChart>
      <c:catAx>
        <c:axId val="86745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236896"/>
        <c:crosses val="autoZero"/>
        <c:auto val="1"/>
        <c:lblAlgn val="ctr"/>
        <c:lblOffset val="100"/>
        <c:noMultiLvlLbl val="0"/>
      </c:catAx>
      <c:valAx>
        <c:axId val="37723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45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7F-4285-8D45-22FA60DEC5A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7F-4285-8D45-22FA60DEC5A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7F-4285-8D45-22FA60DEC5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57501648"/>
        <c:axId val="757502480"/>
      </c:barChart>
      <c:catAx>
        <c:axId val="757501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502480"/>
        <c:crosses val="autoZero"/>
        <c:auto val="1"/>
        <c:lblAlgn val="ctr"/>
        <c:lblOffset val="100"/>
        <c:noMultiLvlLbl val="0"/>
      </c:catAx>
      <c:valAx>
        <c:axId val="75750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50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558165</xdr:colOff>
      <xdr:row>1</xdr:row>
      <xdr:rowOff>64770</xdr:rowOff>
    </xdr:from>
    <xdr:to>
      <xdr:col>22</xdr:col>
      <xdr:colOff>133350</xdr:colOff>
      <xdr:row>38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77E1B6-6506-40DF-B0B6-FC7F05CE8B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556259</xdr:colOff>
      <xdr:row>1</xdr:row>
      <xdr:rowOff>66676</xdr:rowOff>
    </xdr:from>
    <xdr:to>
      <xdr:col>21</xdr:col>
      <xdr:colOff>581025</xdr:colOff>
      <xdr:row>38</xdr:row>
      <xdr:rowOff>76201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F6ED7E-719F-43DF-9222-2F4374073B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558165</xdr:colOff>
      <xdr:row>1</xdr:row>
      <xdr:rowOff>49530</xdr:rowOff>
    </xdr:from>
    <xdr:to>
      <xdr:col>22</xdr:col>
      <xdr:colOff>123825</xdr:colOff>
      <xdr:row>38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22E6DC-2580-404D-A6DA-55504BDA06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 Erickson" refreshedDate="44547.768020370371" createdVersion="7" refreshedVersion="7" minRefreshableVersion="3" recordCount="4114" xr:uid="{02B03EB9-FA5D-4DA5-B31D-3D15BBBC65C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 Erickson" refreshedDate="44547.780436574074" createdVersion="7" refreshedVersion="7" minRefreshableVersion="3" recordCount="4114" xr:uid="{32B10BAF-4ABD-4621-AF9D-CB654F5A3CD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71308A-A333-49A0-88BF-522814D1A539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E86487-3750-47F0-A621-04D18CC6A027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543471-E976-4DBB-8367-F4FBD48CE188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04AE2-7610-4BDF-8B3C-A3D4EF85FBE5}">
  <dimension ref="A1:F6"/>
  <sheetViews>
    <sheetView workbookViewId="0">
      <selection activeCell="A3" sqref="A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1E25B-3D66-4853-85C6-D2C6EC309B20}">
  <dimension ref="A1:F18"/>
  <sheetViews>
    <sheetView workbookViewId="0">
      <selection activeCell="A4" sqref="A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1" t="s">
        <v>8358</v>
      </c>
      <c r="B1" t="s">
        <v>8315</v>
      </c>
    </row>
    <row r="2" spans="1:6" x14ac:dyDescent="0.3">
      <c r="A2" s="11" t="s">
        <v>8379</v>
      </c>
      <c r="B2" t="s">
        <v>8364</v>
      </c>
    </row>
    <row r="4" spans="1:6" x14ac:dyDescent="0.3">
      <c r="A4" s="11" t="s">
        <v>8363</v>
      </c>
      <c r="B4" s="11" t="s">
        <v>8360</v>
      </c>
    </row>
    <row r="5" spans="1:6" x14ac:dyDescent="0.3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5" zoomScaleNormal="95" workbookViewId="0">
      <selection activeCell="B534" sqref="A534:XFD534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88671875" bestFit="1" customWidth="1"/>
    <col min="16" max="16" width="16.77734375" bestFit="1" customWidth="1"/>
    <col min="17" max="17" width="41.109375" customWidth="1"/>
    <col min="18" max="18" width="15.6640625" bestFit="1" customWidth="1"/>
    <col min="19" max="19" width="22.88671875" bestFit="1" customWidth="1"/>
    <col min="20" max="20" width="21.66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t="s">
        <v>8359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IFERROR(ROUND(E2/D2*100, 0), 0)</f>
        <v>137</v>
      </c>
      <c r="P2">
        <f>IFERROR(ROUND(E2/L2, 2), 0)</f>
        <v>63.92</v>
      </c>
      <c r="Q2" s="10" t="s">
        <v>8308</v>
      </c>
      <c r="R2" t="s">
        <v>8309</v>
      </c>
      <c r="S2" s="14">
        <f>(((J2/60)/60)/24)+DATE(1970, 1, 1)</f>
        <v>42177.007071759261</v>
      </c>
      <c r="T2" s="14">
        <f>(((I2/60)/60)/24)+DATE(1970, 1, 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IFERROR(ROUND(E3/D3*100, 0), 0)</f>
        <v>143</v>
      </c>
      <c r="P3">
        <f t="shared" ref="P3:P66" si="1">IFERROR(ROUND(E3/L3, 2), 0)</f>
        <v>185.48</v>
      </c>
      <c r="Q3" s="10" t="s">
        <v>8308</v>
      </c>
      <c r="R3" t="s">
        <v>8309</v>
      </c>
      <c r="S3" s="14">
        <f t="shared" ref="S3:S66" si="2">(((J3/60)/60)/24)+DATE(1970, 1, 1)</f>
        <v>42766.600497685184</v>
      </c>
      <c r="T3" s="14">
        <f t="shared" ref="T3:T66" si="3">(((I3/60)/60)/24)+DATE(1970, 1, 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IFERROR(ROUND(E67/D67*100, 0), 0)</f>
        <v>108</v>
      </c>
      <c r="P67">
        <f t="shared" ref="P67:P130" si="5">IFERROR(ROUND(E67/L67, 2), 0)</f>
        <v>132.05000000000001</v>
      </c>
      <c r="Q67" s="10" t="s">
        <v>8308</v>
      </c>
      <c r="R67" t="s">
        <v>8310</v>
      </c>
      <c r="S67" s="14">
        <f t="shared" ref="S67:S130" si="6">(((J67/60)/60)/24)+DATE(1970, 1, 1)</f>
        <v>41835.821226851855</v>
      </c>
      <c r="T67" s="14">
        <f t="shared" ref="T67:T130" si="7">(((I67/60)/60)/24)+DATE(1970, 1, 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IFERROR(ROUND(E131/D131*100, 0), 0)</f>
        <v>0</v>
      </c>
      <c r="P131">
        <f t="shared" ref="P131:P194" si="9">IFERROR(ROUND(E131/L131, 2), 0)</f>
        <v>0</v>
      </c>
      <c r="Q131" s="10" t="s">
        <v>8308</v>
      </c>
      <c r="R131" t="s">
        <v>8311</v>
      </c>
      <c r="S131" s="14">
        <f t="shared" ref="S131:S194" si="10">(((J131/60)/60)/24)+DATE(1970, 1, 1)</f>
        <v>41882.937303240738</v>
      </c>
      <c r="T131" s="14">
        <f t="shared" ref="T131:T194" si="11">(((I131/60)/60)/24)+DATE(1970, 1, 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IFERROR(ROUND(E195/D195*100, 0), 0)</f>
        <v>0</v>
      </c>
      <c r="P195">
        <f t="shared" ref="P195:P258" si="13">IFERROR(ROUND(E195/L195, 2), 0)</f>
        <v>0</v>
      </c>
      <c r="Q195" s="10" t="s">
        <v>8308</v>
      </c>
      <c r="R195" t="s">
        <v>8312</v>
      </c>
      <c r="S195" s="14">
        <f t="shared" ref="S195:S258" si="14">(((J195/60)/60)/24)+DATE(1970, 1, 1)</f>
        <v>41911.934791666667</v>
      </c>
      <c r="T195" s="14">
        <f t="shared" ref="T195:T258" si="15">(((I195/60)/60)/24)+DATE(1970, 1, 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IFERROR(ROUND(E259/D259*100, 0), 0)</f>
        <v>107</v>
      </c>
      <c r="P259">
        <f t="shared" ref="P259:P322" si="17">IFERROR(ROUND(E259/L259, 2), 0)</f>
        <v>66.7</v>
      </c>
      <c r="Q259" s="10" t="s">
        <v>8308</v>
      </c>
      <c r="R259" t="s">
        <v>8313</v>
      </c>
      <c r="S259" s="14">
        <f t="shared" ref="S259:S322" si="18">(((J259/60)/60)/24)+DATE(1970, 1, 1)</f>
        <v>42479.626875000002</v>
      </c>
      <c r="T259" s="14">
        <f t="shared" ref="T259:T322" si="19">(((I259/60)/60)/24)+DATE(1970, 1, 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IFERROR(ROUND(E323/D323*100, 0), 0)</f>
        <v>103</v>
      </c>
      <c r="P323">
        <f t="shared" ref="P323:P386" si="21">IFERROR(ROUND(E323/L323, 2), 0)</f>
        <v>106.62</v>
      </c>
      <c r="Q323" s="10" t="s">
        <v>8308</v>
      </c>
      <c r="R323" t="s">
        <v>8313</v>
      </c>
      <c r="S323" s="14">
        <f t="shared" ref="S323:S386" si="22">(((J323/60)/60)/24)+DATE(1970, 1, 1)</f>
        <v>42647.446597222224</v>
      </c>
      <c r="T323" s="14">
        <f t="shared" ref="T323:T386" si="23">(((I323/60)/60)/24)+DATE(1970, 1, 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IFERROR(ROUND(E387/D387*100, 0), 0)</f>
        <v>106</v>
      </c>
      <c r="P387">
        <f t="shared" ref="P387:P450" si="25">IFERROR(ROUND(E387/L387, 2), 0)</f>
        <v>111.8</v>
      </c>
      <c r="Q387" s="10" t="s">
        <v>8308</v>
      </c>
      <c r="R387" t="s">
        <v>8313</v>
      </c>
      <c r="S387" s="14">
        <f t="shared" ref="S387:S450" si="26">(((J387/60)/60)/24)+DATE(1970, 1, 1)</f>
        <v>41934.584502314814</v>
      </c>
      <c r="T387" s="14">
        <f t="shared" ref="T387:T450" si="27">(((I387/60)/60)/24)+DATE(1970, 1, 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IFERROR(ROUND(E451/D451*100, 0), 0)</f>
        <v>2</v>
      </c>
      <c r="P451">
        <f t="shared" ref="P451:P514" si="29">IFERROR(ROUND(E451/L451, 2), 0)</f>
        <v>9</v>
      </c>
      <c r="Q451" s="10" t="s">
        <v>8308</v>
      </c>
      <c r="R451" t="s">
        <v>8314</v>
      </c>
      <c r="S451" s="14">
        <f t="shared" ref="S451:S514" si="30">(((J451/60)/60)/24)+DATE(1970, 1, 1)</f>
        <v>41534.568113425928</v>
      </c>
      <c r="T451" s="14">
        <f t="shared" ref="T451:T514" si="31">(((I451/60)/60)/24)+DATE(1970, 1, 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IFERROR(ROUND(E515/D515*100, 0), 0)</f>
        <v>14</v>
      </c>
      <c r="P515">
        <f t="shared" ref="P515:P578" si="33">IFERROR(ROUND(E515/L515, 2), 0)</f>
        <v>102.38</v>
      </c>
      <c r="Q515" s="10" t="s">
        <v>8308</v>
      </c>
      <c r="R515" t="s">
        <v>8314</v>
      </c>
      <c r="S515" s="14">
        <f t="shared" ref="S515:S578" si="34">(((J515/60)/60)/24)+DATE(1970, 1, 1)</f>
        <v>42552.653993055559</v>
      </c>
      <c r="T515" s="14">
        <f t="shared" ref="T515:T578" si="35">(((I515/60)/60)/24)+DATE(1970, 1, 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IFERROR(ROUND(E579/D579*100, 0), 0)</f>
        <v>0</v>
      </c>
      <c r="P579">
        <f t="shared" ref="P579:P642" si="37">IFERROR(ROUND(E579/L579, 2), 0)</f>
        <v>10</v>
      </c>
      <c r="Q579" s="10" t="s">
        <v>8317</v>
      </c>
      <c r="R579" t="s">
        <v>8318</v>
      </c>
      <c r="S579" s="14">
        <f t="shared" ref="S579:S642" si="38">(((J579/60)/60)/24)+DATE(1970, 1, 1)</f>
        <v>42450.589143518519</v>
      </c>
      <c r="T579" s="14">
        <f t="shared" ref="T579:T642" si="39">(((I579/60)/60)/24)+DATE(1970, 1, 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IFERROR(ROUND(E643/D643*100, 0), 0)</f>
        <v>119</v>
      </c>
      <c r="P643">
        <f t="shared" ref="P643:P706" si="41">IFERROR(ROUND(E643/L643, 2), 0)</f>
        <v>151.32</v>
      </c>
      <c r="Q643" s="10" t="s">
        <v>8317</v>
      </c>
      <c r="R643" t="s">
        <v>8319</v>
      </c>
      <c r="S643" s="14">
        <f t="shared" ref="S643:S706" si="42">(((J643/60)/60)/24)+DATE(1970, 1, 1)</f>
        <v>42199.57</v>
      </c>
      <c r="T643" s="14">
        <f t="shared" ref="T643:T706" si="43">(((I643/60)/60)/24)+DATE(1970, 1, 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IFERROR(ROUND(E707/D707*100, 0), 0)</f>
        <v>1</v>
      </c>
      <c r="P707">
        <f t="shared" ref="P707:P770" si="45">IFERROR(ROUND(E707/L707, 2), 0)</f>
        <v>195.4</v>
      </c>
      <c r="Q707" s="10" t="s">
        <v>8317</v>
      </c>
      <c r="R707" t="s">
        <v>8319</v>
      </c>
      <c r="S707" s="14">
        <f t="shared" ref="S707:S770" si="46">(((J707/60)/60)/24)+DATE(1970, 1, 1)</f>
        <v>42726.491643518515</v>
      </c>
      <c r="T707" s="14">
        <f t="shared" ref="T707:T770" si="47">(((I707/60)/60)/24)+DATE(1970, 1, 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IFERROR(ROUND(E771/D771*100, 0), 0)</f>
        <v>41</v>
      </c>
      <c r="P771">
        <f t="shared" ref="P771:P834" si="49">IFERROR(ROUND(E771/L771, 2), 0)</f>
        <v>31.85</v>
      </c>
      <c r="Q771" s="10" t="s">
        <v>8320</v>
      </c>
      <c r="R771" t="s">
        <v>8322</v>
      </c>
      <c r="S771" s="14">
        <f t="shared" ref="S771:S834" si="50">(((J771/60)/60)/24)+DATE(1970, 1, 1)</f>
        <v>41604.996458333335</v>
      </c>
      <c r="T771" s="14">
        <f t="shared" ref="T771:T834" si="51">(((I771/60)/60)/24)+DATE(1970, 1, 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IFERROR(ROUND(E835/D835*100, 0), 0)</f>
        <v>102</v>
      </c>
      <c r="P835">
        <f t="shared" ref="P835:P898" si="53">IFERROR(ROUND(E835/L835, 2), 0)</f>
        <v>148.78</v>
      </c>
      <c r="Q835" s="10" t="s">
        <v>8323</v>
      </c>
      <c r="R835" t="s">
        <v>8324</v>
      </c>
      <c r="S835" s="14">
        <f t="shared" ref="S835:S898" si="54">(((J835/60)/60)/24)+DATE(1970, 1, 1)</f>
        <v>41718.878182870372</v>
      </c>
      <c r="T835" s="14">
        <f t="shared" ref="T835:T898" si="55">(((I835/60)/60)/24)+DATE(1970, 1, 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IFERROR(ROUND(E899/D899*100, 0), 0)</f>
        <v>0</v>
      </c>
      <c r="P899">
        <f t="shared" ref="P899:P962" si="57">IFERROR(ROUND(E899/L899, 2), 0)</f>
        <v>0</v>
      </c>
      <c r="Q899" s="10" t="s">
        <v>8323</v>
      </c>
      <c r="R899" t="s">
        <v>8327</v>
      </c>
      <c r="S899" s="14">
        <f t="shared" ref="S899:S962" si="58">(((J899/60)/60)/24)+DATE(1970, 1, 1)</f>
        <v>41211.688750000001</v>
      </c>
      <c r="T899" s="14">
        <f t="shared" ref="T899:T962" si="59">(((I899/60)/60)/24)+DATE(1970, 1, 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IFERROR(ROUND(E963/D963*100, 0), 0)</f>
        <v>42</v>
      </c>
      <c r="P963">
        <f t="shared" ref="P963:P1026" si="61">IFERROR(ROUND(E963/L963, 2), 0)</f>
        <v>364.35</v>
      </c>
      <c r="Q963" s="10" t="s">
        <v>8317</v>
      </c>
      <c r="R963" t="s">
        <v>8319</v>
      </c>
      <c r="S963" s="14">
        <f t="shared" ref="S963:S1026" si="62">(((J963/60)/60)/24)+DATE(1970, 1, 1)</f>
        <v>42740.693692129629</v>
      </c>
      <c r="T963" s="14">
        <f t="shared" ref="T963:T1026" si="63">(((I963/60)/60)/24)+DATE(1970, 1, 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IFERROR(ROUND(E1027/D1027*100, 0), 0)</f>
        <v>110</v>
      </c>
      <c r="P1027">
        <f t="shared" ref="P1027:P1090" si="65">IFERROR(ROUND(E1027/L1027, 2), 0)</f>
        <v>71.849999999999994</v>
      </c>
      <c r="Q1027" s="10" t="s">
        <v>8323</v>
      </c>
      <c r="R1027" t="s">
        <v>8328</v>
      </c>
      <c r="S1027" s="14">
        <f t="shared" ref="S1027:S1090" si="66">(((J1027/60)/60)/24)+DATE(1970, 1, 1)</f>
        <v>42049.833761574075</v>
      </c>
      <c r="T1027" s="14">
        <f t="shared" ref="T1027:T1090" si="67">(((I1027/60)/60)/24)+DATE(1970, 1, 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IFERROR(ROUND(E1091/D1091*100, 0), 0)</f>
        <v>8</v>
      </c>
      <c r="P1091">
        <f t="shared" ref="P1091:P1154" si="69">IFERROR(ROUND(E1091/L1091, 2), 0)</f>
        <v>23.96</v>
      </c>
      <c r="Q1091" s="10" t="s">
        <v>8331</v>
      </c>
      <c r="R1091" t="s">
        <v>8332</v>
      </c>
      <c r="S1091" s="14">
        <f t="shared" ref="S1091:S1154" si="70">(((J1091/60)/60)/24)+DATE(1970, 1, 1)</f>
        <v>42151.189525462964</v>
      </c>
      <c r="T1091" s="14">
        <f t="shared" ref="T1091:T1154" si="71">(((I1091/60)/60)/24)+DATE(1970, 1, 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IFERROR(ROUND(E1155/D1155*100, 0), 0)</f>
        <v>1</v>
      </c>
      <c r="P1155">
        <f t="shared" ref="P1155:P1218" si="73">IFERROR(ROUND(E1155/L1155, 2), 0)</f>
        <v>50</v>
      </c>
      <c r="Q1155" s="10" t="s">
        <v>8334</v>
      </c>
      <c r="R1155" t="s">
        <v>8335</v>
      </c>
      <c r="S1155" s="14">
        <f t="shared" ref="S1155:S1218" si="74">(((J1155/60)/60)/24)+DATE(1970, 1, 1)</f>
        <v>42143.714178240742</v>
      </c>
      <c r="T1155" s="14">
        <f t="shared" ref="T1155:T1218" si="75">(((I1155/60)/60)/24)+DATE(1970, 1, 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IFERROR(ROUND(E1219/D1219*100, 0), 0)</f>
        <v>103</v>
      </c>
      <c r="P1219">
        <f t="shared" ref="P1219:P1282" si="77">IFERROR(ROUND(E1219/L1219, 2), 0)</f>
        <v>148.57</v>
      </c>
      <c r="Q1219" s="10" t="s">
        <v>8336</v>
      </c>
      <c r="R1219" t="s">
        <v>8337</v>
      </c>
      <c r="S1219" s="14">
        <f t="shared" ref="S1219:S1282" si="78">(((J1219/60)/60)/24)+DATE(1970, 1, 1)</f>
        <v>42535.809490740736</v>
      </c>
      <c r="T1219" s="14">
        <f t="shared" ref="T1219:T1282" si="79">(((I1219/60)/60)/24)+DATE(1970, 1, 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IFERROR(ROUND(E1283/D1283*100, 0), 0)</f>
        <v>111</v>
      </c>
      <c r="P1283">
        <f t="shared" ref="P1283:P1346" si="81">IFERROR(ROUND(E1283/L1283, 2), 0)</f>
        <v>104.73</v>
      </c>
      <c r="Q1283" s="10" t="s">
        <v>8323</v>
      </c>
      <c r="R1283" t="s">
        <v>8324</v>
      </c>
      <c r="S1283" s="14">
        <f t="shared" ref="S1283:S1346" si="82">(((J1283/60)/60)/24)+DATE(1970, 1, 1)</f>
        <v>41463.743472222224</v>
      </c>
      <c r="T1283" s="14">
        <f t="shared" ref="T1283:T1346" si="83">(((I1283/60)/60)/24)+DATE(1970, 1, 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IFERROR(ROUND(E1347/D1347*100, 0), 0)</f>
        <v>125</v>
      </c>
      <c r="P1347">
        <f t="shared" ref="P1347:P1410" si="85">IFERROR(ROUND(E1347/L1347, 2), 0)</f>
        <v>53.57</v>
      </c>
      <c r="Q1347" s="10" t="s">
        <v>8320</v>
      </c>
      <c r="R1347" t="s">
        <v>8321</v>
      </c>
      <c r="S1347" s="14">
        <f t="shared" ref="S1347:S1410" si="86">(((J1347/60)/60)/24)+DATE(1970, 1, 1)</f>
        <v>41799.814340277779</v>
      </c>
      <c r="T1347" s="14">
        <f t="shared" ref="T1347:T1410" si="87">(((I1347/60)/60)/24)+DATE(1970, 1, 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IFERROR(ROUND(E1411/D1411*100, 0), 0)</f>
        <v>0</v>
      </c>
      <c r="P1411">
        <f t="shared" ref="P1411:P1474" si="89">IFERROR(ROUND(E1411/L1411, 2), 0)</f>
        <v>0</v>
      </c>
      <c r="Q1411" s="10" t="s">
        <v>8320</v>
      </c>
      <c r="R1411" t="s">
        <v>8339</v>
      </c>
      <c r="S1411" s="14">
        <f t="shared" ref="S1411:S1474" si="90">(((J1411/60)/60)/24)+DATE(1970, 1, 1)</f>
        <v>41945.133506944447</v>
      </c>
      <c r="T1411" s="14">
        <f t="shared" ref="T1411:T1474" si="91">(((I1411/60)/60)/24)+DATE(1970, 1, 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IFERROR(ROUND(E1475/D1475*100, 0), 0)</f>
        <v>121</v>
      </c>
      <c r="P1475">
        <f t="shared" ref="P1475:P1538" si="93">IFERROR(ROUND(E1475/L1475, 2), 0)</f>
        <v>38.46</v>
      </c>
      <c r="Q1475" s="10" t="s">
        <v>8320</v>
      </c>
      <c r="R1475" t="s">
        <v>8340</v>
      </c>
      <c r="S1475" s="14">
        <f t="shared" ref="S1475:S1538" si="94">(((J1475/60)/60)/24)+DATE(1970, 1, 1)</f>
        <v>40939.979618055557</v>
      </c>
      <c r="T1475" s="14">
        <f t="shared" ref="T1475:T1538" si="95">(((I1475/60)/60)/24)+DATE(1970, 1, 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IFERROR(ROUND(E1539/D1539*100, 0), 0)</f>
        <v>180</v>
      </c>
      <c r="P1539">
        <f t="shared" ref="P1539:P1602" si="97">IFERROR(ROUND(E1539/L1539, 2), 0)</f>
        <v>96.38</v>
      </c>
      <c r="Q1539" s="10" t="s">
        <v>8336</v>
      </c>
      <c r="R1539" t="s">
        <v>8337</v>
      </c>
      <c r="S1539" s="14">
        <f t="shared" ref="S1539:S1602" si="98">(((J1539/60)/60)/24)+DATE(1970, 1, 1)</f>
        <v>42552.315127314811</v>
      </c>
      <c r="T1539" s="14">
        <f t="shared" ref="T1539:T1602" si="99">(((I1539/60)/60)/24)+DATE(1970, 1, 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IFERROR(ROUND(E1603/D1603*100, 0), 0)</f>
        <v>108</v>
      </c>
      <c r="P1603">
        <f t="shared" ref="P1603:P1666" si="101">IFERROR(ROUND(E1603/L1603, 2), 0)</f>
        <v>48.33</v>
      </c>
      <c r="Q1603" s="10" t="s">
        <v>8323</v>
      </c>
      <c r="R1603" t="s">
        <v>8324</v>
      </c>
      <c r="S1603" s="14">
        <f t="shared" ref="S1603:S1666" si="102">(((J1603/60)/60)/24)+DATE(1970, 1, 1)</f>
        <v>40638.092974537038</v>
      </c>
      <c r="T1603" s="14">
        <f t="shared" ref="T1603:T1666" si="103">(((I1603/60)/60)/24)+DATE(1970, 1, 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IFERROR(ROUND(E1667/D1667*100, 0), 0)</f>
        <v>119</v>
      </c>
      <c r="P1667">
        <f t="shared" ref="P1667:P1730" si="105">IFERROR(ROUND(E1667/L1667, 2), 0)</f>
        <v>44.96</v>
      </c>
      <c r="Q1667" s="10" t="s">
        <v>8323</v>
      </c>
      <c r="R1667" t="s">
        <v>8344</v>
      </c>
      <c r="S1667" s="14">
        <f t="shared" ref="S1667:S1730" si="106">(((J1667/60)/60)/24)+DATE(1970, 1, 1)</f>
        <v>40564.649456018517</v>
      </c>
      <c r="T1667" s="14">
        <f t="shared" ref="T1667:T1730" si="107">(((I1667/60)/60)/24)+DATE(1970, 1, 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IFERROR(ROUND(E1731/D1731*100, 0), 0)</f>
        <v>0</v>
      </c>
      <c r="P1731">
        <f t="shared" ref="P1731:P1794" si="109">IFERROR(ROUND(E1731/L1731, 2), 0)</f>
        <v>0</v>
      </c>
      <c r="Q1731" s="10" t="s">
        <v>8323</v>
      </c>
      <c r="R1731" t="s">
        <v>8345</v>
      </c>
      <c r="S1731" s="14">
        <f t="shared" ref="S1731:S1794" si="110">(((J1731/60)/60)/24)+DATE(1970, 1, 1)</f>
        <v>42471.052152777775</v>
      </c>
      <c r="T1731" s="14">
        <f t="shared" ref="T1731:T1794" si="111">(((I1731/60)/60)/24)+DATE(1970, 1, 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IFERROR(ROUND(E1795/D1795*100, 0), 0)</f>
        <v>1</v>
      </c>
      <c r="P1795">
        <f t="shared" ref="P1795:P1858" si="113">IFERROR(ROUND(E1795/L1795, 2), 0)</f>
        <v>20</v>
      </c>
      <c r="Q1795" s="10" t="s">
        <v>8336</v>
      </c>
      <c r="R1795" t="s">
        <v>8337</v>
      </c>
      <c r="S1795" s="14">
        <f t="shared" ref="S1795:S1858" si="114">(((J1795/60)/60)/24)+DATE(1970, 1, 1)</f>
        <v>41940.89166666667</v>
      </c>
      <c r="T1795" s="14">
        <f t="shared" ref="T1795:T1858" si="115">(((I1795/60)/60)/24)+DATE(1970, 1, 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IFERROR(ROUND(E1859/D1859*100, 0), 0)</f>
        <v>100</v>
      </c>
      <c r="P1859">
        <f t="shared" ref="P1859:P1922" si="117">IFERROR(ROUND(E1859/L1859, 2), 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 1, 1)</f>
        <v>41864.76866898148</v>
      </c>
      <c r="T1859" s="14">
        <f t="shared" ref="T1859:T1922" si="119">(((I1859/60)/60)/24)+DATE(1970, 1, 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IFERROR(ROUND(E1923/D1923*100, 0), 0)</f>
        <v>137</v>
      </c>
      <c r="P1923">
        <f t="shared" ref="P1923:P1986" si="121">IFERROR(ROUND(E1923/L1923, 2), 0)</f>
        <v>54</v>
      </c>
      <c r="Q1923" s="10" t="s">
        <v>8323</v>
      </c>
      <c r="R1923" t="s">
        <v>8327</v>
      </c>
      <c r="S1923" s="14">
        <f t="shared" ref="S1923:S1986" si="122">(((J1923/60)/60)/24)+DATE(1970, 1, 1)</f>
        <v>41074.221562500003</v>
      </c>
      <c r="T1923" s="14">
        <f t="shared" ref="T1923:T1986" si="123">(((I1923/60)/60)/24)+DATE(1970, 1, 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IFERROR(ROUND(E1987/D1987*100, 0), 0)</f>
        <v>3</v>
      </c>
      <c r="P1987">
        <f t="shared" ref="P1987:P2050" si="125">IFERROR(ROUND(E1987/L1987, 2), 0)</f>
        <v>12.75</v>
      </c>
      <c r="Q1987" s="10" t="s">
        <v>8336</v>
      </c>
      <c r="R1987" t="s">
        <v>8348</v>
      </c>
      <c r="S1987" s="14">
        <f t="shared" ref="S1987:S2050" si="126">(((J1987/60)/60)/24)+DATE(1970, 1, 1)</f>
        <v>42555.698738425926</v>
      </c>
      <c r="T1987" s="14">
        <f t="shared" ref="T1987:T2050" si="127">(((I1987/60)/60)/24)+DATE(1970, 1, 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IFERROR(ROUND(E2051/D2051*100, 0), 0)</f>
        <v>120</v>
      </c>
      <c r="P2051">
        <f t="shared" ref="P2051:P2114" si="129">IFERROR(ROUND(E2051/L2051, 2), 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 1, 1)</f>
        <v>41575.527349537035</v>
      </c>
      <c r="T2051" s="14">
        <f t="shared" ref="T2051:T2114" si="131">(((I2051/60)/60)/24)+DATE(1970, 1, 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IFERROR(ROUND(E2115/D2115*100, 0), 0)</f>
        <v>105</v>
      </c>
      <c r="P2115">
        <f t="shared" ref="P2115:P2178" si="133">IFERROR(ROUND(E2115/L2115, 2), 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 1, 1)</f>
        <v>41870.86546296296</v>
      </c>
      <c r="T2115" s="14">
        <f t="shared" ref="T2115:T2178" si="135">(((I2115/60)/60)/24)+DATE(1970, 1, 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IFERROR(ROUND(E2179/D2179*100, 0), 0)</f>
        <v>100</v>
      </c>
      <c r="P2179">
        <f t="shared" ref="P2179:P2242" si="137">IFERROR(ROUND(E2179/L2179, 2), 0)</f>
        <v>65.87</v>
      </c>
      <c r="Q2179" s="10" t="s">
        <v>8323</v>
      </c>
      <c r="R2179" t="s">
        <v>8324</v>
      </c>
      <c r="S2179" s="14">
        <f t="shared" ref="S2179:S2242" si="138">(((J2179/60)/60)/24)+DATE(1970, 1, 1)</f>
        <v>42502.250775462962</v>
      </c>
      <c r="T2179" s="14">
        <f t="shared" ref="T2179:T2242" si="139">(((I2179/60)/60)/24)+DATE(1970, 1, 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IFERROR(ROUND(E2243/D2243*100, 0), 0)</f>
        <v>806</v>
      </c>
      <c r="P2243">
        <f t="shared" ref="P2243:P2306" si="141">IFERROR(ROUND(E2243/L2243, 2), 0)</f>
        <v>49.47</v>
      </c>
      <c r="Q2243" s="10" t="s">
        <v>8331</v>
      </c>
      <c r="R2243" t="s">
        <v>8349</v>
      </c>
      <c r="S2243" s="14">
        <f t="shared" ref="S2243:S2306" si="142">(((J2243/60)/60)/24)+DATE(1970, 1, 1)</f>
        <v>42766.827546296292</v>
      </c>
      <c r="T2243" s="14">
        <f t="shared" ref="T2243:T2306" si="143">(((I2243/60)/60)/24)+DATE(1970, 1, 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IFERROR(ROUND(E2307/D2307*100, 0), 0)</f>
        <v>101</v>
      </c>
      <c r="P2307">
        <f t="shared" ref="P2307:P2370" si="145">IFERROR(ROUND(E2307/L2307, 2), 0)</f>
        <v>109.11</v>
      </c>
      <c r="Q2307" s="10" t="s">
        <v>8323</v>
      </c>
      <c r="R2307" t="s">
        <v>8327</v>
      </c>
      <c r="S2307" s="14">
        <f t="shared" ref="S2307:S2370" si="146">(((J2307/60)/60)/24)+DATE(1970, 1, 1)</f>
        <v>41834.695277777777</v>
      </c>
      <c r="T2307" s="14">
        <f t="shared" ref="T2307:T2370" si="147">(((I2307/60)/60)/24)+DATE(1970, 1, 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IFERROR(ROUND(E2371/D2371*100, 0), 0)</f>
        <v>0</v>
      </c>
      <c r="P2371">
        <f t="shared" ref="P2371:P2434" si="149">IFERROR(ROUND(E2371/L2371, 2), 0)</f>
        <v>0</v>
      </c>
      <c r="Q2371" s="10" t="s">
        <v>8317</v>
      </c>
      <c r="R2371" t="s">
        <v>8318</v>
      </c>
      <c r="S2371" s="14">
        <f t="shared" ref="S2371:S2434" si="150">(((J2371/60)/60)/24)+DATE(1970, 1, 1)</f>
        <v>42380.812627314815</v>
      </c>
      <c r="T2371" s="14">
        <f t="shared" ref="T2371:T2434" si="151">(((I2371/60)/60)/24)+DATE(1970, 1, 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IFERROR(ROUND(E2435/D2435*100, 0), 0)</f>
        <v>0</v>
      </c>
      <c r="P2435">
        <f t="shared" ref="P2435:P2498" si="153">IFERROR(ROUND(E2435/L2435, 2), 0)</f>
        <v>0</v>
      </c>
      <c r="Q2435" s="10" t="s">
        <v>8334</v>
      </c>
      <c r="R2435" t="s">
        <v>8335</v>
      </c>
      <c r="S2435" s="14">
        <f t="shared" ref="S2435:S2498" si="154">(((J2435/60)/60)/24)+DATE(1970, 1, 1)</f>
        <v>42397.89980324074</v>
      </c>
      <c r="T2435" s="14">
        <f t="shared" ref="T2435:T2498" si="155">(((I2435/60)/60)/24)+DATE(1970, 1, 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IFERROR(ROUND(E2499/D2499*100, 0), 0)</f>
        <v>113</v>
      </c>
      <c r="P2499">
        <f t="shared" ref="P2499:P2562" si="157">IFERROR(ROUND(E2499/L2499, 2), 0)</f>
        <v>80.55</v>
      </c>
      <c r="Q2499" s="10" t="s">
        <v>8323</v>
      </c>
      <c r="R2499" t="s">
        <v>8327</v>
      </c>
      <c r="S2499" s="14">
        <f t="shared" ref="S2499:S2562" si="158">(((J2499/60)/60)/24)+DATE(1970, 1, 1)</f>
        <v>40730.878912037035</v>
      </c>
      <c r="T2499" s="14">
        <f t="shared" ref="T2499:T2562" si="159">(((I2499/60)/60)/24)+DATE(1970, 1, 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IFERROR(ROUND(E2563/D2563*100, 0), 0)</f>
        <v>0</v>
      </c>
      <c r="P2563">
        <f t="shared" ref="P2563:P2626" si="161">IFERROR(ROUND(E2563/L2563, 2), 0)</f>
        <v>0</v>
      </c>
      <c r="Q2563" s="10" t="s">
        <v>8334</v>
      </c>
      <c r="R2563" t="s">
        <v>8335</v>
      </c>
      <c r="S2563" s="14">
        <f t="shared" ref="S2563:S2626" si="162">(((J2563/60)/60)/24)+DATE(1970, 1, 1)</f>
        <v>42260.528807870374</v>
      </c>
      <c r="T2563" s="14">
        <f t="shared" ref="T2563:T2626" si="163">(((I2563/60)/60)/24)+DATE(1970, 1, 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IFERROR(ROUND(E2627/D2627*100, 0), 0)</f>
        <v>956</v>
      </c>
      <c r="P2627">
        <f t="shared" ref="P2627:P2690" si="165">IFERROR(ROUND(E2627/L2627, 2), 0)</f>
        <v>27.58</v>
      </c>
      <c r="Q2627" s="10" t="s">
        <v>8317</v>
      </c>
      <c r="R2627" t="s">
        <v>8353</v>
      </c>
      <c r="S2627" s="14">
        <f t="shared" ref="S2627:S2690" si="166">(((J2627/60)/60)/24)+DATE(1970, 1, 1)</f>
        <v>42658.810277777782</v>
      </c>
      <c r="T2627" s="14">
        <f t="shared" ref="T2627:T2690" si="167">(((I2627/60)/60)/24)+DATE(1970, 1, 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IFERROR(ROUND(E2691/D2691*100, 0), 0)</f>
        <v>0</v>
      </c>
      <c r="P2691">
        <f t="shared" ref="P2691:P2754" si="169">IFERROR(ROUND(E2691/L2691, 2), 0)</f>
        <v>1</v>
      </c>
      <c r="Q2691" s="10" t="s">
        <v>8334</v>
      </c>
      <c r="R2691" t="s">
        <v>8335</v>
      </c>
      <c r="S2691" s="14">
        <f t="shared" ref="S2691:S2754" si="170">(((J2691/60)/60)/24)+DATE(1970, 1, 1)</f>
        <v>42551.961689814809</v>
      </c>
      <c r="T2691" s="14">
        <f t="shared" ref="T2691:T2754" si="171">(((I2691/60)/60)/24)+DATE(1970, 1, 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IFERROR(ROUND(E2755/D2755*100, 0), 0)</f>
        <v>19</v>
      </c>
      <c r="P2755">
        <f t="shared" ref="P2755:P2818" si="173">IFERROR(ROUND(E2755/L2755, 2), 0)</f>
        <v>47.5</v>
      </c>
      <c r="Q2755" s="10" t="s">
        <v>8320</v>
      </c>
      <c r="R2755" t="s">
        <v>8356</v>
      </c>
      <c r="S2755" s="14">
        <f t="shared" ref="S2755:S2818" si="174">(((J2755/60)/60)/24)+DATE(1970, 1, 1)</f>
        <v>41117.900729166664</v>
      </c>
      <c r="T2755" s="14">
        <f t="shared" ref="T2755:T2818" si="175">(((I2755/60)/60)/24)+DATE(1970, 1, 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IFERROR(ROUND(E2819/D2819*100, 0), 0)</f>
        <v>130</v>
      </c>
      <c r="P2819">
        <f t="shared" ref="P2819:P2882" si="177">IFERROR(ROUND(E2819/L2819, 2), 0)</f>
        <v>23.64</v>
      </c>
      <c r="Q2819" s="10" t="s">
        <v>8315</v>
      </c>
      <c r="R2819" t="s">
        <v>8316</v>
      </c>
      <c r="S2819" s="14">
        <f t="shared" ref="S2819:S2882" si="178">(((J2819/60)/60)/24)+DATE(1970, 1, 1)</f>
        <v>42023.634976851856</v>
      </c>
      <c r="T2819" s="14">
        <f t="shared" ref="T2819:T2882" si="179">(((I2819/60)/60)/24)+DATE(1970, 1, 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IFERROR(ROUND(E2883/D2883*100, 0), 0)</f>
        <v>0</v>
      </c>
      <c r="P2883">
        <f t="shared" ref="P2883:P2946" si="181">IFERROR(ROUND(E2883/L2883, 2), 0)</f>
        <v>0</v>
      </c>
      <c r="Q2883" s="10" t="s">
        <v>8315</v>
      </c>
      <c r="R2883" t="s">
        <v>8316</v>
      </c>
      <c r="S2883" s="14">
        <f t="shared" ref="S2883:S2946" si="182">(((J2883/60)/60)/24)+DATE(1970, 1, 1)</f>
        <v>41916.597638888888</v>
      </c>
      <c r="T2883" s="14">
        <f t="shared" ref="T2883:T2946" si="183">(((I2883/60)/60)/24)+DATE(1970, 1, 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IFERROR(ROUND(E2947/D2947*100, 0), 0)</f>
        <v>0</v>
      </c>
      <c r="P2947">
        <f t="shared" ref="P2947:P3010" si="185">IFERROR(ROUND(E2947/L2947, 2), 0)</f>
        <v>0</v>
      </c>
      <c r="Q2947" s="10" t="s">
        <v>8315</v>
      </c>
      <c r="R2947" t="s">
        <v>8355</v>
      </c>
      <c r="S2947" s="14">
        <f t="shared" ref="S2947:S3010" si="186">(((J2947/60)/60)/24)+DATE(1970, 1, 1)</f>
        <v>42118.139583333337</v>
      </c>
      <c r="T2947" s="14">
        <f t="shared" ref="T2947:T3010" si="187">(((I2947/60)/60)/24)+DATE(1970, 1, 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IFERROR(ROUND(E3011/D3011*100, 0), 0)</f>
        <v>120</v>
      </c>
      <c r="P3011">
        <f t="shared" ref="P3011:P3074" si="189">IFERROR(ROUND(E3011/L3011, 2), 0)</f>
        <v>233.9</v>
      </c>
      <c r="Q3011" s="10" t="s">
        <v>8315</v>
      </c>
      <c r="R3011" t="s">
        <v>8355</v>
      </c>
      <c r="S3011" s="14">
        <f t="shared" ref="S3011:S3074" si="190">(((J3011/60)/60)/24)+DATE(1970, 1, 1)</f>
        <v>41939.569907407407</v>
      </c>
      <c r="T3011" s="14">
        <f t="shared" ref="T3011:T3074" si="191">(((I3011/60)/60)/24)+DATE(1970, 1, 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IFERROR(ROUND(E3075/D3075*100, 0), 0)</f>
        <v>0</v>
      </c>
      <c r="P3075">
        <f t="shared" ref="P3075:P3138" si="193">IFERROR(ROUND(E3075/L3075, 2), 0)</f>
        <v>92.14</v>
      </c>
      <c r="Q3075" s="10" t="s">
        <v>8315</v>
      </c>
      <c r="R3075" t="s">
        <v>8355</v>
      </c>
      <c r="S3075" s="14">
        <f t="shared" ref="S3075:S3138" si="194">(((J3075/60)/60)/24)+DATE(1970, 1, 1)</f>
        <v>42111.684027777781</v>
      </c>
      <c r="T3075" s="14">
        <f t="shared" ref="T3075:T3138" si="195">(((I3075/60)/60)/24)+DATE(1970, 1, 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IFERROR(ROUND(E3139/D3139*100, 0), 0)</f>
        <v>3</v>
      </c>
      <c r="P3139">
        <f t="shared" ref="P3139:P3202" si="197">IFERROR(ROUND(E3139/L3139, 2), 0)</f>
        <v>50</v>
      </c>
      <c r="Q3139" s="10" t="s">
        <v>8315</v>
      </c>
      <c r="R3139" t="s">
        <v>8316</v>
      </c>
      <c r="S3139" s="14">
        <f t="shared" ref="S3139:S3202" si="198">(((J3139/60)/60)/24)+DATE(1970, 1, 1)</f>
        <v>42807.885057870371</v>
      </c>
      <c r="T3139" s="14">
        <f t="shared" ref="T3139:T3202" si="199">(((I3139/60)/60)/24)+DATE(1970, 1, 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IFERROR(ROUND(E3203/D3203*100, 0), 0)</f>
        <v>1</v>
      </c>
      <c r="P3203">
        <f t="shared" ref="P3203:P3266" si="201">IFERROR(ROUND(E3203/L3203, 2), 0)</f>
        <v>12.5</v>
      </c>
      <c r="Q3203" s="10" t="s">
        <v>8315</v>
      </c>
      <c r="R3203" t="s">
        <v>8357</v>
      </c>
      <c r="S3203" s="14">
        <f t="shared" ref="S3203:S3266" si="202">(((J3203/60)/60)/24)+DATE(1970, 1, 1)</f>
        <v>41861.767094907409</v>
      </c>
      <c r="T3203" s="14">
        <f t="shared" ref="T3203:T3266" si="203">(((I3203/60)/60)/24)+DATE(1970, 1, 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IFERROR(ROUND(E3267/D3267*100, 0), 0)</f>
        <v>164</v>
      </c>
      <c r="P3267">
        <f t="shared" ref="P3267:P3330" si="205">IFERROR(ROUND(E3267/L3267, 2), 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 1, 1)</f>
        <v>42311.711979166663</v>
      </c>
      <c r="T3267" s="14">
        <f t="shared" ref="T3267:T3330" si="207">(((I3267/60)/60)/24)+DATE(1970, 1, 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IFERROR(ROUND(E3331/D3331*100, 0), 0)</f>
        <v>117</v>
      </c>
      <c r="P3331">
        <f t="shared" ref="P3331:P3394" si="209">IFERROR(ROUND(E3331/L3331, 2), 0)</f>
        <v>44.92</v>
      </c>
      <c r="Q3331" s="10" t="s">
        <v>8315</v>
      </c>
      <c r="R3331" t="s">
        <v>8316</v>
      </c>
      <c r="S3331" s="14">
        <f t="shared" ref="S3331:S3394" si="210">(((J3331/60)/60)/24)+DATE(1970, 1, 1)</f>
        <v>41837.323009259257</v>
      </c>
      <c r="T3331" s="14">
        <f t="shared" ref="T3331:T3394" si="211">(((I3331/60)/60)/24)+DATE(1970, 1, 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IFERROR(ROUND(E3395/D3395*100, 0), 0)</f>
        <v>106</v>
      </c>
      <c r="P3395">
        <f t="shared" ref="P3395:P3458" si="213">IFERROR(ROUND(E3395/L3395, 2), 0)</f>
        <v>36.07</v>
      </c>
      <c r="Q3395" s="10" t="s">
        <v>8315</v>
      </c>
      <c r="R3395" t="s">
        <v>8316</v>
      </c>
      <c r="S3395" s="14">
        <f t="shared" ref="S3395:S3458" si="214">(((J3395/60)/60)/24)+DATE(1970, 1, 1)</f>
        <v>41923.921643518523</v>
      </c>
      <c r="T3395" s="14">
        <f t="shared" ref="T3395:T3458" si="215">(((I3395/60)/60)/24)+DATE(1970, 1, 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IFERROR(ROUND(E3459/D3459*100, 0), 0)</f>
        <v>140</v>
      </c>
      <c r="P3459">
        <f t="shared" ref="P3459:P3522" si="217">IFERROR(ROUND(E3459/L3459, 2), 0)</f>
        <v>50.98</v>
      </c>
      <c r="Q3459" s="10" t="s">
        <v>8315</v>
      </c>
      <c r="R3459" t="s">
        <v>8316</v>
      </c>
      <c r="S3459" s="14">
        <f t="shared" ref="S3459:S3522" si="218">(((J3459/60)/60)/24)+DATE(1970, 1, 1)</f>
        <v>42016.706678240742</v>
      </c>
      <c r="T3459" s="14">
        <f t="shared" ref="T3459:T3522" si="219">(((I3459/60)/60)/24)+DATE(1970, 1, 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IFERROR(ROUND(E3523/D3523*100, 0), 0)</f>
        <v>169</v>
      </c>
      <c r="P3523">
        <f t="shared" ref="P3523:P3586" si="221">IFERROR(ROUND(E3523/L3523, 2), 0)</f>
        <v>45.62</v>
      </c>
      <c r="Q3523" s="10" t="s">
        <v>8315</v>
      </c>
      <c r="R3523" t="s">
        <v>8316</v>
      </c>
      <c r="S3523" s="14">
        <f t="shared" ref="S3523:S3586" si="222">(((J3523/60)/60)/24)+DATE(1970, 1, 1)</f>
        <v>41881.361342592594</v>
      </c>
      <c r="T3523" s="14">
        <f t="shared" ref="T3523:T3586" si="223">(((I3523/60)/60)/24)+DATE(1970, 1, 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IFERROR(ROUND(E3587/D3587*100, 0), 0)</f>
        <v>119</v>
      </c>
      <c r="P3587">
        <f t="shared" ref="P3587:P3650" si="225">IFERROR(ROUND(E3587/L3587, 2), 0)</f>
        <v>176.09</v>
      </c>
      <c r="Q3587" s="10" t="s">
        <v>8315</v>
      </c>
      <c r="R3587" t="s">
        <v>8316</v>
      </c>
      <c r="S3587" s="14">
        <f t="shared" ref="S3587:S3650" si="226">(((J3587/60)/60)/24)+DATE(1970, 1, 1)</f>
        <v>41964.716319444444</v>
      </c>
      <c r="T3587" s="14">
        <f t="shared" ref="T3587:T3650" si="227">(((I3587/60)/60)/24)+DATE(1970, 1, 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IFERROR(ROUND(E3651/D3651*100, 0), 0)</f>
        <v>104</v>
      </c>
      <c r="P3651">
        <f t="shared" ref="P3651:P3714" si="229">IFERROR(ROUND(E3651/L3651, 2), 0)</f>
        <v>97.5</v>
      </c>
      <c r="Q3651" s="10" t="s">
        <v>8315</v>
      </c>
      <c r="R3651" t="s">
        <v>8316</v>
      </c>
      <c r="S3651" s="14">
        <f t="shared" ref="S3651:S3714" si="230">(((J3651/60)/60)/24)+DATE(1970, 1, 1)</f>
        <v>41780.712893518517</v>
      </c>
      <c r="T3651" s="14">
        <f t="shared" ref="T3651:T3714" si="231">(((I3651/60)/60)/24)+DATE(1970, 1, 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IFERROR(ROUND(E3715/D3715*100, 0), 0)</f>
        <v>102</v>
      </c>
      <c r="P3715">
        <f t="shared" ref="P3715:P3778" si="233">IFERROR(ROUND(E3715/L3715, 2), 0)</f>
        <v>106.84</v>
      </c>
      <c r="Q3715" s="10" t="s">
        <v>8315</v>
      </c>
      <c r="R3715" t="s">
        <v>8316</v>
      </c>
      <c r="S3715" s="14">
        <f t="shared" ref="S3715:S3778" si="234">(((J3715/60)/60)/24)+DATE(1970, 1, 1)</f>
        <v>42505.738032407404</v>
      </c>
      <c r="T3715" s="14">
        <f t="shared" ref="T3715:T3778" si="235">(((I3715/60)/60)/24)+DATE(1970, 1, 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IFERROR(ROUND(E3779/D3779*100, 0), 0)</f>
        <v>143</v>
      </c>
      <c r="P3779">
        <f t="shared" ref="P3779:P3842" si="237">IFERROR(ROUND(E3779/L3779, 2), 0)</f>
        <v>48.54</v>
      </c>
      <c r="Q3779" s="10" t="s">
        <v>8315</v>
      </c>
      <c r="R3779" t="s">
        <v>8357</v>
      </c>
      <c r="S3779" s="14">
        <f t="shared" ref="S3779:S3842" si="238">(((J3779/60)/60)/24)+DATE(1970, 1, 1)</f>
        <v>41887.111354166671</v>
      </c>
      <c r="T3779" s="14">
        <f t="shared" ref="T3779:T3842" si="239">(((I3779/60)/60)/24)+DATE(1970, 1, 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IFERROR(ROUND(E3843/D3843*100, 0), 0)</f>
        <v>9</v>
      </c>
      <c r="P3843">
        <f t="shared" ref="P3843:P3906" si="241">IFERROR(ROUND(E3843/L3843, 2), 0)</f>
        <v>25.65</v>
      </c>
      <c r="Q3843" s="10" t="s">
        <v>8315</v>
      </c>
      <c r="R3843" t="s">
        <v>8316</v>
      </c>
      <c r="S3843" s="14">
        <f t="shared" ref="S3843:S3906" si="242">(((J3843/60)/60)/24)+DATE(1970, 1, 1)</f>
        <v>41780.785729166666</v>
      </c>
      <c r="T3843" s="14">
        <f t="shared" ref="T3843:T3906" si="243">(((I3843/60)/60)/24)+DATE(1970, 1, 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IFERROR(ROUND(E3907/D3907*100, 0), 0)</f>
        <v>12</v>
      </c>
      <c r="P3907">
        <f t="shared" ref="P3907:P3970" si="245">IFERROR(ROUND(E3907/L3907, 2), 0)</f>
        <v>24.71</v>
      </c>
      <c r="Q3907" s="10" t="s">
        <v>8315</v>
      </c>
      <c r="R3907" t="s">
        <v>8316</v>
      </c>
      <c r="S3907" s="14">
        <f t="shared" ref="S3907:S3970" si="246">(((J3907/60)/60)/24)+DATE(1970, 1, 1)</f>
        <v>42124.623877314814</v>
      </c>
      <c r="T3907" s="14">
        <f t="shared" ref="T3907:T3970" si="247">(((I3907/60)/60)/24)+DATE(1970, 1, 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IFERROR(ROUND(E3971/D3971*100, 0), 0)</f>
        <v>7</v>
      </c>
      <c r="P3971">
        <f t="shared" ref="P3971:P4034" si="249">IFERROR(ROUND(E3971/L3971, 2), 0)</f>
        <v>35.17</v>
      </c>
      <c r="Q3971" s="10" t="s">
        <v>8315</v>
      </c>
      <c r="R3971" t="s">
        <v>8316</v>
      </c>
      <c r="S3971" s="14">
        <f t="shared" ref="S3971:S4034" si="250">(((J3971/60)/60)/24)+DATE(1970, 1, 1)</f>
        <v>42601.854699074072</v>
      </c>
      <c r="T3971" s="14">
        <f t="shared" ref="T3971:T4034" si="251">(((I3971/60)/60)/24)+DATE(1970, 1, 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IFERROR(ROUND(E4035/D4035*100, 0), 0)</f>
        <v>26</v>
      </c>
      <c r="P4035">
        <f t="shared" ref="P4035:P4098" si="253">IFERROR(ROUND(E4035/L4035, 2), 0)</f>
        <v>65.34</v>
      </c>
      <c r="Q4035" s="10" t="s">
        <v>8315</v>
      </c>
      <c r="R4035" t="s">
        <v>8316</v>
      </c>
      <c r="S4035" s="14">
        <f t="shared" ref="S4035:S4098" si="254">(((J4035/60)/60)/24)+DATE(1970, 1, 1)</f>
        <v>42614.268796296295</v>
      </c>
      <c r="T4035" s="14">
        <f t="shared" ref="T4035:T4098" si="255">(((I4035/60)/60)/24)+DATE(1970, 1, 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IFERROR(ROUND(E4099/D4099*100, 0), 0)</f>
        <v>0</v>
      </c>
      <c r="P4099">
        <f t="shared" ref="P4099:P4115" si="257">IFERROR(ROUND(E4099/L4099, 2), 0)</f>
        <v>0</v>
      </c>
      <c r="Q4099" s="10" t="s">
        <v>8315</v>
      </c>
      <c r="R4099" t="s">
        <v>8316</v>
      </c>
      <c r="S4099" s="14">
        <f t="shared" ref="S4099:S4115" si="258">(((J4099/60)/60)/24)+DATE(1970, 1, 1)</f>
        <v>42344.824502314819</v>
      </c>
      <c r="T4099" s="14">
        <f t="shared" ref="T4099:T4115" si="259">(((I4099/60)/60)/24)+DATE(1970, 1, 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P1:P4115" xr:uid="{00000000-0001-0000-0000-000000000000}"/>
  <conditionalFormatting sqref="F1:F1048576">
    <cfRule type="cellIs" dxfId="3" priority="5" operator="equal">
      <formula>"successful"</formula>
    </cfRule>
    <cfRule type="cellIs" dxfId="2" priority="4" operator="equal">
      <formula>"live"</formula>
    </cfRule>
    <cfRule type="cellIs" dxfId="1" priority="3" operator="equal">
      <formula>"failed"</formula>
    </cfRule>
    <cfRule type="cellIs" dxfId="0" priority="2" operator="equal">
      <formula>"canceled"</formula>
    </cfRule>
  </conditionalFormatting>
  <conditionalFormatting sqref="O2:O4115">
    <cfRule type="colorScale" priority="1">
      <colorScale>
        <cfvo type="percentile" val="10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ED16B-A02A-48B2-85D1-108781FF054E}">
  <dimension ref="A1:F6"/>
  <sheetViews>
    <sheetView tabSelected="1" workbookViewId="0">
      <selection activeCell="F2" sqref="F2:F6"/>
    </sheetView>
  </sheetViews>
  <sheetFormatPr defaultRowHeight="14.4" x14ac:dyDescent="0.3"/>
  <cols>
    <col min="1" max="1" width="32.6640625" bestFit="1" customWidth="1"/>
    <col min="5" max="5" width="16.5546875" bestFit="1" customWidth="1"/>
  </cols>
  <sheetData>
    <row r="1" spans="1:6" x14ac:dyDescent="0.3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751C4-4D20-48E9-A3D7-6BDE2F68F9ED}">
  <dimension ref="A1:E7"/>
  <sheetViews>
    <sheetView topLeftCell="A7" workbookViewId="0">
      <selection activeCell="B7" sqref="B7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8358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Statistics</vt:lpstr>
      <vt:lpstr>Outcomes Based on Launch Date</vt:lpstr>
      <vt:lpstr>Kickstarter</vt:lpstr>
      <vt:lpstr>Edinburgh Research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Paul Erickson</cp:lastModifiedBy>
  <dcterms:created xsi:type="dcterms:W3CDTF">2017-04-20T15:17:24Z</dcterms:created>
  <dcterms:modified xsi:type="dcterms:W3CDTF">2021-12-18T01:20:48Z</dcterms:modified>
</cp:coreProperties>
</file>