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0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I53" i="20"/>
  <c r="I52"/>
  <c r="R57" i="10"/>
  <c r="I57"/>
  <c r="R98" i="6"/>
  <c r="R97"/>
  <c r="R96"/>
  <c r="R95"/>
  <c r="I98"/>
  <c r="I97"/>
  <c r="I96"/>
  <c r="I95"/>
  <c r="I50" i="23"/>
  <c r="I49"/>
  <c r="I48"/>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<sst xmlns="http://schemas.openxmlformats.org/spreadsheetml/2006/main" count="9673" uniqueCount="3049">
  <si>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</si>
  <si>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</si>
  <si>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</si>
  <si>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</si>
  <si>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</si>
  <si>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</si>
  <si>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</si>
  <si>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</si>
  <si>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</si>
  <si>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</si>
  <si>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</si>
  <si>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</si>
  <si>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</si>
  <si>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</si>
  <si>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</si>
  <si>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</si>
  <si>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</si>
  <si>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</si>
  <si>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</si>
  <si>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</si>
  <si>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</si>
  <si>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</si>
  <si>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</si>
  <si>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</si>
  <si>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</si>
  <si>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</si>
  <si>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</si>
  <si>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</si>
  <si>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</si>
  <si>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2" type="noConversion"/>
  </si>
  <si>
    <t>longitude latitude time sdepth1</t>
    <phoneticPr fontId="72" type="noConversion"/>
  </si>
  <si>
    <t xml:space="preserve">time: mean area: mean where land </t>
    <phoneticPr fontId="72" type="noConversion"/>
  </si>
  <si>
    <r>
      <t>longitude latitude time</t>
    </r>
    <r>
      <rPr>
        <sz val="11"/>
        <rFont val="Times New Roman"/>
        <family val="2"/>
      </rPr>
      <t>1 sdepth1</t>
    </r>
    <phoneticPr fontId="72" type="noConversion"/>
  </si>
  <si>
    <r>
      <t>time: point</t>
    </r>
    <r>
      <rPr>
        <sz val="11"/>
        <rFont val="Times New Roman"/>
        <family val="2"/>
      </rPr>
      <t xml:space="preserve"> area: mean where land</t>
    </r>
    <phoneticPr fontId="72" type="noConversion"/>
  </si>
  <si>
    <t>Tendency of Mole Concentration of Organic Carbon in Sea Water due to Net Primary Production by Diazotrophs</t>
  </si>
  <si>
    <t>Net Primary Mole Productivity of Carbon by Diazotrophs</t>
  </si>
  <si>
    <t>longitude latitude plev7 tau time</t>
  </si>
  <si>
    <t>Lmon, day, 3hr</t>
    <phoneticPr fontId="72" type="noConversion"/>
  </si>
  <si>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</si>
  <si>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</si>
  <si>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</si>
  <si>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</si>
  <si>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</si>
  <si>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</si>
  <si>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</si>
  <si>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</si>
  <si>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</si>
  <si>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28 to 35 be archived (but not in this variable).</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</si>
  <si>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</si>
  <si>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</si>
  <si>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</si>
  <si>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</si>
  <si>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</si>
  <si>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</si>
  <si>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</si>
  <si>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</si>
  <si>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</si>
  <si>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</si>
  <si>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</si>
  <si>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</si>
  <si>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</si>
  <si>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</si>
  <si>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</si>
  <si>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</si>
  <si>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</si>
  <si>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</si>
  <si>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</si>
  <si>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</si>
  <si>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</si>
  <si>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</si>
  <si>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</si>
  <si>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</si>
  <si>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</si>
  <si>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</si>
  <si>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</si>
  <si>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</si>
  <si>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</si>
  <si>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</si>
  <si>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</si>
  <si>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</si>
  <si>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</si>
  <si>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</si>
  <si>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</si>
  <si>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</si>
  <si>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</si>
  <si>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</si>
  <si>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</si>
  <si>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</si>
  <si>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</si>
  <si>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</si>
  <si>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</si>
  <si>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</si>
  <si>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</si>
  <si>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</si>
  <si>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</si>
  <si>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</si>
  <si>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</si>
  <si>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</si>
  <si>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</si>
  <si>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</si>
  <si>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</si>
  <si>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</si>
  <si>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</si>
  <si>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</si>
  <si>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</si>
  <si>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</si>
  <si>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</si>
  <si>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</si>
  <si>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</si>
  <si>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</si>
  <si>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</si>
  <si>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</si>
  <si>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</si>
  <si>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</si>
  <si>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</si>
  <si>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</si>
  <si>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</si>
  <si>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</si>
  <si>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</si>
  <si>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</si>
  <si>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</si>
  <si>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</si>
  <si>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</si>
  <si>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</si>
  <si>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</si>
  <si>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</si>
  <si>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</si>
  <si>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</si>
  <si>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</si>
  <si>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</si>
  <si>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</si>
  <si>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</si>
  <si>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</si>
  <si>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</si>
  <si>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</si>
  <si>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</si>
  <si>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</si>
  <si>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</si>
  <si>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</si>
  <si>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</si>
  <si>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</si>
  <si>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</si>
  <si>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</si>
  <si>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</si>
  <si>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</si>
  <si>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</si>
  <si>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</si>
  <si>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</si>
  <si>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</si>
  <si>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</si>
  <si>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</si>
  <si>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</si>
  <si>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</si>
  <si>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</si>
  <si>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</si>
  <si>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</si>
  <si>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</si>
  <si>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</si>
  <si>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</si>
  <si>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</si>
  <si>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</si>
  <si>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</si>
  <si>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</si>
  <si>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</si>
  <si>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</si>
  <si>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</si>
  <si>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</si>
  <si>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</si>
  <si>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</si>
  <si>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</si>
  <si>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</si>
  <si>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</si>
  <si>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</si>
  <si>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</si>
  <si>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</si>
  <si>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</si>
  <si>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</si>
  <si>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</si>
  <si>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</si>
  <si>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</si>
  <si>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</si>
  <si>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</si>
  <si>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</si>
  <si>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</si>
  <si>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</si>
  <si>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</si>
  <si>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</si>
  <si>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</si>
  <si>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</si>
  <si>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</si>
  <si>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</si>
  <si>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</si>
  <si>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</si>
  <si>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</si>
  <si>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</si>
  <si>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</si>
  <si>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</si>
  <si>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</si>
  <si>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</si>
  <si>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2"/>
      </rPr>
      <t>s</t>
    </r>
    <r>
      <rPr>
        <vertAlign val="superscript"/>
        <sz val="11"/>
        <rFont val="Times New Roman"/>
        <family val="1"/>
      </rPr>
      <t xml:space="preserve">-1.   </t>
    </r>
    <r>
      <rPr>
        <sz val="11"/>
        <rFont val="Times New Roman"/>
        <family val="2"/>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</si>
  <si>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</si>
  <si>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</si>
  <si>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</si>
  <si>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</si>
  <si>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</si>
  <si>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</si>
  <si>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</si>
  <si>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</si>
  <si>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</si>
  <si>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</si>
  <si>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</si>
  <si>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</si>
  <si>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</si>
  <si>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</si>
  <si>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</si>
  <si>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</si>
  <si>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</si>
  <si>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</si>
  <si>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</si>
  <si>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</si>
  <si>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</si>
  <si>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</si>
  <si>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</si>
  <si>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</si>
  <si>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</si>
  <si>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</si>
  <si>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</si>
  <si>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This is requested only for the emission-driven coupled carbon climate model runs</t>
    </r>
    <r>
      <rPr>
        <sz val="11"/>
        <rFont val="Times New Roman"/>
        <family val="2"/>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</si>
  <si>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2"/>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</si>
  <si>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</si>
  <si>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</si>
  <si>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</si>
  <si>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</si>
  <si>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</si>
  <si>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</si>
  <si>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</si>
  <si>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</si>
  <si>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</si>
  <si>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</si>
  <si>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</si>
  <si>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</si>
  <si>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</si>
  <si>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</si>
  <si>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</si>
  <si>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</si>
  <si>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</si>
  <si>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</si>
  <si>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</si>
  <si>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</si>
  <si>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</si>
  <si>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</si>
  <si>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</si>
  <si>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</si>
  <si>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</si>
  <si>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</si>
  <si>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</si>
  <si>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</si>
  <si>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</si>
  <si>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</si>
  <si>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</si>
  <si>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</si>
  <si>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</si>
  <si>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</si>
  <si>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</si>
  <si>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</si>
  <si>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</si>
  <si>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</si>
  <si>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</si>
  <si>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</si>
  <si>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</si>
  <si>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</si>
  <si>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</si>
  <si>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</si>
  <si>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</si>
  <si>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</si>
  <si>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</si>
  <si>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</si>
  <si>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</si>
  <si>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</si>
  <si>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</si>
  <si>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</si>
  <si>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</si>
  <si>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</si>
  <si>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</si>
  <si>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</si>
  <si>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</si>
  <si>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</si>
  <si>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</si>
  <si>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</si>
  <si>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</si>
  <si>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</si>
  <si>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</si>
  <si>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</si>
  <si>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</si>
  <si>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</si>
  <si>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</si>
  <si>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</si>
  <si>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</si>
  <si>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</si>
  <si>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</si>
  <si>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</si>
  <si>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</si>
  <si>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</si>
  <si>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</si>
  <si>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</si>
  <si>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</si>
  <si>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</si>
  <si>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</si>
  <si>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</si>
  <si>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</si>
  <si>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</si>
  <si>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</si>
  <si>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</si>
  <si>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</si>
  <si>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</si>
  <si>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</si>
  <si>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</si>
  <si>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</si>
  <si>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</si>
  <si>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</si>
  <si>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</si>
  <si>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</si>
  <si>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</si>
  <si>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</si>
  <si>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</si>
  <si>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</si>
  <si>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</si>
  <si>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</si>
  <si>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</si>
  <si>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</si>
  <si>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</si>
  <si>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</si>
  <si>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</si>
  <si>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</si>
  <si>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</si>
  <si>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</si>
  <si>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</si>
  <si>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</si>
  <si>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</si>
  <si>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</si>
  <si>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</si>
  <si>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</si>
  <si>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</si>
  <si>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</si>
  <si>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</si>
  <si>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</si>
  <si>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</si>
  <si>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</si>
  <si>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</si>
  <si>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</si>
  <si>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</si>
  <si>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</si>
  <si>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</si>
  <si>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</si>
  <si>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</si>
  <si>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</si>
  <si>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</si>
  <si>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</si>
  <si>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</si>
  <si>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</si>
  <si>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</si>
  <si>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</si>
  <si>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</si>
  <si>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</si>
  <si>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</si>
  <si>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</si>
  <si>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</si>
  <si>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</si>
  <si>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</si>
  <si>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</si>
  <si>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</si>
  <si>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</si>
  <si>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</si>
  <si>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</si>
  <si>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</si>
  <si>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</si>
  <si>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</si>
  <si>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</si>
  <si>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</si>
  <si>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</si>
  <si>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</si>
  <si>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</si>
  <si>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</si>
  <si>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</si>
  <si>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</si>
  <si>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</si>
  <si>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</si>
  <si>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</si>
  <si>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</si>
  <si>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</si>
  <si>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</si>
  <si>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</si>
  <si>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</si>
  <si>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</si>
  <si>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</si>
  <si>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</si>
  <si>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</si>
  <si>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</si>
  <si>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</si>
  <si>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</si>
  <si>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</si>
  <si>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</si>
  <si>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</si>
  <si>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</si>
  <si>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</si>
  <si>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</si>
  <si>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</si>
  <si>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</si>
  <si>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</si>
  <si>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</si>
  <si>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</si>
  <si>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</si>
  <si>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</si>
  <si>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</si>
  <si>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</si>
  <si>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</si>
  <si>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</si>
  <si>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</si>
  <si>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</si>
  <si>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</si>
  <si>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</si>
  <si>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</si>
  <si>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</si>
  <si>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</si>
  <si>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</si>
  <si>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</si>
  <si>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</si>
  <si>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</si>
  <si>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</si>
  <si>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</si>
  <si>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</si>
  <si>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</si>
  <si>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</si>
  <si>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</si>
  <si>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</si>
  <si>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</si>
  <si>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</si>
  <si>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</si>
  <si>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</si>
  <si>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</si>
  <si>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</si>
  <si>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</si>
  <si>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</si>
  <si>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</si>
  <si>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</si>
  <si>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</si>
  <si>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</si>
  <si>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</si>
  <si>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</si>
  <si>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</si>
  <si>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</si>
  <si>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</si>
  <si>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</si>
  <si>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</si>
  <si>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</si>
  <si>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</si>
  <si>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</si>
  <si>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</si>
  <si>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</si>
  <si>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</si>
  <si>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</si>
  <si>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</si>
  <si>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</si>
  <si>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</si>
  <si>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</si>
  <si>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</si>
  <si>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</si>
  <si>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</si>
  <si>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</si>
  <si>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</si>
  <si>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</si>
  <si>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</si>
  <si>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</si>
  <si>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</si>
  <si>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</si>
  <si>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</si>
  <si>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</si>
  <si>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</si>
  <si>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</si>
  <si>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</si>
  <si>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</si>
  <si>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</si>
  <si>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</si>
  <si>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</si>
  <si>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</si>
  <si>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</si>
  <si>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</si>
  <si>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</si>
  <si>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</si>
  <si>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</si>
  <si>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</si>
  <si>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</si>
  <si>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</si>
  <si>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</si>
  <si>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</si>
  <si>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</si>
  <si>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</si>
  <si>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</si>
  <si>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</si>
  <si>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</si>
  <si>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</si>
  <si>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</si>
  <si>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</si>
  <si>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</si>
  <si>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</si>
  <si>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</si>
  <si>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</si>
  <si>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</si>
  <si>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</si>
  <si>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</si>
  <si>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</si>
  <si>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</si>
  <si>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</si>
  <si>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</si>
  <si>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</si>
  <si>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</si>
  <si>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</si>
  <si>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</si>
  <si>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</si>
  <si>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</si>
  <si>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</si>
  <si>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</si>
  <si>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</si>
  <si>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</si>
  <si>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</si>
  <si>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</si>
  <si>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</si>
  <si>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</si>
  <si>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</si>
  <si>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</si>
  <si>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</si>
  <si>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</si>
  <si>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</si>
  <si>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</si>
  <si>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</si>
  <si>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</si>
  <si>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</si>
  <si>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</si>
  <si>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</si>
  <si>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</si>
  <si>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</si>
  <si>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</si>
  <si>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</si>
  <si>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</si>
  <si>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</si>
  <si>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</si>
  <si>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</si>
  <si>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</si>
  <si>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</si>
  <si>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</si>
  <si>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</si>
  <si>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</si>
  <si>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</si>
  <si>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</si>
  <si>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</si>
  <si>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</si>
  <si>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</si>
  <si>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</si>
  <si>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</si>
  <si>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</si>
  <si>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</si>
  <si>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</si>
  <si>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</si>
  <si>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</si>
  <si>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</si>
  <si>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</si>
  <si>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</si>
  <si>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</si>
  <si>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</si>
  <si>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</si>
  <si>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</si>
  <si>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</si>
  <si>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</si>
  <si>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</si>
  <si>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</si>
  <si>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</si>
  <si>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</si>
  <si>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</si>
  <si>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</si>
  <si>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</si>
  <si>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</si>
  <si>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</si>
  <si>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</si>
  <si>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</si>
  <si>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</si>
  <si>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</si>
  <si>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</si>
  <si>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</si>
  <si>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</si>
  <si>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</si>
  <si>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</si>
  <si>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</si>
  <si>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</si>
  <si>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</si>
  <si>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</si>
  <si>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</si>
  <si>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</si>
  <si>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</si>
  <si>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</si>
  <si>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</si>
  <si>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</si>
  <si>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</si>
  <si>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</si>
  <si>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</si>
  <si>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</si>
  <si>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</si>
  <si>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</si>
  <si>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</si>
  <si>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</si>
  <si>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</si>
  <si>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</si>
  <si>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</si>
  <si>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</si>
  <si>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</si>
  <si>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</si>
  <si>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</si>
  <si>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</si>
  <si>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</si>
  <si>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</si>
  <si>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</si>
  <si>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</si>
  <si>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</si>
  <si>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</si>
  <si>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</si>
  <si>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</si>
  <si>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</si>
  <si>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</si>
  <si>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</si>
  <si>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</si>
  <si>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</si>
  <si>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</si>
  <si>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</si>
  <si>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</si>
  <si>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</si>
  <si>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</si>
  <si>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</si>
  <si>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</si>
  <si>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</si>
  <si>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</si>
  <si>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</si>
  <si>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</si>
  <si>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</si>
  <si>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</si>
  <si>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</si>
  <si>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</si>
  <si>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</si>
  <si>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</si>
  <si>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</si>
  <si>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</si>
  <si>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</si>
  <si>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</si>
  <si>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</si>
  <si>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</si>
  <si>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</si>
  <si>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</si>
  <si>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</si>
  <si>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</si>
  <si>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</si>
  <si>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</si>
  <si>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</si>
  <si>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</si>
  <si>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</si>
  <si>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</si>
  <si>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</si>
  <si>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</si>
  <si>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</si>
  <si>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</si>
  <si>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</si>
  <si>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</si>
  <si>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</si>
  <si>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</si>
  <si>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</si>
  <si>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</si>
  <si>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</si>
  <si>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</si>
  <si>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</si>
  <si>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</si>
  <si>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</si>
  <si>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</si>
  <si>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</si>
  <si>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</si>
  <si>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</si>
  <si>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</si>
  <si>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</si>
  <si>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</si>
  <si>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</si>
  <si>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</si>
  <si>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</si>
  <si>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</si>
  <si>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</si>
  <si>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</si>
  <si>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</si>
  <si>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</si>
  <si>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</si>
  <si>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</si>
  <si>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</si>
  <si>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</si>
  <si>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</si>
  <si>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</si>
  <si>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</si>
  <si>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</si>
  <si>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</si>
  <si>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</si>
  <si>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</si>
  <si>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</si>
  <si>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</si>
  <si>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</si>
  <si>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</si>
  <si>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</si>
  <si>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</si>
  <si>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</si>
  <si>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</si>
  <si>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</si>
  <si>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</si>
  <si>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</si>
  <si>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</si>
  <si>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</si>
  <si>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</si>
  <si>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</si>
  <si>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</si>
  <si>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</si>
  <si>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</si>
  <si>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</si>
  <si>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</si>
  <si>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</si>
  <si>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</si>
  <si>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</si>
  <si>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</si>
  <si>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</si>
  <si>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</si>
  <si>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</si>
  <si>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</si>
  <si>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</si>
  <si>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</si>
  <si>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</si>
  <si>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</si>
  <si>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</si>
  <si>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</si>
  <si>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</si>
  <si>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</si>
  <si>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</si>
  <si>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</si>
  <si>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</si>
  <si>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</si>
  <si>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</si>
  <si>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</si>
  <si>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</si>
  <si>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</si>
  <si>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</si>
  <si>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</si>
  <si>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I think this variable is unnecessary since it can be gotten by subtracting diatom primary carbon production from pp.</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</si>
  <si>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</si>
  <si>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</si>
  <si>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</si>
  <si>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</si>
  <si>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</si>
  <si>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</si>
  <si>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</si>
  <si>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</si>
  <si>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</si>
  <si>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</si>
  <si>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</si>
  <si>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</si>
  <si>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</si>
  <si>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</si>
  <si>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</si>
  <si>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</si>
  <si>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</si>
  <si>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</si>
  <si>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</si>
  <si>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</si>
  <si>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</si>
  <si>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</si>
  <si>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</si>
  <si>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</si>
  <si>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grpllsprof</t>
  </si>
  <si>
    <t xml:space="preserve">Compute the rate of change of snow mass  due to melting, divided by the area of the ocean portion of the grid cell.  Report as 0.0 in regions free of sea ice.  Include falling snow that melts on impact with the surface. </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</si>
  <si>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</si>
  <si>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</si>
  <si>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</si>
  <si>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</si>
  <si>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</si>
  <si>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</si>
  <si>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</si>
  <si>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</si>
  <si>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</si>
  <si>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</si>
  <si>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</si>
  <si>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</si>
  <si>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</si>
  <si>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</si>
  <si>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</si>
  <si>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</si>
  <si>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</si>
  <si>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</si>
  <si>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</si>
  <si>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</si>
  <si>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</si>
  <si>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</si>
  <si>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</si>
  <si>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</si>
  <si>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</si>
  <si>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</si>
  <si>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</si>
  <si>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</si>
  <si>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</si>
  <si>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</si>
  <si>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</si>
  <si>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</si>
  <si>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</si>
  <si>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</si>
  <si>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</si>
  <si>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</si>
  <si>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</si>
  <si>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</si>
  <si>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</si>
  <si>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</si>
  <si>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</si>
  <si>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</si>
  <si>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</si>
  <si>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</si>
  <si>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</si>
  <si>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</si>
  <si>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</si>
  <si>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</si>
  <si>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</si>
  <si>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</si>
  <si>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</si>
  <si>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</si>
  <si>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</si>
  <si>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</si>
  <si>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</si>
  <si>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</si>
  <si>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</si>
  <si>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</si>
  <si>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</si>
  <si>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</si>
  <si>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</si>
  <si>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</si>
  <si>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</si>
  <si>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</si>
  <si>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</si>
  <si>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</si>
  <si>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</si>
  <si>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</si>
  <si>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</si>
  <si>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</si>
  <si>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</si>
  <si>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</si>
  <si>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</si>
  <si>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</si>
  <si>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</si>
  <si>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</si>
  <si>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</si>
  <si>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</si>
  <si>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</si>
  <si>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</si>
  <si>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</si>
  <si>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</si>
  <si>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</si>
  <si>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</si>
  <si>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</si>
  <si>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</si>
  <si>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</si>
  <si>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</si>
  <si>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</si>
  <si>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</si>
  <si>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</si>
  <si>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</si>
  <si>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</si>
  <si>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</si>
  <si>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</si>
  <si>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</si>
  <si>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</si>
  <si>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</si>
  <si>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</si>
  <si>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</si>
  <si>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</si>
  <si>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</si>
  <si>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</si>
  <si>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</si>
  <si>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</si>
  <si>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</si>
  <si>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</si>
  <si>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</si>
  <si>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</si>
  <si>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</si>
  <si>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</si>
  <si>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</si>
  <si>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</si>
  <si>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</si>
  <si>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</si>
  <si>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</si>
  <si>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</si>
  <si>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</si>
  <si>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</si>
  <si>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</si>
  <si>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</si>
  <si>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</si>
  <si>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</si>
  <si>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</si>
  <si>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</si>
  <si>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</si>
  <si>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</si>
  <si>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</si>
  <si>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</si>
  <si>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</si>
  <si>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</si>
  <si>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</si>
  <si>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</si>
  <si>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</si>
  <si>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</si>
  <si>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</si>
  <si>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</si>
  <si>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</si>
  <si>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</si>
  <si>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</si>
  <si>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</si>
  <si>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</si>
  <si>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</si>
  <si>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</si>
  <si>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</si>
  <si>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</si>
  <si>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</si>
  <si>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</si>
  <si>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</si>
  <si>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</si>
  <si>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</si>
  <si>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</si>
  <si>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</si>
  <si>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</si>
  <si>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</si>
  <si>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</si>
  <si>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</si>
  <si>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</si>
  <si>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</si>
  <si>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</si>
  <si>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</si>
  <si>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</si>
  <si>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</si>
  <si>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</si>
  <si>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</si>
  <si>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</si>
  <si>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</si>
  <si>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</si>
  <si>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</si>
  <si>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</si>
  <si>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</si>
  <si>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</si>
  <si>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</si>
  <si>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</si>
  <si>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</si>
  <si>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</si>
  <si>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</si>
  <si>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</si>
  <si>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</si>
  <si>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</si>
  <si>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</si>
  <si>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</si>
  <si>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</si>
  <si>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</si>
  <si>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</si>
  <si>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</si>
  <si>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</si>
  <si>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</si>
  <si>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</si>
  <si>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</si>
  <si>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</si>
  <si>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</si>
  <si>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</si>
  <si>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</si>
  <si>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</si>
  <si>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</si>
  <si>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</si>
  <si>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</si>
  <si>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</si>
  <si>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</si>
  <si>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</si>
  <si>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</si>
  <si>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</si>
  <si>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</si>
  <si>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</si>
  <si>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</si>
  <si>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</si>
  <si>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</si>
  <si>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</si>
  <si>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</si>
  <si>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</si>
  <si>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</si>
  <si>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</si>
  <si>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</si>
  <si>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</si>
  <si>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</si>
  <si>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</si>
  <si>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</si>
  <si>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</si>
  <si>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</si>
  <si>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</si>
  <si>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</si>
  <si>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</si>
  <si>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</si>
  <si>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</si>
  <si>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</si>
  <si>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</si>
  <si>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</si>
  <si>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</si>
  <si>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</si>
  <si>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</si>
  <si>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</si>
  <si>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</si>
  <si>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</si>
  <si>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</si>
  <si>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</si>
  <si>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</si>
  <si>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</si>
  <si>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</si>
  <si>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</si>
  <si>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</si>
  <si>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</si>
  <si>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</si>
  <si>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</si>
  <si>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</si>
  <si>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</si>
  <si>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</si>
  <si>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</si>
  <si>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</si>
  <si>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</si>
  <si>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</si>
  <si>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</si>
  <si>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</si>
  <si>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</si>
  <si>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</si>
  <si>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</si>
  <si>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</si>
  <si>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</si>
  <si>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</si>
  <si>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</si>
  <si>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</si>
  <si>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</si>
  <si>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</si>
  <si>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</si>
  <si>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</si>
  <si>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</si>
  <si>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</si>
  <si>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</si>
  <si>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</si>
  <si>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</si>
  <si>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</si>
  <si>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</si>
  <si>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</si>
  <si>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</si>
  <si>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</si>
  <si>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</si>
  <si>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</si>
  <si>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</si>
  <si>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</si>
  <si>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</si>
  <si>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</si>
  <si>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</si>
  <si>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</si>
  <si>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</si>
  <si>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</si>
  <si>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</si>
  <si>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</si>
  <si>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</si>
  <si>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</si>
  <si>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</si>
  <si>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</si>
  <si>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</si>
  <si>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</si>
  <si>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</si>
  <si>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</si>
  <si>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</si>
  <si>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</si>
  <si>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</si>
  <si>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</si>
  <si>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</si>
  <si>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</si>
  <si>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</si>
  <si>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</si>
  <si>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</si>
  <si>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</si>
  <si>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</si>
  <si>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</si>
  <si>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</si>
  <si>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</si>
  <si>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</si>
  <si>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</si>
  <si>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</si>
  <si>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</si>
  <si>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</si>
  <si>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</si>
  <si>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</si>
  <si>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</si>
  <si>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</si>
  <si>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</si>
  <si>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</si>
  <si>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</si>
  <si>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</si>
  <si>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</si>
  <si>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</si>
  <si>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</si>
  <si>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</si>
  <si>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</si>
  <si>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</si>
  <si>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</si>
  <si>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</si>
  <si>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</si>
  <si>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</si>
  <si>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</si>
  <si>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</si>
  <si>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</si>
  <si>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</si>
  <si>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</si>
  <si>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</si>
  <si>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</si>
  <si>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</si>
  <si>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</si>
  <si>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</si>
  <si>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</si>
  <si>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</si>
  <si>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</si>
  <si>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</si>
  <si>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</si>
  <si>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</si>
  <si>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</si>
  <si>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</si>
  <si>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</si>
  <si>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</si>
  <si>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</si>
  <si>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</si>
  <si>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</si>
  <si>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</si>
  <si>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</si>
  <si>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</si>
  <si>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</si>
  <si>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</si>
  <si>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</si>
  <si>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</si>
  <si>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</si>
  <si>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</si>
  <si>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</si>
  <si>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</si>
  <si>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</si>
  <si>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</si>
  <si>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</si>
  <si>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</si>
  <si>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</si>
  <si>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</si>
  <si>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</si>
  <si>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</si>
  <si>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</si>
  <si>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</si>
  <si>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</si>
  <si>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</si>
  <si>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</si>
  <si>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</si>
  <si>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</si>
  <si>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</si>
  <si>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</si>
  <si>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</si>
  <si>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</si>
  <si>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</si>
  <si>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</si>
  <si>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</si>
  <si>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</si>
  <si>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</si>
  <si>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</si>
  <si>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</si>
  <si>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</si>
  <si>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</si>
  <si>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</si>
  <si>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</si>
  <si>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</si>
  <si>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</si>
  <si>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</si>
  <si>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</si>
  <si>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</si>
  <si>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</si>
  <si>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</si>
  <si>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</si>
  <si>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</si>
  <si>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</si>
  <si>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</si>
  <si>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</si>
  <si>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</si>
  <si>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</si>
  <si>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</si>
  <si>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</si>
  <si>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</si>
  <si>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</si>
  <si>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</si>
  <si>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</si>
  <si>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</si>
  <si>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</si>
  <si>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</si>
  <si>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</si>
  <si>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</si>
  <si>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</si>
  <si>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</si>
  <si>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</si>
  <si>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</si>
  <si>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</si>
  <si>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</si>
  <si>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</si>
  <si>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</si>
  <si>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</si>
  <si>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</si>
  <si>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</si>
  <si>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</si>
  <si>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</si>
  <si>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</si>
  <si>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</si>
  <si>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</si>
  <si>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</si>
  <si>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</si>
  <si>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</si>
  <si>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</si>
  <si>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</si>
  <si>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</si>
  <si>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</si>
  <si>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</si>
  <si>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</si>
  <si>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</si>
  <si>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</si>
  <si>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</si>
  <si>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</si>
  <si>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</si>
  <si>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</si>
  <si>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</si>
  <si>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</si>
  <si>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</si>
  <si>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</si>
  <si>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</si>
  <si>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</si>
  <si>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</si>
  <si>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</si>
  <si>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</si>
  <si>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</si>
  <si>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</si>
  <si>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</si>
  <si>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</si>
  <si>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</si>
  <si>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</si>
  <si>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</si>
  <si>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</si>
  <si>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</si>
  <si>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</si>
  <si>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</si>
  <si>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</si>
  <si>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</si>
  <si>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</si>
  <si>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</si>
  <si>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</si>
  <si>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</si>
  <si>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</si>
  <si>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</si>
  <si>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</si>
  <si>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</si>
  <si>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</si>
  <si>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</si>
  <si>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</si>
  <si>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</si>
  <si>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</si>
  <si>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</si>
  <si>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</si>
  <si>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</si>
  <si>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</si>
  <si>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</si>
  <si>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</si>
  <si>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</si>
  <si>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</si>
  <si>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</si>
  <si>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</si>
  <si>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</si>
  <si>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</si>
  <si>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</si>
  <si>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</si>
  <si>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</si>
  <si>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</si>
  <si>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</si>
  <si>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</si>
  <si>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</si>
  <si>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</si>
  <si>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</si>
  <si>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</si>
  <si>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</si>
  <si>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</si>
  <si>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</si>
  <si>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</si>
  <si>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</si>
  <si>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</si>
  <si>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</si>
  <si>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</si>
  <si>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</si>
  <si>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</si>
  <si>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</si>
  <si>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</si>
  <si>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</si>
  <si>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</si>
  <si>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</si>
  <si>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</si>
  <si>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</si>
  <si>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</si>
  <si>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</si>
  <si>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</si>
  <si>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</si>
  <si>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</si>
  <si>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</si>
  <si>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</si>
  <si>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</si>
  <si>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</si>
  <si>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</si>
  <si>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</si>
  <si>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</si>
  <si>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</si>
  <si>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</si>
  <si>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</si>
  <si>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</si>
  <si>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</si>
  <si>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</si>
  <si>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</si>
  <si>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</si>
  <si>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</si>
  <si>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</si>
  <si>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</si>
  <si>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</si>
  <si>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</si>
  <si>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</si>
  <si>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</si>
  <si>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</si>
  <si>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</si>
  <si>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</si>
  <si>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</si>
  <si>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</si>
  <si>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</si>
  <si>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</si>
  <si>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</si>
  <si>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</si>
  <si>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</si>
  <si>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</si>
  <si>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</si>
  <si>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</si>
  <si>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</si>
  <si>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</si>
  <si>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</si>
  <si>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</si>
  <si>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</si>
  <si>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</si>
  <si>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</si>
  <si>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</si>
  <si>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</si>
  <si>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</si>
  <si>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</si>
  <si>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</si>
  <si>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</si>
  <si>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</si>
  <si>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</si>
  <si>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</si>
  <si>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</si>
  <si>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</si>
  <si>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</si>
  <si>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</si>
  <si>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</si>
  <si>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</si>
  <si>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</si>
  <si>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</si>
  <si>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</si>
  <si>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</si>
  <si>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</si>
  <si>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</si>
  <si>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</si>
  <si>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</si>
  <si>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</si>
  <si>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</si>
  <si>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</si>
  <si>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</si>
  <si>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</si>
  <si>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</si>
  <si>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</si>
  <si>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</si>
  <si>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</si>
  <si>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</si>
  <si>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</si>
  <si>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</si>
  <si>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</si>
  <si>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</si>
  <si>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</si>
  <si>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</si>
  <si>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</si>
  <si>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</si>
  <si>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</si>
  <si>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</si>
  <si>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</si>
  <si>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</si>
  <si>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</si>
  <si>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</si>
  <si>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</si>
  <si>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</si>
  <si>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oxygen gas concentration in sea water</t>
  </si>
  <si>
    <t>dissolved silicate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</si>
  <si>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</si>
  <si>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</si>
  <si>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</si>
  <si>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</si>
  <si>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</si>
  <si>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</si>
  <si>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</si>
  <si>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</si>
  <si>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</si>
  <si>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</si>
  <si>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</si>
  <si>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</si>
  <si>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</si>
  <si>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</si>
  <si>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</si>
  <si>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</si>
  <si>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</si>
  <si>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</si>
  <si>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</si>
  <si>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</si>
  <si>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</si>
  <si>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</si>
  <si>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</si>
  <si>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</si>
  <si>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</si>
  <si>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</si>
  <si>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</si>
  <si>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</si>
  <si>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</si>
  <si>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</si>
  <si>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</si>
  <si>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</si>
  <si>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</si>
  <si>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</si>
  <si>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</si>
  <si>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</si>
  <si>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</si>
  <si>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</si>
  <si>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</si>
  <si>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</si>
  <si>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</si>
  <si>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</si>
  <si>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</si>
  <si>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</si>
  <si>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</si>
  <si>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</si>
  <si>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</si>
  <si>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</si>
  <si>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</si>
  <si>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</si>
  <si>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</si>
  <si>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</si>
  <si>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</si>
  <si>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</si>
  <si>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</si>
  <si>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</si>
  <si>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</si>
  <si>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</si>
  <si>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</si>
  <si>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</si>
  <si>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</si>
  <si>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</si>
  <si>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</si>
  <si>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</si>
  <si>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</si>
  <si>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</si>
  <si>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</si>
  <si>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</si>
  <si>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</si>
  <si>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</si>
  <si>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</si>
  <si>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</si>
  <si>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</si>
  <si>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</si>
  <si>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</si>
  <si>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</si>
  <si>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</si>
  <si>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</si>
  <si>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</si>
  <si>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</si>
  <si>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</si>
  <si>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</si>
  <si>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</si>
  <si>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</si>
  <si>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</si>
  <si>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</si>
  <si>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</si>
  <si>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</si>
  <si>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</si>
  <si>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</si>
  <si>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</si>
  <si>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</si>
  <si>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</si>
  <si>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</si>
  <si>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</si>
  <si>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</si>
  <si>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</si>
  <si>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</si>
  <si>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</si>
  <si>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</si>
  <si>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</si>
  <si>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</si>
  <si>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</si>
  <si>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</si>
  <si>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</si>
  <si>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</si>
  <si>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</si>
  <si>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</si>
  <si>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</si>
  <si>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</si>
  <si>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</si>
  <si>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</si>
  <si>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</si>
  <si>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</si>
  <si>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</si>
  <si>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</si>
  <si>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</si>
  <si>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</si>
  <si>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</si>
  <si>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</si>
  <si>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</si>
  <si>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</si>
  <si>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</si>
  <si>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</si>
  <si>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</si>
  <si>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</si>
  <si>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</si>
  <si>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</si>
  <si>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</si>
  <si>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</si>
  <si>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</si>
  <si>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</si>
  <si>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</si>
  <si>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</si>
  <si>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</si>
  <si>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</si>
  <si>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</si>
  <si>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</si>
  <si>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</si>
  <si>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</si>
  <si>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</si>
  <si>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</si>
  <si>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</si>
  <si>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</si>
  <si>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</si>
  <si>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</si>
  <si>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</si>
  <si>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</si>
  <si>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</si>
  <si>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</si>
  <si>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</si>
  <si>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</si>
  <si>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</si>
  <si>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</si>
  <si>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</si>
  <si>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</si>
  <si>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</si>
  <si>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</si>
  <si>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</si>
  <si>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</si>
  <si>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</si>
  <si>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</si>
  <si>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</si>
  <si>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</si>
  <si>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</si>
  <si>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</si>
  <si>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</si>
  <si>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</si>
  <si>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</si>
  <si>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</si>
  <si>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</si>
  <si>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</si>
  <si>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</si>
  <si>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</si>
  <si>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</si>
  <si>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</si>
  <si>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</si>
  <si>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</si>
  <si>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</si>
  <si>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</si>
  <si>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</si>
  <si>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</si>
  <si>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</si>
  <si>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</si>
  <si>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</si>
  <si>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</si>
  <si>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</si>
  <si>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</si>
  <si>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</si>
  <si>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</si>
  <si>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</si>
  <si>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</si>
  <si>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</si>
  <si>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</si>
  <si>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</si>
  <si>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</si>
  <si>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</si>
  <si>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</si>
  <si>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</si>
  <si>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</si>
  <si>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</si>
  <si>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</si>
  <si>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</si>
  <si>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</si>
  <si>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</si>
  <si>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</si>
  <si>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</si>
  <si>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</si>
  <si>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</si>
  <si>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</si>
  <si>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</si>
  <si>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</si>
  <si>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</si>
  <si>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</si>
  <si>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</si>
  <si>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</si>
  <si>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</si>
  <si>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</si>
  <si>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</si>
  <si>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</si>
  <si>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</si>
  <si>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</si>
  <si>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</si>
  <si>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</si>
  <si>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</si>
  <si>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</si>
  <si>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</si>
  <si>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</si>
  <si>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</si>
  <si>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</si>
  <si>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</si>
  <si>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</si>
  <si>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</si>
  <si>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</si>
  <si>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</si>
  <si>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</si>
  <si>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</si>
  <si>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</si>
  <si>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</si>
  <si>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</si>
  <si>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</si>
  <si>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</si>
  <si>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</si>
  <si>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</si>
  <si>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</si>
  <si>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</si>
  <si>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</si>
  <si>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</si>
  <si>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</si>
  <si>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</si>
  <si>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</si>
  <si>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</si>
  <si>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</si>
  <si>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</si>
  <si>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</si>
  <si>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</si>
  <si>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</si>
  <si>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</si>
  <si>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</si>
  <si>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</si>
  <si>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</si>
  <si>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</si>
  <si>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</si>
  <si>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</si>
  <si>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</si>
  <si>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</si>
  <si>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</si>
  <si>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</si>
  <si>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</si>
  <si>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</si>
  <si>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</si>
  <si>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</si>
  <si>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</si>
  <si>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</si>
  <si>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</si>
  <si>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</si>
  <si>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</si>
  <si>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</si>
  <si>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</si>
  <si>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</si>
  <si>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</si>
  <si>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</si>
  <si>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</si>
  <si>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</si>
  <si>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</si>
  <si>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</si>
  <si>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</si>
  <si>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</si>
  <si>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</si>
  <si>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</si>
  <si>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</si>
  <si>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</si>
  <si>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</si>
  <si>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</si>
  <si>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</si>
  <si>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</si>
  <si>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</si>
  <si>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</si>
  <si>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</si>
  <si>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</si>
  <si>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</si>
  <si>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</si>
  <si>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</si>
  <si>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</si>
  <si>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</si>
  <si>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</si>
  <si>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</si>
  <si>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</si>
  <si>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</si>
  <si>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</si>
  <si>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</si>
  <si>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</si>
  <si>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</si>
  <si>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</si>
  <si>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</si>
  <si>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</si>
  <si>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</si>
  <si>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</si>
  <si>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</si>
  <si>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</si>
  <si>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</si>
  <si>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</si>
  <si>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</si>
  <si>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</si>
  <si>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</si>
  <si>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</si>
  <si>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</si>
  <si>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</si>
  <si>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</si>
  <si>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</si>
  <si>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</si>
  <si>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</si>
  <si>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</si>
  <si>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</si>
  <si>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</si>
  <si>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</si>
  <si>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</si>
  <si>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</si>
  <si>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</si>
  <si>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</si>
  <si>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</si>
  <si>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</si>
  <si>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</si>
  <si>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</si>
  <si>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</si>
  <si>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</si>
  <si>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</si>
  <si>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</si>
  <si>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</si>
  <si>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</si>
  <si>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</si>
  <si>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</si>
  <si>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</si>
  <si>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</si>
  <si>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</si>
  <si>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</si>
  <si>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</si>
  <si>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</si>
  <si>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</si>
  <si>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</si>
  <si>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</si>
  <si>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</si>
  <si>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</si>
  <si>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</si>
  <si>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</si>
  <si>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</si>
  <si>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</si>
  <si>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</si>
  <si>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</si>
  <si>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</si>
  <si>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</si>
  <si>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</si>
  <si>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</si>
  <si>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</si>
  <si>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</si>
  <si>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</si>
  <si>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</si>
  <si>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</si>
  <si>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</si>
  <si>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</si>
  <si>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</si>
  <si>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</si>
  <si>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</si>
  <si>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</si>
  <si>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</si>
  <si>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</si>
  <si>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</si>
  <si>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</si>
  <si>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</si>
  <si>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</si>
  <si>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</si>
  <si>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</si>
  <si>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</si>
  <si>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</si>
  <si>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</si>
  <si>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</si>
  <si>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</si>
  <si>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</si>
  <si>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</si>
  <si>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</si>
  <si>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</si>
  <si>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</si>
  <si>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</si>
  <si>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</si>
  <si>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</si>
  <si>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</si>
  <si>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</si>
  <si>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</si>
  <si>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</si>
  <si>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</si>
  <si>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</si>
  <si>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</si>
  <si>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</si>
  <si>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</si>
  <si>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</si>
  <si>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</si>
  <si>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</si>
  <si>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</si>
  <si>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</si>
  <si>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</si>
  <si>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</si>
  <si>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</si>
  <si>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</si>
  <si>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</si>
  <si>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</si>
  <si>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</si>
  <si>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</si>
  <si>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</si>
  <si>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</si>
  <si>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</si>
  <si>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</si>
  <si>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</si>
  <si>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</si>
  <si>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</si>
  <si>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</si>
  <si>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</si>
  <si>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</si>
  <si>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</si>
  <si>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</si>
  <si>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</si>
  <si>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</si>
  <si>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</si>
  <si>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</si>
  <si>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</si>
  <si>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</si>
  <si>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</si>
  <si>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</si>
  <si>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</si>
  <si>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</si>
  <si>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</si>
  <si>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</si>
  <si>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</si>
  <si>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</si>
  <si>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</si>
  <si>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</si>
  <si>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</si>
  <si>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</si>
  <si>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</si>
  <si>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</si>
  <si>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</si>
  <si>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</si>
  <si>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</si>
  <si>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</si>
  <si>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</si>
  <si>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</si>
  <si>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</si>
  <si>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</si>
  <si>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</si>
  <si>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</si>
  <si>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</si>
  <si>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</si>
  <si>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</si>
  <si>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</si>
  <si>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</si>
  <si>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</si>
  <si>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</si>
  <si>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</si>
  <si>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</si>
  <si>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</si>
  <si>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</si>
  <si>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</si>
  <si>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</si>
  <si>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</si>
  <si>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</si>
  <si>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</si>
  <si>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</si>
  <si>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</si>
  <si>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</si>
  <si>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</si>
  <si>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</si>
  <si>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</si>
  <si>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</si>
  <si>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</si>
  <si>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</si>
  <si>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</si>
  <si>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</si>
  <si>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</si>
  <si>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</si>
  <si>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</si>
  <si>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</si>
  <si>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</si>
  <si>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</si>
  <si>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</si>
  <si>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</si>
  <si>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</si>
  <si>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</si>
  <si>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</si>
  <si>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</si>
  <si>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</si>
  <si>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</si>
  <si>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</si>
  <si>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</si>
  <si>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</si>
  <si>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</si>
  <si>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</si>
  <si>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</si>
  <si>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</si>
  <si>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</si>
  <si>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</si>
  <si>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</si>
  <si>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</si>
  <si>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</si>
  <si>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</si>
  <si>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</si>
  <si>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</si>
  <si>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</si>
  <si>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</si>
  <si>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</si>
  <si>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</si>
  <si>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</si>
  <si>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</si>
  <si>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</si>
  <si>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</si>
  <si>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</si>
  <si>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</si>
  <si>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</si>
  <si>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</si>
  <si>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</si>
  <si>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</si>
  <si>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</si>
  <si>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</si>
  <si>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</si>
  <si>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</si>
  <si>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</si>
  <si>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</si>
  <si>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</si>
  <si>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</si>
  <si>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</si>
  <si>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</si>
  <si>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</si>
  <si>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</si>
  <si>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</si>
  <si>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</si>
  <si>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</si>
  <si>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</si>
  <si>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</si>
  <si>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</si>
  <si>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</si>
  <si>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</si>
  <si>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</si>
  <si>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</si>
  <si>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</si>
  <si>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</si>
  <si>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</si>
  <si>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</si>
  <si>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</si>
  <si>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This is actual height above mean sea level, not geopotential height.  This is actual height above mean sea level, not geopotential height.  Include both the top of the model atmosphere and surface levels.</t>
  </si>
  <si>
    <t>Ocean bathymetry.   Report here the sea floor depth for present day.  Report as missing for land grid cells.</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</si>
  <si>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</si>
  <si>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</si>
  <si>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</si>
  <si>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</si>
  <si>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</si>
  <si>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</si>
  <si>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</si>
  <si>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</si>
  <si>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</si>
  <si>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</si>
  <si>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</si>
  <si>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</si>
  <si>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</si>
  <si>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</si>
  <si>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</si>
  <si>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</si>
  <si>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</si>
  <si>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</si>
  <si>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</si>
  <si>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</si>
  <si>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</si>
  <si>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</si>
  <si>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</si>
  <si>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</si>
  <si>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</si>
  <si>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</si>
  <si>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</si>
  <si>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</si>
  <si>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</si>
  <si>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</si>
  <si>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</si>
  <si>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</si>
  <si>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</si>
  <si>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</si>
  <si>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</si>
  <si>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</si>
  <si>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</si>
  <si>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</si>
  <si>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</si>
  <si>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</si>
  <si>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</si>
  <si>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</si>
  <si>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</si>
  <si>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</si>
  <si>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</si>
  <si>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</si>
  <si>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</si>
  <si>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</si>
  <si>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</si>
  <si>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</si>
  <si>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</si>
  <si>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</si>
  <si>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</si>
  <si>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</si>
  <si>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</si>
  <si>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</si>
  <si>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</si>
  <si>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</si>
  <si>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</si>
  <si>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</si>
  <si>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</si>
  <si>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</si>
  <si>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</si>
  <si>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</si>
  <si>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</si>
  <si>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</si>
  <si>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</si>
  <si>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</si>
  <si>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</si>
  <si>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</si>
  <si>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</si>
  <si>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</si>
  <si>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</si>
  <si>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</si>
  <si>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</si>
  <si>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</si>
  <si>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</si>
  <si>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</si>
  <si>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</si>
  <si>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</si>
  <si>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</si>
  <si>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</si>
  <si>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</si>
  <si>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</si>
  <si>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</si>
  <si>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</si>
  <si>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</si>
  <si>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</si>
  <si>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</si>
  <si>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</si>
  <si>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</si>
  <si>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</si>
  <si>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</si>
  <si>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</si>
  <si>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</si>
  <si>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</si>
  <si>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</si>
  <si>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</si>
  <si>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</si>
  <si>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</si>
  <si>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</si>
  <si>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</si>
  <si>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</si>
  <si>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</si>
  <si>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</si>
  <si>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</si>
  <si>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</si>
  <si>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</si>
  <si>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</si>
  <si>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</si>
  <si>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</si>
  <si>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</si>
  <si>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</si>
  <si>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</si>
  <si>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</si>
  <si>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</si>
  <si>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</si>
  <si>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</si>
  <si>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</si>
  <si>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</si>
  <si>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</si>
  <si>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</si>
  <si>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</si>
  <si>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</si>
  <si>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</si>
  <si>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</si>
  <si>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</si>
  <si>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</si>
  <si>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</si>
  <si>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</si>
  <si>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</si>
  <si>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</si>
  <si>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</si>
  <si>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</si>
  <si>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</si>
  <si>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</si>
  <si>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</si>
  <si>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</si>
  <si>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</si>
  <si>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</si>
  <si>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</si>
  <si>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</si>
  <si>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</si>
  <si>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</si>
  <si>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</si>
  <si>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</si>
  <si>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</si>
  <si>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</si>
  <si>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</si>
  <si>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</si>
  <si>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</si>
  <si>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</si>
  <si>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</si>
  <si>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</si>
  <si>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</si>
  <si>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</si>
  <si>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</si>
  <si>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</si>
  <si>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</si>
  <si>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</si>
  <si>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</si>
  <si>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</si>
  <si>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</si>
  <si>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</si>
  <si>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</si>
  <si>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</si>
  <si>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</si>
  <si>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</si>
  <si>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</si>
  <si>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</si>
  <si>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</si>
  <si>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</si>
  <si>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</si>
  <si>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</si>
  <si>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</si>
  <si>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</si>
  <si>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</si>
  <si>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</si>
  <si>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</si>
  <si>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</si>
  <si>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</si>
  <si>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</si>
  <si>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</si>
  <si>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</si>
  <si>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</si>
  <si>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</si>
  <si>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</si>
  <si>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</si>
  <si>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</si>
  <si>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</si>
  <si>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</si>
  <si>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</si>
  <si>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</si>
  <si>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</si>
  <si>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</si>
  <si>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</si>
  <si>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</si>
  <si>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</si>
  <si>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</si>
  <si>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</si>
  <si>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</si>
  <si>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</si>
  <si>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</si>
  <si>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</si>
  <si>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</si>
  <si>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</si>
  <si>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</si>
  <si>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</si>
  <si>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</si>
  <si>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</si>
  <si>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</si>
  <si>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</si>
  <si>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</si>
  <si>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</si>
  <si>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</si>
  <si>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</si>
  <si>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</si>
  <si>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</si>
  <si>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</si>
  <si>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</si>
  <si>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</si>
  <si>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</si>
  <si>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</si>
  <si>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</si>
  <si>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</si>
  <si>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</si>
  <si>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</si>
  <si>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</si>
  <si>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</si>
  <si>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</si>
  <si>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</si>
  <si>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</si>
  <si>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</si>
  <si>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</si>
  <si>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</si>
  <si>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</si>
  <si>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</si>
  <si>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</si>
  <si>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</si>
  <si>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</si>
  <si>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</si>
  <si>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</si>
  <si>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</si>
  <si>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</si>
  <si>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</si>
  <si>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</si>
  <si>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</si>
  <si>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</si>
  <si>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</si>
  <si>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</si>
  <si>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</si>
  <si>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</si>
  <si>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</si>
  <si>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</si>
  <si>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</si>
  <si>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</si>
  <si>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</si>
  <si>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</si>
  <si>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</si>
  <si>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</si>
  <si>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</si>
  <si>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</si>
  <si>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</si>
  <si>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</si>
  <si>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</si>
  <si>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</si>
  <si>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</si>
  <si>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</si>
  <si>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</si>
  <si>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</si>
  <si>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</si>
  <si>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</si>
  <si>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</si>
  <si>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</si>
  <si>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</si>
  <si>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</si>
  <si>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</si>
  <si>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</si>
  <si>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</si>
  <si>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</si>
  <si>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Compute the upward shortwave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</si>
  <si>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</si>
  <si>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</si>
  <si>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</si>
  <si>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</si>
  <si>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</si>
  <si>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</si>
  <si>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</si>
  <si>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</si>
  <si>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</si>
  <si>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</si>
  <si>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</si>
  <si>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</si>
  <si>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</si>
  <si>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</si>
  <si>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</si>
  <si>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</si>
  <si>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</si>
  <si>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</si>
  <si>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</si>
  <si>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</si>
  <si>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</si>
  <si>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</si>
  <si>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</si>
  <si>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</si>
  <si>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</si>
  <si>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</si>
  <si>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</si>
  <si>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</si>
  <si>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</si>
  <si>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</si>
  <si>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</si>
  <si>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</si>
  <si>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</si>
  <si>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</si>
  <si>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</si>
  <si>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</si>
  <si>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</si>
  <si>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</si>
  <si>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</si>
  <si>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</si>
  <si>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</si>
  <si>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</si>
  <si>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</si>
  <si>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</si>
  <si>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</si>
  <si>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</si>
  <si>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</si>
  <si>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</si>
  <si>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</si>
  <si>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</si>
  <si>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</si>
  <si>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</si>
  <si>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</si>
  <si>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</si>
  <si>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</si>
  <si>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</si>
  <si>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</si>
  <si>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</si>
  <si>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</si>
  <si>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</si>
  <si>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</si>
  <si>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</si>
  <si>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</si>
  <si>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</si>
  <si>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</si>
  <si>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</si>
  <si>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</si>
  <si>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</si>
  <si>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</si>
  <si>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</si>
  <si>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</si>
  <si>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</si>
  <si>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</si>
  <si>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</si>
  <si>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</si>
  <si>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</si>
  <si>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</si>
  <si>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</si>
  <si>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</si>
  <si>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</si>
  <si>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</si>
  <si>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</si>
  <si>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</si>
  <si>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</si>
  <si>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</si>
  <si>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</si>
  <si>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</si>
  <si>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</si>
  <si>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</si>
  <si>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</si>
  <si>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</si>
  <si>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</si>
  <si>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</si>
  <si>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</si>
  <si>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</si>
  <si>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</si>
  <si>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</si>
  <si>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</si>
  <si>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</si>
  <si>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</si>
  <si>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</si>
  <si>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</si>
  <si>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</si>
  <si>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</si>
  <si>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</si>
  <si>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</si>
  <si>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</si>
  <si>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</si>
  <si>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</si>
  <si>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</si>
  <si>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</si>
  <si>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</si>
  <si>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</si>
  <si>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</si>
  <si>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</si>
  <si>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</si>
  <si>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</si>
  <si>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</si>
  <si>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</si>
  <si>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</si>
  <si>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</si>
  <si>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</si>
  <si>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</si>
  <si>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</si>
  <si>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</si>
  <si>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</si>
  <si>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</si>
  <si>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</si>
  <si>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</si>
  <si>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</si>
  <si>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</si>
  <si>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</si>
  <si>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</si>
  <si>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</si>
  <si>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</si>
  <si>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</si>
  <si>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</si>
  <si>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</si>
  <si>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</si>
  <si>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</si>
  <si>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</si>
  <si>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</si>
  <si>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</si>
  <si>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</si>
  <si>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</si>
  <si>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</si>
  <si>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</si>
  <si>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</si>
  <si>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</si>
  <si>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</si>
  <si>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</si>
  <si>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</si>
  <si>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</si>
  <si>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</si>
  <si>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</si>
  <si>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</si>
  <si>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</si>
  <si>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</si>
  <si>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</si>
  <si>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</si>
  <si>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</si>
  <si>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</si>
  <si>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</si>
  <si>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</si>
  <si>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</si>
  <si>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</si>
  <si>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</si>
  <si>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</si>
  <si>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</si>
  <si>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</si>
  <si>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</si>
  <si>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</si>
  <si>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</si>
  <si>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</si>
  <si>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</si>
  <si>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</si>
  <si>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</si>
  <si>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</si>
  <si>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</si>
  <si>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</si>
  <si>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</si>
  <si>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</si>
  <si>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 xml:space="preserve">Report as "missing" if there is no sunlight or if a region is free of sea ice. </t>
  </si>
  <si>
    <t>Fraction of Grid Cell Covered with Glacier</t>
  </si>
  <si>
    <t>land_ice_area_fraction</t>
  </si>
  <si>
    <t>soil_moisture_content_at_field_capacity</t>
  </si>
  <si>
    <t>root_depth</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</si>
  <si>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</si>
  <si>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</si>
  <si>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</si>
  <si>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</si>
  <si>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</si>
  <si>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</si>
  <si>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</si>
  <si>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</si>
  <si>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</si>
  <si>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</si>
  <si>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</si>
  <si>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</si>
  <si>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</si>
  <si>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</si>
  <si>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</si>
  <si>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</si>
  <si>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</si>
  <si>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</si>
  <si>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</si>
  <si>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</si>
  <si>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</si>
  <si>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</si>
  <si>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</si>
  <si>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</si>
  <si>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</si>
  <si>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</si>
  <si>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</si>
  <si>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</si>
  <si>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</si>
  <si>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</si>
  <si>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</si>
  <si>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</si>
  <si>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</si>
  <si>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</si>
  <si>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 xml:space="preserve">When computing the time-mean here, the time-samples, weighted by the area of snow-covered sea ice in the grid cell, are accumulated and then divided by the sum of the weights.  Report as "missing" in regions free of snow-covered sea ice. </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</si>
  <si>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</si>
  <si>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</si>
  <si>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</si>
  <si>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</si>
  <si>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</si>
  <si>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Compute the rate of change of sea ice mass due to transformation of snow to sea ice, divided by the area of the ocean portion of the grid cell.  Report as 0.0 in regions free of snow-covered sea ice.</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</si>
  <si>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</si>
  <si>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</si>
  <si>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</si>
  <si>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</si>
  <si>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</si>
  <si>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</si>
  <si>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</si>
  <si>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</si>
  <si>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</si>
  <si>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</si>
  <si>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</si>
  <si>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</si>
  <si>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</si>
  <si>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</si>
  <si>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</si>
  <si>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near-surface (usually, 2 meter) specific humidity.</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</si>
  <si>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</si>
  <si>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</si>
  <si>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</si>
  <si>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</si>
  <si>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</si>
  <si>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</si>
  <si>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</si>
  <si>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</si>
  <si>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</si>
  <si>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</si>
  <si>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This is the stress on the liquid ocean from overlying atmosphere, sea ice, ice shelf, etc.  If this does not vary from one year to the next, report only a single year.</t>
  </si>
  <si>
    <t>Compute the mass of water in all phases in the upper 0.1 meters of soil.</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</si>
  <si>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</si>
  <si>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</si>
  <si>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</si>
  <si>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</si>
  <si>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</si>
  <si>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</si>
  <si>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</si>
  <si>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</si>
  <si>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</si>
  <si>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</si>
  <si>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compute as the total mass of liquid water falling as liquid rain  into the ice-free portion of the ocean divided by the area of the ocean portion of the grid cell.</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</si>
  <si>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</si>
  <si>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</si>
  <si>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</si>
  <si>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</si>
  <si>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</si>
  <si>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</si>
  <si>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</si>
  <si>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</si>
  <si>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Load of NO3</t>
  </si>
  <si>
    <t>Load of NH4</t>
  </si>
  <si>
    <t>downwelling_diffuse_shortwave_flux_in_air</t>
  </si>
  <si>
    <t>(40 height levels)</t>
  </si>
  <si>
    <t>CFADs (Cloud Frequency Altitude Diagrams) are joint height - radar reflectivity (or lidar scattering ratio) distributions  (40 levelsx15 bins) .</t>
  </si>
  <si>
    <t>at 700 hPa level</t>
  </si>
  <si>
    <t>40 levels</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</si>
  <si>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</si>
  <si>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</si>
  <si>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</si>
  <si>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</si>
  <si>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</si>
  <si>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</si>
  <si>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</si>
  <si>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</si>
  <si>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</si>
  <si>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</si>
  <si>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</si>
  <si>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</si>
  <si>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</si>
  <si>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</si>
  <si>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</si>
  <si>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</si>
  <si>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</si>
  <si>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</si>
  <si>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</si>
  <si>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</si>
  <si>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</si>
  <si>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</si>
  <si>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</si>
  <si>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in each soil layer, the mass of water in all phases, including ice.</t>
  </si>
  <si>
    <t>tendency_of_atmosphere_mass_content_of_black_carbon_dry_aerosol_due_to_dry_deposition</t>
  </si>
  <si>
    <t>number_concentration_of_ambient_aerosol_in_air</t>
  </si>
  <si>
    <t>Include both large-scale and convective cloud.</t>
  </si>
  <si>
    <t>For further guidance, please see http://www.cfmip.net</t>
  </si>
  <si>
    <t>i.e., at the top of that portion of the atmosphere where dynamics are explicitly treated by the model. Report only if this differs from the net downward radiative flux at the top of the atmosphere.</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</si>
  <si>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</si>
  <si>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</si>
  <si>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</si>
  <si>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</si>
  <si>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</si>
  <si>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</si>
  <si>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</si>
  <si>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</si>
  <si>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Net time rate of change of nitrogen nutrients (e.g. NO3+NH4) in upper 100m</t>
  </si>
  <si>
    <t>vertical integral of net  time rate of change of phosphate in upper 100m</t>
  </si>
  <si>
    <t>vertical integral of net time rate of change of dissolved inorganic iron in upper 100m</t>
  </si>
  <si>
    <t>downwelling_diffuse_shortwave_flux_in_air_assuming_clear_sky</t>
  </si>
  <si>
    <t>dms</t>
  </si>
  <si>
    <t>vertical integral of net biological terms in time rate of change of dissolved inorganic carbon in upper 100m</t>
  </si>
  <si>
    <t>vertical integral of net biological terms in time rate of change of nitrogen nutrients (e.g. NO3+NH4) in upper 100m</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</si>
  <si>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</si>
  <si>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</si>
  <si>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</si>
  <si>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</si>
  <si>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</si>
  <si>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</si>
  <si>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</si>
  <si>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</si>
  <si>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</si>
  <si>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</si>
  <si>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</si>
  <si>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</si>
  <si>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</si>
  <si>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</si>
  <si>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</si>
  <si>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</si>
  <si>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</si>
  <si>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</si>
  <si>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</si>
  <si>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</si>
  <si>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</si>
  <si>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</si>
  <si>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</si>
  <si>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</si>
  <si>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</si>
  <si>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</si>
  <si>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</si>
  <si>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</si>
  <si>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</si>
  <si>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</si>
  <si>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</si>
  <si>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</si>
  <si>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</si>
  <si>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</si>
  <si>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</si>
  <si>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</si>
  <si>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</si>
  <si>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</si>
  <si>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vertical integral of net time rate of change of dissolved inorganic silicate in upper 100m</t>
  </si>
  <si>
    <t>vertical integral of net time rate of change of alkalinity in upper 100m</t>
  </si>
  <si>
    <t>vertical integral of net biological terms in time rate of change of dissolved inorganic iron in upper 100m</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</si>
  <si>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</si>
  <si>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</si>
  <si>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</si>
  <si>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</si>
  <si>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</si>
  <si>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</si>
  <si>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</si>
  <si>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</si>
  <si>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</si>
  <si>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</si>
  <si>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</si>
  <si>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</si>
  <si>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</si>
  <si>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</si>
  <si>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</si>
  <si>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</si>
  <si>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</si>
  <si>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</si>
  <si>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</si>
  <si>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</si>
  <si>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</si>
  <si>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</si>
  <si>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</si>
  <si>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</si>
  <si>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</si>
  <si>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</si>
  <si>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</si>
  <si>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</si>
  <si>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</si>
  <si>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</si>
  <si>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</si>
  <si>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</si>
  <si>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</si>
  <si>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</si>
  <si>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</si>
  <si>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</si>
  <si>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</si>
  <si>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</si>
  <si>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</si>
  <si>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</si>
  <si>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</si>
  <si>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</si>
  <si>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</si>
  <si>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</si>
  <si>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</si>
  <si>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</si>
  <si>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</si>
  <si>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</si>
  <si>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</si>
  <si>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</si>
  <si>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</si>
  <si>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</si>
  <si>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</si>
  <si>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</si>
  <si>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sinking flux of organic carbon at 100m</t>
  </si>
  <si>
    <t>sinking flux of biogenic and scavenged iron at 100m</t>
  </si>
  <si>
    <t>sinking flux of biogenic silica at 100m</t>
  </si>
  <si>
    <t>tendency_of_atmosphere_mass_content_of_sulfur_dioxide_due_to_dry_deposition</t>
  </si>
  <si>
    <t>Difference between atmospheric and oceanic partial pressure of O2 (positive meaning ocean &gt; atmosphere)</t>
  </si>
  <si>
    <t>Gas exchange flux of CO2 (positive into ocean)</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</si>
  <si>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</si>
  <si>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</si>
  <si>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</si>
  <si>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</si>
  <si>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</si>
  <si>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</si>
  <si>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</si>
  <si>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</si>
  <si>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</si>
  <si>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</si>
  <si>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</si>
  <si>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</si>
  <si>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</si>
  <si>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</si>
  <si>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</si>
  <si>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</si>
  <si>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</si>
  <si>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</si>
  <si>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</si>
  <si>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</si>
  <si>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</si>
  <si>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</si>
  <si>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</si>
  <si>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</si>
  <si>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</si>
  <si>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</si>
  <si>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</si>
  <si>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</si>
  <si>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</si>
  <si>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</si>
  <si>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</si>
  <si>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</si>
  <si>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</si>
  <si>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</si>
  <si>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</si>
  <si>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</si>
  <si>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</si>
  <si>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</si>
  <si>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</si>
  <si>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</si>
  <si>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</si>
  <si>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</si>
  <si>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</si>
  <si>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</si>
  <si>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</si>
  <si>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</si>
  <si>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</si>
  <si>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</si>
  <si>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</si>
  <si>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</si>
  <si>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</si>
  <si>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</si>
  <si>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</si>
  <si>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</si>
  <si>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</si>
  <si>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</si>
  <si>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</si>
  <si>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</si>
  <si>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</si>
  <si>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</si>
  <si>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</si>
  <si>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</si>
  <si>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</si>
  <si>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</si>
  <si>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</si>
  <si>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</si>
  <si>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vertical integral of net biological terms in time rate of change of phosphate in upper 100m</t>
  </si>
  <si>
    <t>hur</t>
  </si>
  <si>
    <t>tro3</t>
  </si>
  <si>
    <t>evspsblsoi</t>
  </si>
  <si>
    <t>mrlsl</t>
  </si>
  <si>
    <t>tran</t>
  </si>
  <si>
    <t>tsl</t>
  </si>
  <si>
    <t>needed for models that do not compute GPP (if any)</t>
  </si>
  <si>
    <t>sinking flux of calcite at 100m</t>
  </si>
  <si>
    <t>sinking flux of aragonite at 100m</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</si>
  <si>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</si>
  <si>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</si>
  <si>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</si>
  <si>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</si>
  <si>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</si>
  <si>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</si>
  <si>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</si>
  <si>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</si>
  <si>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</si>
  <si>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</si>
  <si>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</si>
  <si>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</si>
  <si>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</si>
  <si>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</si>
  <si>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</si>
  <si>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</si>
  <si>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</si>
  <si>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</si>
  <si>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</si>
  <si>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</si>
  <si>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</si>
  <si>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</si>
  <si>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</si>
  <si>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</si>
  <si>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</si>
  <si>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</si>
  <si>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</si>
  <si>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</si>
  <si>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</si>
  <si>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</si>
  <si>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</si>
  <si>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</si>
  <si>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</si>
  <si>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</si>
  <si>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</si>
  <si>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</si>
  <si>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</si>
  <si>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</si>
  <si>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</si>
  <si>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</si>
  <si>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</si>
  <si>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</si>
  <si>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</si>
  <si>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</si>
  <si>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</si>
  <si>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</si>
  <si>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</si>
  <si>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</si>
  <si>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</si>
  <si>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</si>
  <si>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</si>
  <si>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</si>
  <si>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</si>
  <si>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</si>
  <si>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</si>
  <si>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r>
      <t xml:space="preserve">CMOR Table </t>
    </r>
    <r>
      <rPr>
        <b/>
        <sz val="16"/>
        <color theme="4"/>
        <rFont val="Arial"/>
        <family val="2"/>
        <scheme val="major"/>
      </rPr>
      <t>Lmon</t>
    </r>
    <r>
      <rPr>
        <b/>
        <sz val="16"/>
        <color theme="4"/>
        <rFont val="Times New Roman"/>
        <family val="1"/>
      </rPr>
      <t xml:space="preserve">: Monthly Mean Land Fields, Including </t>
    </r>
    <phoneticPr fontId="72"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</si>
  <si>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</si>
  <si>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</si>
  <si>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</si>
  <si>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</si>
  <si>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</si>
  <si>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</si>
  <si>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</si>
  <si>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</si>
  <si>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</si>
  <si>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</si>
  <si>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</si>
  <si>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</si>
  <si>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</si>
  <si>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</si>
  <si>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</si>
  <si>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</si>
  <si>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</si>
  <si>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</si>
  <si>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</si>
  <si>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</si>
  <si>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</si>
  <si>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0.01 1.2 1.2 3. 3. 5. 5. 7. 7. 10. 10. 15. 15. 20. 20. 25. 25. 30. 30. 40. 40. 50. 50. 60. 60. 80. 80. 999. 999. 1009.</t>
  </si>
  <si>
    <t>-50. -45. -45. -40. -40. -35. -35. -30. -30. -25. -25. -20. -20. -15. -15. -10. -10. -5. -5. 0. 0. 5. 5. 10. 10. 15. 15. 20. 20. 25.</t>
  </si>
  <si>
    <t>90000. 74000. 62000. 50000. 37500. 24500. 9000.</t>
  </si>
  <si>
    <t>0.0605 2.1 4. 6. 8.5 12.5 17.5 22.5 27.5 35. 45. 55. 70. 539.5 1004.</t>
  </si>
  <si>
    <t xml:space="preserve">Mass concentration in model lowest layer (The location of the model's lowest layer should be recorded in the netCDF output file).  </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</si>
  <si>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</si>
  <si>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</si>
  <si>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dry aerosol due to dry 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</si>
  <si>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 of atmosphere mass content of organic matter dry aerosols due to wet deposition: This is the sum of wet deposition of POA and wet deposition of SOA (see next two entries), and it should only be reported if POA and SOA cannot be separately reported. "Mass" refers to the mass of organic matter, not mass of organic carbon alone. </t>
  </si>
  <si>
    <t>omit if DMS is not dry deposited in the model.</t>
  </si>
  <si>
    <t>omit if DMS is not wet deposited in the model.</t>
  </si>
  <si>
    <t>mass concentration of particulate organic matter dry aerosol in 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</si>
  <si>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 xml:space="preserve">mass concentration of primary particulate organic matter dry aerosol in air in model lowest layer (The location of the model's lowest layer should be recorded in the netCDF output file).  </t>
  </si>
  <si>
    <t>mass concentration of secondary particulate organic matter dry aerosol in air in model lowest layer (The location of the model's lowest layer should be recorded in the netCDF output file).  If the model lumps SOA with POA, then report their sum as POA.</t>
  </si>
  <si>
    <t xml:space="preserve">mass concentration of black carbon dry aerosol in air in model lowest layer (The location of the model's lowest layer should be recorded in the netCDF output file).  </t>
  </si>
  <si>
    <t xml:space="preserve">mass concentration of sulfate dry aerosol in air in model lowest layer (The location of the model's lowest layer should be recorded in the netCDF output file).  </t>
  </si>
  <si>
    <t xml:space="preserve">mass concentration of dust dry aerosol in air in model lowest layer (The location of the model's lowest layer should be recorded in the netCDF output file).  </t>
  </si>
  <si>
    <t xml:space="preserve">mass concentration of seasalt dry aerosol in air in model lowest layer (The location of the model's lowest layer should be recorded in the netCDF output file).  </t>
  </si>
  <si>
    <t>mass concentration of secondary particulate organic matter dry aerosol in air:  If the model lumps SOA with POA, then report their sum as POA.</t>
  </si>
  <si>
    <t>mass concentration of water in ambient aerosol in air: "ambient" means "wetted"</t>
  </si>
  <si>
    <t>modified between 21 June 2010 and 25 July 2010</t>
  </si>
  <si>
    <t>Y-Component of Sea Ice Mass Transport</t>
  </si>
  <si>
    <t>The snow and ice sublimation flux is the loss of snow and ice mass from the surface resulting from their conversion to water vapor that enters the atmosphere. This differs from sbl appearing in table Limon in that the flux is averaged over the entire grid cell, not just the land portion.</t>
  </si>
  <si>
    <t>The sea ice mass transport is 0.0 in ice-free regions of the ocean.  Include snow in calculation of mass.</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</si>
  <si>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</si>
  <si>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</si>
  <si>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</si>
  <si>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</si>
  <si>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</si>
  <si>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</si>
  <si>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</si>
  <si>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</si>
  <si>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</si>
  <si>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</si>
  <si>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</si>
  <si>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</si>
  <si>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</si>
  <si>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</si>
  <si>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</si>
  <si>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</si>
  <si>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</si>
  <si>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</si>
  <si>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</si>
  <si>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</si>
  <si>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</si>
  <si>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</si>
  <si>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</si>
  <si>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</si>
  <si>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</si>
  <si>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</si>
  <si>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</si>
  <si>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</si>
  <si>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</si>
  <si>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</si>
  <si>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</si>
  <si>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</si>
  <si>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</si>
  <si>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</si>
  <si>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</si>
  <si>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</si>
  <si>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</si>
  <si>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</si>
  <si>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</si>
  <si>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</si>
  <si>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</si>
  <si>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</si>
  <si>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</si>
  <si>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</si>
  <si>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</si>
  <si>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</si>
  <si>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</si>
  <si>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</si>
  <si>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</si>
  <si>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</si>
  <si>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</si>
  <si>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</si>
  <si>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</si>
  <si>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</si>
  <si>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 xml:space="preserve">3-D field: grid-cell volume ca. 2000.  For oceans with more than 1 mesh, report for on grid that applies to temperature </t>
  </si>
  <si>
    <t>For atmospheres with more than 1 mesh (e.g., staggered grids), report areas that apply to surface vertical fluxes of energy.</t>
  </si>
  <si>
    <t>fraction of grid cell occupied by "permanent" ice (i.e., glaciers).  If time varying, report annual values for each year of simulation. 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</si>
  <si>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</si>
  <si>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</si>
  <si>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</si>
  <si>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</si>
  <si>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</si>
  <si>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</si>
  <si>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</si>
  <si>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</si>
  <si>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</si>
  <si>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</si>
  <si>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</si>
  <si>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</si>
  <si>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</si>
  <si>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</si>
  <si>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</si>
  <si>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</si>
  <si>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</si>
  <si>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</si>
  <si>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</si>
  <si>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</si>
  <si>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</si>
  <si>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</si>
  <si>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</si>
  <si>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</si>
  <si>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</si>
  <si>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</si>
  <si>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</si>
  <si>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</si>
  <si>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</si>
  <si>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</si>
  <si>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typepasture and add "pasture" to the CF area type table.</t>
  </si>
  <si>
    <t>add scalar coordinate type???and add "???" to the CF area type table.</t>
  </si>
  <si>
    <t>add scalar coordinate typeburnt and add "burnt_vegetation" to the CF area type table.</t>
  </si>
  <si>
    <t>add scalar coordinate typecrop and add "crop" to the CF area type table.</t>
  </si>
  <si>
    <t>add scalar coordinate typeshrub and add "shrub" to the CF area type table.</t>
  </si>
  <si>
    <t>add scalar coordinate typegrass and add "natural_grass" to the CF area type table.</t>
  </si>
  <si>
    <t>add scalar coordinate typetree and add "tree"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</si>
  <si>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</si>
  <si>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</si>
  <si>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</si>
  <si>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</si>
  <si>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</si>
  <si>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</si>
  <si>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</si>
  <si>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</si>
  <si>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</si>
  <si>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</si>
  <si>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</si>
  <si>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</si>
  <si>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</si>
  <si>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</si>
  <si>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</si>
  <si>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</si>
  <si>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</si>
  <si>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</si>
  <si>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</si>
  <si>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</si>
  <si>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</si>
  <si>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</si>
  <si>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</si>
  <si>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</si>
  <si>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</si>
  <si>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</si>
  <si>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</si>
  <si>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</si>
  <si>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</si>
  <si>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</si>
  <si>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</si>
  <si>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</si>
  <si>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</si>
  <si>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</si>
  <si>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</si>
  <si>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</si>
  <si>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</si>
  <si>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</si>
  <si>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</si>
  <si>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Compute the rate of change of sea ice mass due to melting at its upper surface, divided by the area of the ocean portion of the grid cell.  Report as 0.0 in regions free of sea ice. Do not include rate of change of snow mass.</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</si>
  <si>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</si>
  <si>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</si>
  <si>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</si>
  <si>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</si>
  <si>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</si>
  <si>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</si>
  <si>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</si>
  <si>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</si>
  <si>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</si>
  <si>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</si>
  <si>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</si>
  <si>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</si>
  <si>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</si>
  <si>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</si>
  <si>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</si>
  <si>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</si>
  <si>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</si>
  <si>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</si>
  <si>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</si>
  <si>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diffuse_downwelling_shortwave_flux_in_air_assuming_clear_sky</t>
  </si>
  <si>
    <t>effective_radius_of_cloud_liquid_water_particle_at_liquid_water_cloud_top</t>
  </si>
  <si>
    <t>number_concentration_of_cloud_liquid_water_particles_in_air_at_liquid_water_cloud_top</t>
  </si>
  <si>
    <t>Report concentration "as seen from space" over ice-cloud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</si>
  <si>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</si>
  <si>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</si>
  <si>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</si>
  <si>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</si>
  <si>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</si>
  <si>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</si>
  <si>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</si>
  <si>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Ice at 0 Celsius is assumed taken to have a heat content of 0 J.  When averaging over time, this quantity is weighted by the mass of sea ice.   Report as "missing in regions free of sea ice.  Do not include heat content of snow.</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</si>
  <si>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</si>
  <si>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</si>
  <si>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</si>
  <si>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</si>
  <si>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</si>
  <si>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</si>
  <si>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</si>
  <si>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</si>
  <si>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</si>
  <si>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</si>
  <si>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</si>
  <si>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</si>
  <si>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</si>
  <si>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</si>
  <si>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</si>
  <si>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</si>
  <si>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</si>
  <si>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25 July &amp; 17 Sept. 2010</t>
  </si>
  <si>
    <t>modified between 17 September and 8 November 2010</t>
  </si>
  <si>
    <t>modifed after 8 November 2010</t>
  </si>
  <si>
    <t>Further explanation of the fields in the following tables can be found in Griffies et al., available at  http://www.clivar.org/organization/wgomd/references/WGOMD_CMIP5_ocean_fields.pdf .  Some of the information in that document will be transcribed into the "comment" column  of this spreadsheet.</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</si>
  <si>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</si>
  <si>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</si>
  <si>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</si>
  <si>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Dowwelling Shortwave Radiation</t>
  </si>
  <si>
    <t>Surface Diffuse Downwelling Clear Sky Shortwave Radiation</t>
  </si>
  <si>
    <t>Downwelling Shortwave over Sea Ice</t>
  </si>
  <si>
    <t>Compute the downwelling shortwave flux in regions of sea ice divided by the area of the ocean portion of the grid cell.</t>
  </si>
  <si>
    <t>Downwelling Long Wave over Sea Ice</t>
  </si>
  <si>
    <t>Compute the downwelling longwave flux in regions of sea ice divided by the area of the ocean portion of the grid cell.</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</si>
</sst>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s>
  <fills count="2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99FF66"/>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
      <patternFill patternType="solid">
        <fgColor rgb="FFF2EF6B"/>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79">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6" borderId="0" xfId="0" applyFill="1"/>
    <xf numFmtId="0" fontId="0" fillId="7"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7"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7"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0" borderId="0" xfId="0" applyFont="1" applyFill="1" applyBorder="1" applyAlignment="1">
      <alignment horizontal="center" vertical="center"/>
    </xf>
    <xf numFmtId="0" fontId="73" fillId="6"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7" borderId="0" xfId="0" applyFont="1" applyFill="1" applyBorder="1" applyAlignment="1">
      <alignment vertical="center" wrapText="1"/>
    </xf>
    <xf numFmtId="0" fontId="75" fillId="5"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7"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5" fillId="3" borderId="0" xfId="0" applyFont="1" applyFill="1" applyBorder="1" applyAlignment="1">
      <alignment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4" fillId="7"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7" borderId="0" xfId="0" applyFont="1" applyFill="1" applyBorder="1" applyAlignment="1">
      <alignment horizontal="center" vertical="center" wrapText="1"/>
    </xf>
    <xf numFmtId="0" fontId="75" fillId="7"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6" borderId="0" xfId="0" applyFont="1" applyFill="1" applyAlignment="1">
      <alignment horizontal="center" vertical="center" wrapText="1"/>
    </xf>
    <xf numFmtId="0" fontId="73" fillId="0" borderId="0" xfId="0" applyFont="1" applyAlignment="1">
      <alignment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2"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1" borderId="0" xfId="0" applyFont="1" applyFill="1" applyBorder="1" applyAlignment="1">
      <alignment horizontal="center" vertical="center" wrapText="1"/>
    </xf>
    <xf numFmtId="0" fontId="73" fillId="11" borderId="0" xfId="0" applyFont="1" applyFill="1" applyAlignment="1">
      <alignment horizontal="left" vertical="center"/>
    </xf>
    <xf numFmtId="0" fontId="73" fillId="11" borderId="0" xfId="0" applyFont="1" applyFill="1" applyAlignment="1">
      <alignment vertical="center"/>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3" fillId="3" borderId="0" xfId="0" applyFont="1" applyFill="1" applyAlignment="1">
      <alignment horizontal="left" vertical="center" wrapText="1"/>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9" borderId="0" xfId="0" applyFont="1" applyFill="1" applyBorder="1" applyAlignment="1">
      <alignment horizontal="center" vertical="center" wrapText="1"/>
    </xf>
    <xf numFmtId="0" fontId="73"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5" fillId="9" borderId="0" xfId="0" applyFont="1" applyFill="1" applyBorder="1" applyAlignment="1">
      <alignment vertical="center" wrapText="1"/>
    </xf>
    <xf numFmtId="0" fontId="74" fillId="9" borderId="0" xfId="0" applyFont="1" applyFill="1" applyBorder="1" applyAlignment="1">
      <alignment horizontal="center" vertical="center" wrapText="1"/>
    </xf>
    <xf numFmtId="0" fontId="75" fillId="9" borderId="0" xfId="0" applyFont="1" applyFill="1" applyBorder="1" applyAlignment="1">
      <alignment horizontal="center" vertical="center" wrapText="1"/>
    </xf>
    <xf numFmtId="0" fontId="74" fillId="9" borderId="2" xfId="0" applyFont="1" applyFill="1" applyBorder="1" applyAlignment="1">
      <alignment horizontal="center" vertical="center" wrapText="1"/>
    </xf>
    <xf numFmtId="0" fontId="0" fillId="0" borderId="0" xfId="0" applyFont="1" applyFill="1"/>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89" fillId="9" borderId="0" xfId="0" applyFont="1" applyFill="1" applyAlignment="1">
      <alignment horizontal="center" vertical="center" wrapText="1"/>
    </xf>
    <xf numFmtId="0" fontId="75" fillId="9" borderId="0" xfId="0" applyFont="1" applyFill="1" applyBorder="1" applyAlignment="1">
      <alignment horizontal="left" vertical="center" wrapText="1"/>
    </xf>
    <xf numFmtId="0" fontId="74" fillId="9" borderId="2" xfId="0" applyFont="1" applyFill="1" applyBorder="1" applyAlignment="1">
      <alignment wrapText="1"/>
    </xf>
    <xf numFmtId="0" fontId="74" fillId="9" borderId="0" xfId="0" applyFont="1" applyFill="1" applyAlignment="1">
      <alignment horizontal="center" vertical="center" wrapText="1"/>
    </xf>
    <xf numFmtId="0" fontId="89" fillId="9" borderId="0" xfId="0" applyFont="1" applyFill="1" applyAlignment="1">
      <alignment horizontal="center" wrapText="1"/>
    </xf>
    <xf numFmtId="0" fontId="89" fillId="9" borderId="0" xfId="0" applyFont="1" applyFill="1" applyAlignment="1">
      <alignment horizontal="left" vertical="center" wrapText="1"/>
    </xf>
    <xf numFmtId="0" fontId="73" fillId="9"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9" fillId="10" borderId="0" xfId="0" applyFont="1" applyFill="1" applyAlignment="1">
      <alignment horizontal="left" vertical="center" wrapText="1"/>
    </xf>
    <xf numFmtId="0" fontId="90" fillId="9" borderId="0" xfId="0" applyFont="1" applyFill="1" applyBorder="1" applyAlignment="1">
      <alignment horizontal="center" vertical="center" wrapText="1"/>
    </xf>
    <xf numFmtId="11" fontId="73" fillId="14" borderId="0" xfId="0" applyNumberFormat="1" applyFont="1" applyFill="1" applyBorder="1" applyAlignment="1">
      <alignment horizontal="center" vertical="center" wrapText="1"/>
    </xf>
    <xf numFmtId="11" fontId="75"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3" fillId="3" borderId="2" xfId="0" applyFont="1" applyFill="1" applyBorder="1" applyAlignment="1">
      <alignment horizontal="left" wrapText="1"/>
    </xf>
    <xf numFmtId="0" fontId="89"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0" fillId="16" borderId="0" xfId="0" applyFill="1" applyAlignment="1">
      <alignment horizontal="left" vertical="center" wrapText="1"/>
    </xf>
    <xf numFmtId="49" fontId="0" fillId="16" borderId="0" xfId="0" applyNumberFormat="1" applyFill="1" applyAlignment="1">
      <alignment horizontal="left" vertical="center" wrapText="1"/>
    </xf>
    <xf numFmtId="0" fontId="0" fillId="7" borderId="0" xfId="0" applyFill="1" applyAlignment="1">
      <alignment horizontal="left" vertical="center" wrapText="1"/>
    </xf>
    <xf numFmtId="49" fontId="0" fillId="7" borderId="0" xfId="0" applyNumberFormat="1" applyFill="1" applyAlignment="1">
      <alignment horizontal="left" vertical="center" wrapText="1"/>
    </xf>
    <xf numFmtId="0" fontId="75" fillId="7" borderId="0" xfId="0" applyFont="1" applyFill="1" applyAlignment="1">
      <alignment horizontal="center" vertical="center" wrapText="1"/>
    </xf>
    <xf numFmtId="0" fontId="75" fillId="7" borderId="0" xfId="0" applyFont="1" applyFill="1" applyAlignment="1">
      <alignment horizontal="center" vertical="center"/>
    </xf>
    <xf numFmtId="0" fontId="74" fillId="7" borderId="0" xfId="0" applyFont="1" applyFill="1" applyBorder="1" applyAlignment="1">
      <alignment horizontal="left" vertical="center" wrapText="1"/>
    </xf>
    <xf numFmtId="0" fontId="0" fillId="7" borderId="0" xfId="0" applyFont="1" applyFill="1" applyAlignment="1">
      <alignment horizontal="center" vertical="center" wrapText="1"/>
    </xf>
    <xf numFmtId="0" fontId="0" fillId="7" borderId="0" xfId="0" applyFill="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5" fillId="3" borderId="2" xfId="0" applyFont="1" applyFill="1" applyBorder="1" applyAlignment="1">
      <alignment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0" fillId="13" borderId="0" xfId="0" applyFill="1"/>
    <xf numFmtId="0" fontId="74" fillId="9" borderId="0" xfId="0" applyFont="1" applyFill="1" applyBorder="1" applyAlignment="1">
      <alignment vertical="center" wrapText="1"/>
    </xf>
    <xf numFmtId="0" fontId="0" fillId="9" borderId="19" xfId="0" applyFill="1" applyBorder="1" applyAlignment="1">
      <alignment horizontal="center" vertical="center"/>
    </xf>
    <xf numFmtId="0" fontId="0" fillId="9" borderId="16" xfId="0" applyFill="1" applyBorder="1" applyAlignment="1">
      <alignment horizontal="center" vertical="center"/>
    </xf>
    <xf numFmtId="0" fontId="6" fillId="9"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4" fillId="9" borderId="0" xfId="0" applyFont="1" applyFill="1" applyBorder="1" applyAlignment="1">
      <alignment horizontal="left" vertical="center" wrapText="1"/>
    </xf>
    <xf numFmtId="0" fontId="73" fillId="9" borderId="0" xfId="0" applyFont="1" applyFill="1" applyAlignment="1">
      <alignment horizontal="center" vertical="center" wrapText="1"/>
    </xf>
    <xf numFmtId="0" fontId="75" fillId="9" borderId="2" xfId="0" applyFont="1" applyFill="1" applyBorder="1" applyAlignment="1">
      <alignment horizontal="center" vertical="center"/>
    </xf>
    <xf numFmtId="0" fontId="75" fillId="9" borderId="2" xfId="0" applyFont="1" applyFill="1" applyBorder="1" applyAlignment="1">
      <alignment vertical="center"/>
    </xf>
    <xf numFmtId="0" fontId="73" fillId="9" borderId="2" xfId="0" applyFont="1" applyFill="1" applyBorder="1" applyAlignment="1">
      <alignment horizontal="center" vertical="center" wrapText="1"/>
    </xf>
    <xf numFmtId="0" fontId="75" fillId="9" borderId="2" xfId="0" applyFont="1" applyFill="1" applyBorder="1" applyAlignment="1">
      <alignment horizontal="center" vertical="center" wrapText="1"/>
    </xf>
    <xf numFmtId="0" fontId="73" fillId="9" borderId="2" xfId="0" applyFont="1" applyFill="1" applyBorder="1" applyAlignment="1">
      <alignment horizontal="center" vertical="center"/>
    </xf>
    <xf numFmtId="0" fontId="6" fillId="9" borderId="2" xfId="0" applyFont="1" applyFill="1" applyBorder="1" applyAlignment="1">
      <alignment vertical="center" wrapText="1"/>
    </xf>
    <xf numFmtId="0" fontId="0" fillId="0" borderId="0" xfId="0" applyFill="1" applyBorder="1" applyAlignment="1">
      <alignment horizontal="center" vertical="center"/>
    </xf>
    <xf numFmtId="0" fontId="51" fillId="9" borderId="0" xfId="0" applyFont="1" applyFill="1" applyAlignment="1">
      <alignment horizontal="center" wrapText="1"/>
    </xf>
    <xf numFmtId="0" fontId="0" fillId="9" borderId="13" xfId="0" applyFill="1" applyBorder="1" applyAlignment="1">
      <alignment horizontal="center" vertical="center"/>
    </xf>
    <xf numFmtId="0" fontId="0" fillId="3" borderId="21" xfId="0" applyFill="1" applyBorder="1" applyAlignment="1">
      <alignment horizontal="center" vertical="center" wrapText="1"/>
    </xf>
    <xf numFmtId="0" fontId="0" fillId="9" borderId="0" xfId="0" applyFill="1" applyBorder="1" applyAlignment="1">
      <alignment horizontal="center" vertical="center" wrapText="1"/>
    </xf>
    <xf numFmtId="0" fontId="51" fillId="9" borderId="13" xfId="0" applyFont="1" applyFill="1" applyBorder="1" applyAlignment="1">
      <alignment horizontal="center" vertical="center"/>
    </xf>
    <xf numFmtId="0" fontId="4" fillId="9" borderId="0" xfId="0" applyFont="1" applyFill="1" applyBorder="1" applyAlignment="1">
      <alignment horizontal="left" vertical="center"/>
    </xf>
    <xf numFmtId="0" fontId="16" fillId="9"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7" borderId="0" xfId="0" applyFill="1"/>
    <xf numFmtId="0" fontId="73" fillId="17" borderId="0" xfId="0" applyFont="1" applyFill="1" applyBorder="1" applyAlignment="1">
      <alignment horizontal="center" vertical="center" wrapText="1"/>
    </xf>
    <xf numFmtId="0" fontId="6" fillId="17" borderId="0" xfId="0" applyFont="1" applyFill="1" applyBorder="1" applyAlignment="1">
      <alignment horizontal="left" vertical="center" wrapText="1"/>
    </xf>
    <xf numFmtId="0" fontId="75" fillId="17" borderId="0" xfId="0" applyFont="1" applyFill="1" applyBorder="1" applyAlignment="1">
      <alignment horizontal="left" vertical="center" wrapText="1"/>
    </xf>
    <xf numFmtId="0" fontId="73" fillId="17" borderId="0" xfId="0" applyFont="1" applyFill="1" applyBorder="1" applyAlignment="1">
      <alignment horizontal="center" vertical="center"/>
    </xf>
    <xf numFmtId="0" fontId="73" fillId="17" borderId="2" xfId="0" applyFont="1" applyFill="1" applyBorder="1" applyAlignment="1">
      <alignment horizontal="center" vertical="center"/>
    </xf>
    <xf numFmtId="0" fontId="73" fillId="17" borderId="2" xfId="0" applyFont="1" applyFill="1" applyBorder="1" applyAlignment="1">
      <alignment horizontal="center" vertical="center" wrapText="1"/>
    </xf>
    <xf numFmtId="0" fontId="73" fillId="17" borderId="0" xfId="0" applyFont="1" applyFill="1" applyAlignment="1">
      <alignment horizontal="center" vertical="center"/>
    </xf>
    <xf numFmtId="0" fontId="75" fillId="17" borderId="0" xfId="0" applyFont="1" applyFill="1" applyAlignment="1">
      <alignment horizontal="center" vertical="center" wrapText="1"/>
    </xf>
    <xf numFmtId="0" fontId="75" fillId="17" borderId="0" xfId="0" applyFont="1" applyFill="1" applyBorder="1" applyAlignment="1">
      <alignment horizontal="center" vertical="center" wrapText="1"/>
    </xf>
    <xf numFmtId="0" fontId="51" fillId="17" borderId="0" xfId="0" applyFont="1" applyFill="1" applyAlignment="1">
      <alignment horizontal="center" vertical="center" wrapText="1"/>
    </xf>
    <xf numFmtId="0" fontId="71" fillId="17" borderId="0" xfId="0" applyFont="1" applyFill="1" applyBorder="1" applyAlignment="1">
      <alignment horizontal="center" vertical="center" wrapText="1"/>
    </xf>
    <xf numFmtId="0" fontId="0" fillId="17" borderId="19" xfId="0" applyFill="1" applyBorder="1" applyAlignment="1">
      <alignment horizontal="center" vertical="center" wrapText="1"/>
    </xf>
    <xf numFmtId="0" fontId="0" fillId="17" borderId="25" xfId="0" applyFill="1" applyBorder="1" applyAlignment="1">
      <alignment horizontal="center" vertical="center" wrapText="1"/>
    </xf>
    <xf numFmtId="0" fontId="15" fillId="17" borderId="21" xfId="0" applyFont="1" applyFill="1" applyBorder="1" applyAlignment="1">
      <alignment horizontal="center" vertical="center" wrapText="1"/>
    </xf>
    <xf numFmtId="0" fontId="0" fillId="17" borderId="21" xfId="0" applyFill="1" applyBorder="1" applyAlignment="1">
      <alignment horizontal="center" vertical="center" wrapText="1"/>
    </xf>
    <xf numFmtId="0" fontId="0" fillId="17" borderId="16" xfId="0" applyFill="1" applyBorder="1" applyAlignment="1">
      <alignment horizontal="center" vertical="center" wrapText="1"/>
    </xf>
    <xf numFmtId="0" fontId="66" fillId="17" borderId="25" xfId="0" applyFont="1" applyFill="1" applyBorder="1" applyAlignment="1">
      <alignment horizontal="center" vertical="center" wrapText="1"/>
    </xf>
    <xf numFmtId="0" fontId="66" fillId="17" borderId="13" xfId="0" applyFont="1" applyFill="1" applyBorder="1" applyAlignment="1">
      <alignment horizontal="center" vertical="center" wrapText="1"/>
    </xf>
    <xf numFmtId="0" fontId="73" fillId="17" borderId="0" xfId="0" applyFont="1" applyFill="1" applyAlignment="1">
      <alignment horizontal="left" vertical="center" wrapText="1"/>
    </xf>
    <xf numFmtId="0" fontId="75" fillId="17" borderId="0" xfId="0" applyFont="1" applyFill="1" applyBorder="1" applyAlignment="1">
      <alignment vertical="center" wrapText="1"/>
    </xf>
    <xf numFmtId="0" fontId="74" fillId="17" borderId="0" xfId="0" applyFont="1" applyFill="1" applyBorder="1" applyAlignment="1">
      <alignment vertical="center" wrapText="1"/>
    </xf>
    <xf numFmtId="0" fontId="73" fillId="17" borderId="0" xfId="0" applyFont="1" applyFill="1" applyAlignment="1">
      <alignment horizontal="center" vertical="center" wrapText="1"/>
    </xf>
    <xf numFmtId="0" fontId="73" fillId="17" borderId="0" xfId="0" applyFont="1" applyFill="1" applyBorder="1" applyAlignment="1">
      <alignment wrapText="1"/>
    </xf>
    <xf numFmtId="49" fontId="6" fillId="17" borderId="0" xfId="0" applyNumberFormat="1" applyFont="1" applyFill="1" applyBorder="1" applyAlignment="1">
      <alignment horizontal="center" vertical="center" wrapText="1"/>
    </xf>
    <xf numFmtId="0" fontId="6" fillId="17" borderId="0" xfId="0" applyFont="1" applyFill="1" applyBorder="1" applyAlignment="1">
      <alignment horizontal="center" vertical="center" wrapText="1"/>
    </xf>
    <xf numFmtId="0" fontId="6" fillId="17" borderId="2" xfId="0" applyFont="1" applyFill="1" applyBorder="1" applyAlignment="1">
      <alignment horizontal="left" vertical="center" wrapText="1"/>
    </xf>
    <xf numFmtId="0" fontId="6" fillId="3" borderId="0" xfId="0" applyFont="1" applyFill="1" applyBorder="1" applyAlignment="1">
      <alignment vertical="center" wrapText="1"/>
    </xf>
    <xf numFmtId="0" fontId="75" fillId="18" borderId="6" xfId="0" applyFont="1" applyFill="1" applyBorder="1" applyAlignment="1">
      <alignment horizontal="left" vertical="center" wrapText="1"/>
    </xf>
    <xf numFmtId="0" fontId="6" fillId="18" borderId="0" xfId="0" applyFont="1" applyFill="1" applyBorder="1" applyAlignment="1">
      <alignment horizontal="left" vertical="center" wrapText="1"/>
    </xf>
    <xf numFmtId="0" fontId="73" fillId="3" borderId="12" xfId="0" applyFont="1" applyFill="1" applyBorder="1" applyAlignment="1">
      <alignment wrapText="1"/>
    </xf>
    <xf numFmtId="0" fontId="74" fillId="3" borderId="3" xfId="0" applyFont="1" applyFill="1" applyBorder="1" applyAlignment="1">
      <alignment vertical="center" wrapText="1"/>
    </xf>
    <xf numFmtId="0" fontId="6" fillId="17" borderId="0" xfId="0" applyFont="1" applyFill="1" applyAlignment="1">
      <alignment vertical="center" wrapText="1"/>
    </xf>
    <xf numFmtId="0" fontId="6" fillId="17" borderId="0" xfId="0" applyFont="1" applyFill="1" applyBorder="1" applyAlignment="1">
      <alignment vertical="center" wrapText="1"/>
    </xf>
    <xf numFmtId="0" fontId="88" fillId="3" borderId="0" xfId="0" applyFont="1" applyFill="1" applyAlignment="1">
      <alignment wrapText="1"/>
    </xf>
    <xf numFmtId="0" fontId="0" fillId="18" borderId="0" xfId="0" applyFill="1" applyAlignment="1">
      <alignment horizontal="center" vertical="center"/>
    </xf>
    <xf numFmtId="0" fontId="0" fillId="18" borderId="0" xfId="0" applyFill="1" applyBorder="1" applyAlignment="1">
      <alignment horizontal="left" vertical="center" wrapText="1"/>
    </xf>
    <xf numFmtId="0" fontId="73" fillId="17" borderId="0" xfId="0" applyFont="1" applyFill="1" applyAlignment="1">
      <alignment vertical="center" wrapText="1"/>
    </xf>
    <xf numFmtId="0" fontId="6" fillId="17" borderId="5" xfId="0" applyFont="1" applyFill="1" applyBorder="1" applyAlignment="1">
      <alignment horizontal="center" vertical="center" wrapText="1"/>
    </xf>
    <xf numFmtId="0" fontId="74" fillId="17" borderId="2" xfId="0" applyFont="1" applyFill="1" applyBorder="1" applyAlignment="1">
      <alignment horizontal="center" vertical="center" wrapText="1"/>
    </xf>
    <xf numFmtId="0" fontId="75" fillId="17" borderId="2" xfId="0" applyFont="1" applyFill="1" applyBorder="1" applyAlignment="1">
      <alignment vertical="center" wrapText="1"/>
    </xf>
    <xf numFmtId="0" fontId="73" fillId="17" borderId="5" xfId="0" applyFont="1" applyFill="1" applyBorder="1" applyAlignment="1">
      <alignment horizontal="center" vertical="center" wrapText="1"/>
    </xf>
    <xf numFmtId="0" fontId="71" fillId="17"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4" fillId="17" borderId="0" xfId="0" applyFont="1" applyFill="1" applyBorder="1" applyAlignment="1">
      <alignment horizontal="center" vertical="center" wrapText="1"/>
    </xf>
    <xf numFmtId="0" fontId="74" fillId="17" borderId="0" xfId="0" applyFont="1" applyFill="1" applyBorder="1" applyAlignment="1">
      <alignment horizontal="left"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ill="1" applyAlignment="1">
      <alignment horizontal="center" vertical="center"/>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75" fillId="17" borderId="2" xfId="0" applyFont="1" applyFill="1" applyBorder="1" applyAlignment="1">
      <alignment horizontal="left" vertical="center" wrapText="1"/>
    </xf>
    <xf numFmtId="0" fontId="15" fillId="18" borderId="0" xfId="0" applyFont="1" applyFill="1" applyBorder="1" applyAlignment="1">
      <alignment horizontal="center" vertical="center" wrapText="1"/>
    </xf>
    <xf numFmtId="0" fontId="0" fillId="13" borderId="0" xfId="0" applyFont="1" applyFill="1"/>
    <xf numFmtId="0" fontId="73" fillId="13" borderId="0" xfId="0" applyFont="1" applyFill="1" applyBorder="1" applyAlignment="1">
      <alignment horizontal="center" vertical="center" wrapText="1"/>
    </xf>
    <xf numFmtId="0" fontId="0" fillId="20" borderId="0" xfId="0" applyFont="1" applyFill="1" applyBorder="1" applyAlignment="1">
      <alignment horizontal="center" vertical="center" wrapText="1"/>
    </xf>
    <xf numFmtId="0" fontId="0" fillId="20" borderId="0" xfId="0" applyFill="1" applyBorder="1" applyAlignment="1">
      <alignment horizontal="left" vertical="center" wrapText="1"/>
    </xf>
    <xf numFmtId="0" fontId="0" fillId="20" borderId="0" xfId="0" applyFont="1" applyFill="1" applyBorder="1" applyAlignment="1">
      <alignment horizontal="center" vertical="center"/>
    </xf>
    <xf numFmtId="0" fontId="0" fillId="20" borderId="0" xfId="0" applyFont="1" applyFill="1" applyBorder="1" applyAlignment="1">
      <alignment horizontal="left" vertical="center" wrapText="1"/>
    </xf>
    <xf numFmtId="0" fontId="0" fillId="20" borderId="0" xfId="0" applyFont="1" applyFill="1" applyBorder="1" applyAlignment="1">
      <alignment horizontal="left" vertical="center"/>
    </xf>
    <xf numFmtId="0" fontId="0" fillId="21" borderId="0" xfId="0" applyFont="1" applyFill="1"/>
    <xf numFmtId="49" fontId="0" fillId="19" borderId="0" xfId="0" applyNumberFormat="1" applyFill="1" applyBorder="1" applyAlignment="1">
      <alignment horizontal="center" vertical="center" wrapText="1"/>
    </xf>
    <xf numFmtId="49" fontId="0" fillId="20" borderId="0" xfId="0" applyNumberFormat="1" applyFill="1" applyBorder="1" applyAlignment="1">
      <alignment horizontal="center" vertical="center" wrapText="1"/>
    </xf>
    <xf numFmtId="0" fontId="75" fillId="17" borderId="2" xfId="0" applyFont="1" applyFill="1" applyBorder="1" applyAlignment="1">
      <alignment horizontal="center" vertical="center" wrapText="1"/>
    </xf>
    <xf numFmtId="0" fontId="74" fillId="17" borderId="2" xfId="0" applyFont="1" applyFill="1" applyBorder="1" applyAlignment="1">
      <alignment horizontal="left" vertical="center" wrapText="1"/>
    </xf>
    <xf numFmtId="0" fontId="73" fillId="3" borderId="0" xfId="0" applyFont="1" applyFill="1"/>
    <xf numFmtId="0" fontId="75" fillId="13" borderId="0" xfId="0" applyFont="1" applyFill="1" applyBorder="1" applyAlignment="1">
      <alignment horizontal="center" vertical="center" wrapText="1"/>
    </xf>
    <xf numFmtId="0" fontId="75" fillId="13" borderId="0" xfId="0" applyFont="1" applyFill="1" applyBorder="1" applyAlignment="1">
      <alignment horizontal="left" vertical="center" wrapText="1"/>
    </xf>
    <xf numFmtId="0" fontId="73" fillId="13" borderId="0" xfId="0" applyFont="1" applyFill="1" applyBorder="1" applyAlignment="1">
      <alignment horizontal="center" vertical="center"/>
    </xf>
    <xf numFmtId="0" fontId="73" fillId="13" borderId="0" xfId="0" applyFont="1" applyFill="1"/>
    <xf numFmtId="0" fontId="74" fillId="17" borderId="0" xfId="2" applyFont="1" applyFill="1" applyBorder="1" applyAlignment="1">
      <alignment horizontal="center" vertical="center" wrapText="1"/>
    </xf>
    <xf numFmtId="0" fontId="75" fillId="17" borderId="0" xfId="2" applyFont="1" applyFill="1" applyBorder="1" applyAlignment="1">
      <alignment horizontal="center" vertical="center" wrapText="1"/>
    </xf>
    <xf numFmtId="0" fontId="74" fillId="22" borderId="0" xfId="0" applyFont="1" applyFill="1" applyBorder="1" applyAlignment="1">
      <alignment horizontal="center" vertical="center" wrapText="1"/>
    </xf>
    <xf numFmtId="0" fontId="74" fillId="22" borderId="2" xfId="0" applyFont="1" applyFill="1" applyBorder="1" applyAlignment="1">
      <alignment horizontal="center" vertical="center" wrapText="1"/>
    </xf>
    <xf numFmtId="0" fontId="73" fillId="23" borderId="0" xfId="0" applyFont="1" applyFill="1" applyAlignment="1">
      <alignment horizontal="left" wrapText="1"/>
    </xf>
    <xf numFmtId="0" fontId="73" fillId="17" borderId="2" xfId="0" applyFont="1" applyFill="1" applyBorder="1" applyAlignment="1">
      <alignment horizontal="left" wrapText="1"/>
    </xf>
    <xf numFmtId="0" fontId="0" fillId="18" borderId="0" xfId="0" applyFill="1" applyBorder="1" applyAlignment="1">
      <alignment horizontal="center" vertical="center" wrapText="1"/>
    </xf>
    <xf numFmtId="0" fontId="0" fillId="17" borderId="0" xfId="0" applyFill="1" applyAlignment="1">
      <alignment horizontal="center" vertical="center" wrapText="1"/>
    </xf>
    <xf numFmtId="0" fontId="35" fillId="17" borderId="2" xfId="0" applyFont="1" applyFill="1" applyBorder="1" applyAlignment="1">
      <alignment horizontal="center" wrapText="1"/>
    </xf>
    <xf numFmtId="0" fontId="0" fillId="17" borderId="0" xfId="0" applyFont="1" applyFill="1" applyAlignment="1">
      <alignment horizontal="center" vertical="center"/>
    </xf>
    <xf numFmtId="0" fontId="0" fillId="17" borderId="0" xfId="0" applyFill="1" applyAlignment="1">
      <alignment horizontal="center" vertical="center"/>
    </xf>
    <xf numFmtId="0" fontId="75" fillId="17" borderId="0" xfId="0" applyFont="1" applyFill="1" applyAlignment="1">
      <alignment horizontal="center" vertical="center"/>
    </xf>
    <xf numFmtId="0" fontId="75" fillId="17" borderId="0" xfId="0" applyFont="1" applyFill="1" applyAlignment="1">
      <alignment vertical="center"/>
    </xf>
    <xf numFmtId="0" fontId="75" fillId="17" borderId="0" xfId="0" applyFont="1" applyFill="1" applyBorder="1" applyAlignment="1">
      <alignment horizontal="center" vertical="center"/>
    </xf>
    <xf numFmtId="0" fontId="75" fillId="17" borderId="0" xfId="0" applyFont="1" applyFill="1" applyBorder="1" applyAlignment="1">
      <alignment vertical="center"/>
    </xf>
    <xf numFmtId="0" fontId="71" fillId="17" borderId="0" xfId="0" applyFont="1" applyFill="1" applyBorder="1" applyAlignment="1">
      <alignment horizontal="center" vertical="center"/>
    </xf>
    <xf numFmtId="0" fontId="6" fillId="13" borderId="0" xfId="0" applyFont="1" applyFill="1" applyAlignment="1">
      <alignment horizontal="center" vertical="center" wrapText="1"/>
    </xf>
    <xf numFmtId="0" fontId="0" fillId="24" borderId="0" xfId="0" applyFill="1"/>
    <xf numFmtId="0" fontId="71" fillId="24" borderId="0" xfId="0" applyFont="1" applyFill="1" applyBorder="1" applyAlignment="1">
      <alignment horizontal="center" vertical="center" wrapText="1"/>
    </xf>
    <xf numFmtId="0" fontId="74" fillId="24" borderId="0" xfId="0" applyFont="1" applyFill="1" applyBorder="1" applyAlignment="1">
      <alignment horizontal="center" vertical="center" wrapText="1"/>
    </xf>
    <xf numFmtId="0" fontId="73" fillId="24" borderId="0" xfId="0" applyFont="1" applyFill="1" applyAlignment="1">
      <alignment horizontal="center" vertical="center" wrapText="1"/>
    </xf>
    <xf numFmtId="0" fontId="15" fillId="26" borderId="0" xfId="0" applyFont="1" applyFill="1" applyAlignment="1">
      <alignment horizontal="center" vertical="center"/>
    </xf>
    <xf numFmtId="0" fontId="0" fillId="25" borderId="0" xfId="0" applyFill="1" applyAlignment="1">
      <alignment horizontal="center" vertical="center" wrapText="1"/>
    </xf>
    <xf numFmtId="0" fontId="0" fillId="25" borderId="0" xfId="0" applyFont="1" applyFill="1" applyAlignment="1">
      <alignment horizontal="left" vertical="center" wrapText="1"/>
    </xf>
    <xf numFmtId="0" fontId="0" fillId="25" borderId="0" xfId="0" applyFont="1" applyFill="1" applyAlignment="1">
      <alignment horizontal="center" vertical="center" wrapText="1"/>
    </xf>
    <xf numFmtId="0" fontId="71" fillId="24" borderId="2" xfId="0" applyFont="1" applyFill="1" applyBorder="1" applyAlignment="1">
      <alignment horizontal="left" vertical="center" wrapText="1"/>
    </xf>
    <xf numFmtId="0" fontId="74" fillId="24" borderId="0" xfId="2" applyFont="1" applyFill="1" applyBorder="1" applyAlignment="1">
      <alignment horizontal="left" vertical="center" wrapText="1"/>
    </xf>
    <xf numFmtId="0" fontId="73" fillId="24" borderId="0" xfId="0" applyFont="1" applyFill="1" applyBorder="1" applyAlignment="1">
      <alignment horizontal="center" vertical="center" wrapText="1"/>
    </xf>
    <xf numFmtId="0" fontId="6" fillId="24" borderId="0" xfId="2" applyFont="1" applyFill="1" applyBorder="1" applyAlignment="1">
      <alignment horizontal="left" vertical="center" wrapText="1"/>
    </xf>
    <xf numFmtId="0" fontId="6" fillId="24" borderId="0" xfId="0" applyFont="1" applyFill="1" applyBorder="1" applyAlignment="1">
      <alignment horizontal="left" vertical="center" wrapText="1"/>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3" xfId="0" applyFont="1" applyFill="1" applyBorder="1" applyAlignment="1">
      <alignment horizontal="left" vertical="center" wrapText="1"/>
    </xf>
    <xf numFmtId="0" fontId="9" fillId="13"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7"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9"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9" borderId="0" xfId="0" applyFont="1" applyFill="1" applyBorder="1" applyAlignment="1">
      <alignment horizontal="left" wrapText="1"/>
    </xf>
    <xf numFmtId="0" fontId="63" fillId="0" borderId="17" xfId="0" applyFont="1" applyBorder="1" applyAlignment="1">
      <alignment horizontal="center"/>
    </xf>
    <xf numFmtId="0" fontId="63" fillId="0" borderId="2" xfId="0" applyFont="1" applyBorder="1" applyAlignment="1">
      <alignment horizontal="center"/>
    </xf>
    <xf numFmtId="0" fontId="62" fillId="0" borderId="1" xfId="0" applyFont="1" applyBorder="1" applyAlignment="1">
      <alignment horizontal="left" wrapText="1"/>
    </xf>
    <xf numFmtId="0" fontId="63" fillId="0" borderId="18" xfId="0" applyFont="1" applyBorder="1" applyAlignment="1">
      <alignment horizontal="center"/>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0" borderId="0" xfId="0" applyFont="1" applyFill="1" applyAlignment="1">
      <alignment horizontal="left" vertical="center" wrapText="1"/>
    </xf>
    <xf numFmtId="0" fontId="69" fillId="10" borderId="13" xfId="0" applyFont="1" applyFill="1" applyBorder="1" applyAlignment="1">
      <alignment horizontal="left" vertical="center" wrapText="1"/>
    </xf>
    <xf numFmtId="0" fontId="69" fillId="10" borderId="0" xfId="0" applyFont="1" applyFill="1" applyBorder="1" applyAlignment="1">
      <alignment horizontal="left" vertical="center" wrapText="1"/>
    </xf>
    <xf numFmtId="0" fontId="69" fillId="10"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0AAED"/>
      <color rgb="FFF2EF6B"/>
      <color rgb="FFFCA6A6"/>
      <color rgb="FFF6F6AC"/>
      <color rgb="FF99FF6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737" t="s">
        <v>937</v>
      </c>
    </row>
    <row r="2" spans="1:4" ht="33" customHeight="1">
      <c r="A2" s="2" t="s">
        <v>625</v>
      </c>
    </row>
    <row r="4" spans="1:4" ht="30">
      <c r="A4" s="25" t="s">
        <v>2142</v>
      </c>
      <c r="C4" s="804" t="s">
        <v>893</v>
      </c>
      <c r="D4" s="804"/>
    </row>
    <row r="5" spans="1:4">
      <c r="A5" s="60"/>
      <c r="C5" s="101"/>
      <c r="D5" s="100" t="s">
        <v>2414</v>
      </c>
    </row>
    <row r="6" spans="1:4">
      <c r="A6" s="4" t="s">
        <v>2041</v>
      </c>
      <c r="C6" s="102"/>
      <c r="D6" s="100" t="s">
        <v>777</v>
      </c>
    </row>
    <row r="7" spans="1:4">
      <c r="A7" s="60"/>
    </row>
    <row r="8" spans="1:4">
      <c r="A8" s="2" t="s">
        <v>2042</v>
      </c>
      <c r="C8" s="9"/>
      <c r="D8" s="662"/>
    </row>
    <row r="9" spans="1:4" ht="28.5">
      <c r="A9" s="60"/>
      <c r="C9" s="103"/>
      <c r="D9" s="589" t="s">
        <v>2850</v>
      </c>
    </row>
    <row r="10" spans="1:4" ht="28.5">
      <c r="A10" s="60"/>
      <c r="C10" s="112"/>
      <c r="D10" s="589" t="s">
        <v>3036</v>
      </c>
    </row>
    <row r="11" spans="1:4" ht="30">
      <c r="A11" s="25" t="s">
        <v>2520</v>
      </c>
      <c r="C11" s="703"/>
      <c r="D11" s="589" t="s">
        <v>3037</v>
      </c>
    </row>
    <row r="12" spans="1:4" ht="30" customHeight="1">
      <c r="A12" s="2"/>
      <c r="C12" s="791"/>
      <c r="D12" s="589" t="s">
        <v>3038</v>
      </c>
    </row>
    <row r="13" spans="1:4" ht="30">
      <c r="A13" s="2" t="s">
        <v>555</v>
      </c>
      <c r="C13" s="677"/>
    </row>
    <row r="14" spans="1:4">
      <c r="A14" s="2"/>
      <c r="C14" s="9"/>
    </row>
    <row r="15" spans="1:4" ht="45">
      <c r="A15" s="2" t="s">
        <v>512</v>
      </c>
      <c r="C15" s="9"/>
    </row>
    <row r="16" spans="1:4">
      <c r="A16" s="2"/>
    </row>
    <row r="17" spans="1:4" ht="30">
      <c r="A17" s="24" t="s">
        <v>491</v>
      </c>
    </row>
    <row r="18" spans="1:4">
      <c r="A18" s="24"/>
    </row>
    <row r="19" spans="1:4" ht="30">
      <c r="A19" s="2" t="s">
        <v>520</v>
      </c>
    </row>
    <row r="20" spans="1:4">
      <c r="A20" s="2"/>
    </row>
    <row r="21" spans="1:4" ht="30">
      <c r="A21" s="2" t="s">
        <v>521</v>
      </c>
    </row>
    <row r="22" spans="1:4">
      <c r="A22" s="2"/>
    </row>
    <row r="23" spans="1:4">
      <c r="A23" s="25" t="s">
        <v>2495</v>
      </c>
    </row>
    <row r="25" spans="1:4" ht="75.75" customHeight="1">
      <c r="A25" s="805" t="s">
        <v>926</v>
      </c>
      <c r="B25" s="805"/>
      <c r="C25" s="805"/>
      <c r="D25" s="80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2" type="noConversion"/>
  <pageMargins left="0.25" right="0.25" top="0.75" bottom="0.75" header="0.3" footer="0.3"/>
  <pageSetup scale="75"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06" t="s">
        <v>1336</v>
      </c>
      <c r="B1" s="806"/>
      <c r="C1" s="806"/>
      <c r="D1" s="806"/>
      <c r="E1" s="806"/>
      <c r="F1" s="111" t="s">
        <v>2160</v>
      </c>
      <c r="G1" s="106" t="s">
        <v>697</v>
      </c>
    </row>
    <row r="2" spans="1:23" ht="74.25" customHeight="1">
      <c r="A2" s="826" t="s">
        <v>1424</v>
      </c>
      <c r="B2" s="826"/>
      <c r="C2" s="826"/>
      <c r="D2" s="826"/>
      <c r="E2" s="826"/>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51">
        <v>1</v>
      </c>
      <c r="B16" s="252" t="s">
        <v>1225</v>
      </c>
      <c r="C16" s="251" t="s">
        <v>2801</v>
      </c>
      <c r="D16" s="252" t="s">
        <v>2721</v>
      </c>
      <c r="E16" s="234"/>
      <c r="F16" s="251" t="s">
        <v>2720</v>
      </c>
      <c r="G16" s="251" t="s">
        <v>2178</v>
      </c>
      <c r="H16" s="235"/>
      <c r="I16" s="235" t="str">
        <f>C16</f>
        <v>%</v>
      </c>
      <c r="J16" s="235" t="s">
        <v>2113</v>
      </c>
      <c r="K16" s="235"/>
      <c r="L16" s="235"/>
      <c r="M16" s="235"/>
      <c r="N16" s="235"/>
      <c r="O16" s="235"/>
      <c r="P16" s="235" t="s">
        <v>2045</v>
      </c>
      <c r="Q16" s="233" t="s">
        <v>2153</v>
      </c>
      <c r="R16" s="236" t="str">
        <f>F16</f>
        <v>sic</v>
      </c>
      <c r="S16" s="236" t="s">
        <v>1926</v>
      </c>
      <c r="T16" s="233"/>
      <c r="U16" s="233" t="s">
        <v>486</v>
      </c>
      <c r="V16" s="233"/>
      <c r="W16" s="233"/>
    </row>
    <row r="17" spans="1:23" s="276" customFormat="1" ht="60">
      <c r="A17" s="253">
        <v>1</v>
      </c>
      <c r="B17" s="348" t="s">
        <v>1226</v>
      </c>
      <c r="C17" s="253" t="s">
        <v>2783</v>
      </c>
      <c r="D17" s="348" t="s">
        <v>2485</v>
      </c>
      <c r="E17" s="348"/>
      <c r="F17" s="253" t="s">
        <v>2722</v>
      </c>
      <c r="G17" s="253" t="s">
        <v>2179</v>
      </c>
      <c r="H17" s="239"/>
      <c r="I17" s="239" t="str">
        <f t="shared" ref="I17:I59" si="0">C17</f>
        <v>m</v>
      </c>
      <c r="J17" s="239" t="s">
        <v>1969</v>
      </c>
      <c r="K17" s="239"/>
      <c r="L17" s="239"/>
      <c r="M17" s="239"/>
      <c r="N17" s="239"/>
      <c r="O17" s="239"/>
      <c r="P17" s="239" t="s">
        <v>2045</v>
      </c>
      <c r="Q17" s="239" t="s">
        <v>2153</v>
      </c>
      <c r="R17" s="247" t="str">
        <f t="shared" ref="R17:R59" si="1">F17</f>
        <v>sit</v>
      </c>
      <c r="S17" s="247" t="s">
        <v>1926</v>
      </c>
      <c r="T17" s="239"/>
      <c r="U17" s="239" t="s">
        <v>486</v>
      </c>
      <c r="V17" s="239"/>
      <c r="W17" s="239"/>
    </row>
    <row r="18" spans="1:23" s="276" customFormat="1" ht="60">
      <c r="A18" s="251">
        <v>1</v>
      </c>
      <c r="B18" s="748" t="s">
        <v>2979</v>
      </c>
      <c r="C18" s="251" t="s">
        <v>225</v>
      </c>
      <c r="D18" s="396" t="s">
        <v>0</v>
      </c>
      <c r="E18" s="383"/>
      <c r="F18" s="251" t="s">
        <v>1</v>
      </c>
      <c r="G18" s="728" t="s">
        <v>2978</v>
      </c>
      <c r="H18" s="233"/>
      <c r="I18" s="233" t="str">
        <f t="shared" ref="I18" si="2">C18</f>
        <v>kg m-2</v>
      </c>
      <c r="J18" s="233" t="s">
        <v>1969</v>
      </c>
      <c r="K18" s="233"/>
      <c r="L18" s="233"/>
      <c r="M18" s="233"/>
      <c r="N18" s="233"/>
      <c r="O18" s="233"/>
      <c r="P18" s="233" t="s">
        <v>2045</v>
      </c>
      <c r="Q18" s="233" t="s">
        <v>2153</v>
      </c>
      <c r="R18" s="269" t="str">
        <f t="shared" ref="R18" si="3">F18</f>
        <v>sim</v>
      </c>
      <c r="S18" s="269" t="s">
        <v>1926</v>
      </c>
      <c r="T18" s="233"/>
      <c r="U18" s="233" t="s">
        <v>486</v>
      </c>
      <c r="V18" s="233"/>
      <c r="W18" s="233"/>
    </row>
    <row r="19" spans="1:23" s="276" customFormat="1">
      <c r="A19" s="253"/>
      <c r="B19" s="348"/>
      <c r="C19" s="253"/>
      <c r="D19" s="348"/>
      <c r="E19" s="348"/>
      <c r="F19" s="253"/>
      <c r="G19" s="253"/>
      <c r="H19" s="239"/>
      <c r="I19" s="239"/>
      <c r="J19" s="239"/>
      <c r="K19" s="239"/>
      <c r="L19" s="239"/>
      <c r="M19" s="239"/>
      <c r="N19" s="239"/>
      <c r="O19" s="239"/>
      <c r="P19" s="239"/>
      <c r="Q19" s="239"/>
      <c r="R19" s="247"/>
      <c r="S19" s="247"/>
      <c r="T19" s="239"/>
      <c r="U19" s="239"/>
      <c r="V19" s="239"/>
      <c r="W19" s="239"/>
    </row>
    <row r="20" spans="1:23" s="276" customFormat="1" ht="135">
      <c r="A20" s="251">
        <v>1</v>
      </c>
      <c r="B20" s="396" t="s">
        <v>1283</v>
      </c>
      <c r="C20" s="251" t="s">
        <v>223</v>
      </c>
      <c r="D20" s="396" t="s">
        <v>696</v>
      </c>
      <c r="E20" s="383"/>
      <c r="F20" s="251" t="s">
        <v>1598</v>
      </c>
      <c r="G20" s="251" t="s">
        <v>2461</v>
      </c>
      <c r="H20" s="233"/>
      <c r="I20" s="233" t="str">
        <f t="shared" si="0"/>
        <v>kg m-2 s-1</v>
      </c>
      <c r="J20" s="233" t="s">
        <v>1974</v>
      </c>
      <c r="K20" s="233"/>
      <c r="L20" s="233"/>
      <c r="M20" s="233"/>
      <c r="N20" s="233"/>
      <c r="O20" s="233" t="s">
        <v>2103</v>
      </c>
      <c r="P20" s="233" t="s">
        <v>2045</v>
      </c>
      <c r="Q20" s="233" t="s">
        <v>2153</v>
      </c>
      <c r="R20" s="269" t="str">
        <f t="shared" si="1"/>
        <v>evap</v>
      </c>
      <c r="S20" s="269" t="s">
        <v>1927</v>
      </c>
      <c r="T20" s="233"/>
      <c r="U20" s="233" t="s">
        <v>486</v>
      </c>
      <c r="V20" s="233"/>
      <c r="W20" s="233"/>
    </row>
    <row r="21" spans="1:23" s="276" customFormat="1" ht="60">
      <c r="A21" s="253">
        <v>1</v>
      </c>
      <c r="B21" s="348" t="s">
        <v>1088</v>
      </c>
      <c r="C21" s="253" t="s">
        <v>2783</v>
      </c>
      <c r="D21" s="348" t="s">
        <v>2476</v>
      </c>
      <c r="E21" s="348"/>
      <c r="F21" s="253" t="s">
        <v>2664</v>
      </c>
      <c r="G21" s="253" t="s">
        <v>2147</v>
      </c>
      <c r="H21" s="239"/>
      <c r="I21" s="239" t="str">
        <f t="shared" si="0"/>
        <v>m</v>
      </c>
      <c r="J21" s="239" t="s">
        <v>1969</v>
      </c>
      <c r="K21" s="239"/>
      <c r="L21" s="239"/>
      <c r="M21" s="239"/>
      <c r="N21" s="239"/>
      <c r="O21" s="239"/>
      <c r="P21" s="239" t="s">
        <v>2045</v>
      </c>
      <c r="Q21" s="239" t="s">
        <v>2153</v>
      </c>
      <c r="R21" s="247" t="str">
        <f t="shared" si="1"/>
        <v xml:space="preserve"> snd</v>
      </c>
      <c r="S21" s="247" t="s">
        <v>1927</v>
      </c>
      <c r="T21" s="239"/>
      <c r="U21" s="239" t="s">
        <v>486</v>
      </c>
      <c r="V21" s="239"/>
      <c r="W21" s="239"/>
    </row>
    <row r="22" spans="1:23" s="276" customFormat="1" ht="30">
      <c r="A22" s="251">
        <v>2</v>
      </c>
      <c r="B22" s="383" t="s">
        <v>1227</v>
      </c>
      <c r="C22" s="251" t="s">
        <v>2801</v>
      </c>
      <c r="D22" s="383" t="s">
        <v>996</v>
      </c>
      <c r="E22" s="383"/>
      <c r="F22" s="251" t="s">
        <v>2665</v>
      </c>
      <c r="G22" s="251" t="s">
        <v>2145</v>
      </c>
      <c r="H22" s="233"/>
      <c r="I22" s="233" t="str">
        <f t="shared" si="0"/>
        <v>%</v>
      </c>
      <c r="J22" s="233" t="s">
        <v>2113</v>
      </c>
      <c r="K22" s="233"/>
      <c r="L22" s="233"/>
      <c r="M22" s="233"/>
      <c r="N22" s="233"/>
      <c r="O22" s="233"/>
      <c r="P22" s="233" t="s">
        <v>2045</v>
      </c>
      <c r="Q22" s="233" t="s">
        <v>2153</v>
      </c>
      <c r="R22" s="269" t="str">
        <f t="shared" si="1"/>
        <v xml:space="preserve"> snc</v>
      </c>
      <c r="S22" s="269" t="s">
        <v>1927</v>
      </c>
      <c r="T22" s="233"/>
      <c r="U22" s="233" t="s">
        <v>486</v>
      </c>
      <c r="V22" s="233"/>
      <c r="W22" s="233"/>
    </row>
    <row r="23" spans="1:23" s="276" customFormat="1" ht="90">
      <c r="A23" s="253">
        <v>1</v>
      </c>
      <c r="B23" s="705" t="s">
        <v>2981</v>
      </c>
      <c r="C23" s="253">
        <v>1</v>
      </c>
      <c r="D23" s="334" t="s">
        <v>2432</v>
      </c>
      <c r="E23" s="387" t="s">
        <v>853</v>
      </c>
      <c r="F23" s="253" t="s">
        <v>2666</v>
      </c>
      <c r="G23" s="704" t="s">
        <v>2980</v>
      </c>
      <c r="H23" s="712"/>
      <c r="I23" s="239">
        <f>C23</f>
        <v>1</v>
      </c>
      <c r="J23" s="239" t="s">
        <v>1451</v>
      </c>
      <c r="K23" s="239"/>
      <c r="L23" s="239"/>
      <c r="M23" s="239"/>
      <c r="N23" s="239"/>
      <c r="O23" s="239"/>
      <c r="P23" s="239" t="s">
        <v>2045</v>
      </c>
      <c r="Q23" s="239" t="s">
        <v>2153</v>
      </c>
      <c r="R23" s="247" t="str">
        <f t="shared" si="1"/>
        <v xml:space="preserve"> ialb</v>
      </c>
      <c r="S23" s="247" t="s">
        <v>1927</v>
      </c>
      <c r="T23" s="239"/>
      <c r="U23" s="239" t="s">
        <v>486</v>
      </c>
      <c r="V23" s="239"/>
      <c r="W23" s="239"/>
    </row>
    <row r="24" spans="1:23" s="276" customFormat="1">
      <c r="A24" s="362"/>
      <c r="B24" s="363"/>
      <c r="C24" s="362"/>
      <c r="D24" s="363"/>
      <c r="E24" s="421"/>
      <c r="F24" s="362"/>
      <c r="G24" s="371"/>
      <c r="H24" s="362"/>
      <c r="I24" s="371"/>
      <c r="J24" s="371"/>
      <c r="K24" s="371"/>
      <c r="L24" s="371"/>
      <c r="M24" s="371"/>
      <c r="N24" s="371"/>
      <c r="O24" s="371"/>
      <c r="P24" s="371"/>
      <c r="Q24" s="371"/>
      <c r="R24" s="376"/>
      <c r="S24" s="376"/>
      <c r="T24" s="371"/>
      <c r="U24" s="371" t="s">
        <v>486</v>
      </c>
      <c r="V24" s="371"/>
      <c r="W24" s="371"/>
    </row>
    <row r="25" spans="1:23" s="237" customFormat="1">
      <c r="A25" s="253"/>
      <c r="B25" s="348"/>
      <c r="C25" s="253"/>
      <c r="D25" s="348"/>
      <c r="E25" s="397"/>
      <c r="F25" s="253"/>
      <c r="G25" s="239"/>
      <c r="H25" s="253"/>
      <c r="I25" s="239"/>
      <c r="J25" s="239"/>
      <c r="K25" s="239"/>
      <c r="L25" s="239"/>
      <c r="M25" s="239"/>
      <c r="N25" s="239"/>
      <c r="O25" s="239"/>
      <c r="P25" s="239"/>
      <c r="Q25" s="239"/>
      <c r="R25" s="247"/>
      <c r="S25" s="247"/>
      <c r="T25" s="239"/>
      <c r="U25" s="239"/>
      <c r="V25" s="239"/>
      <c r="W25" s="239"/>
    </row>
    <row r="26" spans="1:23" s="276" customFormat="1" ht="60">
      <c r="A26" s="251">
        <v>3</v>
      </c>
      <c r="B26" s="383" t="s">
        <v>1228</v>
      </c>
      <c r="C26" s="251" t="s">
        <v>2667</v>
      </c>
      <c r="D26" s="383" t="s">
        <v>2488</v>
      </c>
      <c r="E26" s="383"/>
      <c r="F26" s="251" t="s">
        <v>1591</v>
      </c>
      <c r="G26" s="704" t="s">
        <v>2180</v>
      </c>
      <c r="H26" s="712"/>
      <c r="I26" s="233" t="str">
        <f t="shared" si="0"/>
        <v>psu</v>
      </c>
      <c r="J26" s="233" t="s">
        <v>2048</v>
      </c>
      <c r="K26" s="233"/>
      <c r="L26" s="233"/>
      <c r="M26" s="233"/>
      <c r="N26" s="233"/>
      <c r="O26" s="233"/>
      <c r="P26" s="233" t="s">
        <v>2045</v>
      </c>
      <c r="Q26" s="233" t="s">
        <v>2153</v>
      </c>
      <c r="R26" s="269" t="str">
        <f t="shared" si="1"/>
        <v>ssi</v>
      </c>
      <c r="S26" s="269" t="s">
        <v>1927</v>
      </c>
      <c r="T26" s="233"/>
      <c r="U26" s="233" t="s">
        <v>486</v>
      </c>
      <c r="V26" s="233"/>
      <c r="W26" s="233"/>
    </row>
    <row r="27" spans="1:23" s="276" customFormat="1" ht="90">
      <c r="A27" s="253">
        <v>1</v>
      </c>
      <c r="B27" s="348" t="s">
        <v>1428</v>
      </c>
      <c r="C27" s="253" t="s">
        <v>2777</v>
      </c>
      <c r="D27" s="348" t="s">
        <v>2464</v>
      </c>
      <c r="E27" s="348"/>
      <c r="F27" s="253" t="s">
        <v>2809</v>
      </c>
      <c r="G27" s="704" t="s">
        <v>2449</v>
      </c>
      <c r="H27" s="712"/>
      <c r="I27" s="239" t="str">
        <f t="shared" si="0"/>
        <v>K</v>
      </c>
      <c r="J27" s="239" t="s">
        <v>2049</v>
      </c>
      <c r="K27" s="239"/>
      <c r="L27" s="239"/>
      <c r="M27" s="239"/>
      <c r="N27" s="239"/>
      <c r="O27" s="239"/>
      <c r="P27" s="239" t="s">
        <v>2045</v>
      </c>
      <c r="Q27" s="239" t="s">
        <v>2153</v>
      </c>
      <c r="R27" s="247" t="str">
        <f t="shared" si="1"/>
        <v xml:space="preserve"> tsice</v>
      </c>
      <c r="S27" s="247" t="s">
        <v>1927</v>
      </c>
      <c r="T27" s="239"/>
      <c r="U27" s="239" t="s">
        <v>486</v>
      </c>
      <c r="V27" s="239"/>
      <c r="W27" s="239"/>
    </row>
    <row r="28" spans="1:23" s="276" customFormat="1" ht="75">
      <c r="A28" s="251">
        <v>1</v>
      </c>
      <c r="B28" s="383" t="s">
        <v>1179</v>
      </c>
      <c r="C28" s="251" t="s">
        <v>2777</v>
      </c>
      <c r="D28" s="383" t="s">
        <v>2471</v>
      </c>
      <c r="E28" s="383"/>
      <c r="F28" s="251" t="s">
        <v>2810</v>
      </c>
      <c r="G28" s="704" t="s">
        <v>2982</v>
      </c>
      <c r="H28" s="712"/>
      <c r="I28" s="233" t="str">
        <f t="shared" si="0"/>
        <v>K</v>
      </c>
      <c r="J28" s="233" t="s">
        <v>2050</v>
      </c>
      <c r="K28" s="233"/>
      <c r="L28" s="233"/>
      <c r="M28" s="233"/>
      <c r="N28" s="233"/>
      <c r="O28" s="233"/>
      <c r="P28" s="233" t="s">
        <v>2045</v>
      </c>
      <c r="Q28" s="233" t="s">
        <v>2153</v>
      </c>
      <c r="R28" s="269" t="str">
        <f t="shared" si="1"/>
        <v xml:space="preserve"> tsnint</v>
      </c>
      <c r="S28" s="269" t="s">
        <v>1927</v>
      </c>
      <c r="T28" s="233"/>
      <c r="U28" s="233" t="s">
        <v>486</v>
      </c>
      <c r="V28" s="233"/>
      <c r="W28" s="233"/>
    </row>
    <row r="29" spans="1:23" s="276" customFormat="1" ht="75">
      <c r="A29" s="253">
        <v>1</v>
      </c>
      <c r="B29" s="348" t="s">
        <v>1286</v>
      </c>
      <c r="C29" s="253" t="s">
        <v>230</v>
      </c>
      <c r="D29" s="348" t="s">
        <v>2481</v>
      </c>
      <c r="E29" s="348"/>
      <c r="F29" s="253" t="s">
        <v>2811</v>
      </c>
      <c r="G29" s="704" t="s">
        <v>2240</v>
      </c>
      <c r="H29" s="712"/>
      <c r="I29" s="239" t="str">
        <f t="shared" si="0"/>
        <v>kg m-2 s-1</v>
      </c>
      <c r="J29" s="239" t="s">
        <v>1974</v>
      </c>
      <c r="K29" s="239"/>
      <c r="L29" s="239"/>
      <c r="M29" s="239"/>
      <c r="N29" s="239"/>
      <c r="O29" s="239"/>
      <c r="P29" s="239" t="s">
        <v>2045</v>
      </c>
      <c r="Q29" s="239" t="s">
        <v>2153</v>
      </c>
      <c r="R29" s="247" t="str">
        <f t="shared" si="1"/>
        <v xml:space="preserve"> pr</v>
      </c>
      <c r="S29" s="247" t="s">
        <v>1927</v>
      </c>
      <c r="T29" s="239"/>
      <c r="U29" s="239" t="s">
        <v>486</v>
      </c>
      <c r="V29" s="239"/>
      <c r="W29" s="239"/>
    </row>
    <row r="30" spans="1:23" s="276" customFormat="1" ht="75">
      <c r="A30" s="251">
        <v>1</v>
      </c>
      <c r="B30" s="383" t="s">
        <v>1287</v>
      </c>
      <c r="C30" s="251" t="s">
        <v>230</v>
      </c>
      <c r="D30" s="383" t="s">
        <v>2437</v>
      </c>
      <c r="E30" s="383"/>
      <c r="F30" s="251" t="s">
        <v>2812</v>
      </c>
      <c r="G30" s="704" t="s">
        <v>2458</v>
      </c>
      <c r="H30" s="712"/>
      <c r="I30" s="233" t="str">
        <f t="shared" si="0"/>
        <v>kg m-2 s-1</v>
      </c>
      <c r="J30" s="233" t="s">
        <v>1974</v>
      </c>
      <c r="K30" s="233"/>
      <c r="L30" s="233"/>
      <c r="M30" s="233"/>
      <c r="N30" s="233"/>
      <c r="O30" s="233"/>
      <c r="P30" s="233" t="s">
        <v>2045</v>
      </c>
      <c r="Q30" s="233" t="s">
        <v>2153</v>
      </c>
      <c r="R30" s="269" t="str">
        <f t="shared" si="1"/>
        <v xml:space="preserve"> prsn</v>
      </c>
      <c r="S30" s="269" t="s">
        <v>1927</v>
      </c>
      <c r="T30" s="233"/>
      <c r="U30" s="233" t="s">
        <v>486</v>
      </c>
      <c r="V30" s="233"/>
      <c r="W30" s="233"/>
    </row>
    <row r="31" spans="1:23" s="276" customFormat="1" ht="60">
      <c r="A31" s="253">
        <v>3</v>
      </c>
      <c r="B31" s="348" t="s">
        <v>1429</v>
      </c>
      <c r="C31" s="253" t="s">
        <v>2814</v>
      </c>
      <c r="D31" s="348" t="s">
        <v>2387</v>
      </c>
      <c r="E31" s="348"/>
      <c r="F31" s="253" t="s">
        <v>2813</v>
      </c>
      <c r="G31" s="704" t="s">
        <v>2285</v>
      </c>
      <c r="H31" s="712"/>
      <c r="I31" s="239" t="str">
        <f t="shared" si="0"/>
        <v>years</v>
      </c>
      <c r="J31" s="239" t="s">
        <v>2051</v>
      </c>
      <c r="K31" s="239"/>
      <c r="L31" s="239"/>
      <c r="M31" s="239"/>
      <c r="N31" s="239"/>
      <c r="O31" s="239"/>
      <c r="P31" s="239" t="s">
        <v>2045</v>
      </c>
      <c r="Q31" s="239" t="s">
        <v>2153</v>
      </c>
      <c r="R31" s="247" t="str">
        <f t="shared" si="1"/>
        <v xml:space="preserve"> ageice</v>
      </c>
      <c r="S31" s="247" t="s">
        <v>1927</v>
      </c>
      <c r="T31" s="239"/>
      <c r="U31" s="239" t="s">
        <v>486</v>
      </c>
      <c r="V31" s="239"/>
      <c r="W31" s="239"/>
    </row>
    <row r="32" spans="1:23" s="276" customFormat="1" ht="60">
      <c r="A32" s="251">
        <v>1</v>
      </c>
      <c r="B32" s="383" t="s">
        <v>1229</v>
      </c>
      <c r="C32" s="251" t="s">
        <v>230</v>
      </c>
      <c r="D32" s="383" t="s">
        <v>2475</v>
      </c>
      <c r="E32" s="383"/>
      <c r="F32" s="251" t="s">
        <v>1592</v>
      </c>
      <c r="G32" s="704" t="s">
        <v>2983</v>
      </c>
      <c r="H32" s="712"/>
      <c r="I32" s="233" t="str">
        <f t="shared" si="0"/>
        <v>kg m-2 s-1</v>
      </c>
      <c r="J32" s="233" t="s">
        <v>1969</v>
      </c>
      <c r="K32" s="233"/>
      <c r="L32" s="233"/>
      <c r="M32" s="233"/>
      <c r="N32" s="233"/>
      <c r="O32" s="233"/>
      <c r="P32" s="233" t="s">
        <v>2045</v>
      </c>
      <c r="Q32" s="233" t="s">
        <v>2153</v>
      </c>
      <c r="R32" s="269" t="str">
        <f t="shared" si="1"/>
        <v xml:space="preserve"> grFrazil</v>
      </c>
      <c r="S32" s="269" t="s">
        <v>1927</v>
      </c>
      <c r="T32" s="233"/>
      <c r="U32" s="233" t="s">
        <v>486</v>
      </c>
      <c r="V32" s="233"/>
      <c r="W32" s="233"/>
    </row>
    <row r="33" spans="1:23" s="276" customFormat="1" ht="60">
      <c r="A33" s="253">
        <v>1</v>
      </c>
      <c r="B33" s="348" t="s">
        <v>1230</v>
      </c>
      <c r="C33" s="253" t="s">
        <v>230</v>
      </c>
      <c r="D33" s="348" t="s">
        <v>2474</v>
      </c>
      <c r="E33" s="348"/>
      <c r="F33" s="253" t="s">
        <v>1593</v>
      </c>
      <c r="G33" s="704" t="s">
        <v>2984</v>
      </c>
      <c r="H33" s="712"/>
      <c r="I33" s="239" t="str">
        <f t="shared" si="0"/>
        <v>kg m-2 s-1</v>
      </c>
      <c r="J33" s="239" t="s">
        <v>1969</v>
      </c>
      <c r="K33" s="239"/>
      <c r="L33" s="239"/>
      <c r="M33" s="239"/>
      <c r="N33" s="239"/>
      <c r="O33" s="239"/>
      <c r="P33" s="239" t="s">
        <v>2045</v>
      </c>
      <c r="Q33" s="239" t="s">
        <v>2153</v>
      </c>
      <c r="R33" s="247" t="str">
        <f t="shared" si="1"/>
        <v xml:space="preserve"> grCongel</v>
      </c>
      <c r="S33" s="247" t="s">
        <v>1927</v>
      </c>
      <c r="T33" s="239"/>
      <c r="U33" s="239" t="s">
        <v>486</v>
      </c>
      <c r="V33" s="239"/>
      <c r="W33" s="239"/>
    </row>
    <row r="34" spans="1:23" s="276" customFormat="1" ht="60">
      <c r="A34" s="251">
        <v>1</v>
      </c>
      <c r="B34" s="383" t="s">
        <v>1326</v>
      </c>
      <c r="C34" s="251" t="s">
        <v>230</v>
      </c>
      <c r="D34" s="383" t="s">
        <v>2388</v>
      </c>
      <c r="E34" s="383"/>
      <c r="F34" s="251" t="s">
        <v>1594</v>
      </c>
      <c r="G34" s="704" t="s">
        <v>2985</v>
      </c>
      <c r="H34" s="712"/>
      <c r="I34" s="233" t="str">
        <f t="shared" si="0"/>
        <v>kg m-2 s-1</v>
      </c>
      <c r="J34" s="233" t="s">
        <v>1969</v>
      </c>
      <c r="K34" s="233"/>
      <c r="L34" s="233"/>
      <c r="M34" s="233"/>
      <c r="N34" s="233"/>
      <c r="O34" s="233"/>
      <c r="P34" s="233" t="s">
        <v>2045</v>
      </c>
      <c r="Q34" s="233" t="s">
        <v>2153</v>
      </c>
      <c r="R34" s="269" t="str">
        <f t="shared" si="1"/>
        <v xml:space="preserve"> grLateral</v>
      </c>
      <c r="S34" s="269" t="s">
        <v>1927</v>
      </c>
      <c r="T34" s="233"/>
      <c r="U34" s="233" t="s">
        <v>486</v>
      </c>
      <c r="V34" s="233"/>
      <c r="W34" s="233"/>
    </row>
    <row r="35" spans="1:23" s="276" customFormat="1" ht="60">
      <c r="A35" s="253">
        <v>1</v>
      </c>
      <c r="B35" s="348" t="s">
        <v>1327</v>
      </c>
      <c r="C35" s="253" t="s">
        <v>230</v>
      </c>
      <c r="D35" s="348" t="s">
        <v>2477</v>
      </c>
      <c r="E35" s="348"/>
      <c r="F35" s="253" t="s">
        <v>1595</v>
      </c>
      <c r="G35" s="704" t="s">
        <v>2986</v>
      </c>
      <c r="H35" s="712"/>
      <c r="I35" s="239" t="str">
        <f t="shared" si="0"/>
        <v>kg m-2 s-1</v>
      </c>
      <c r="J35" s="239" t="s">
        <v>1969</v>
      </c>
      <c r="K35" s="239"/>
      <c r="L35" s="239"/>
      <c r="M35" s="239"/>
      <c r="N35" s="239"/>
      <c r="O35" s="239"/>
      <c r="P35" s="239" t="s">
        <v>2045</v>
      </c>
      <c r="Q35" s="239" t="s">
        <v>2153</v>
      </c>
      <c r="R35" s="247" t="str">
        <f t="shared" si="1"/>
        <v xml:space="preserve"> snoToIce</v>
      </c>
      <c r="S35" s="247" t="s">
        <v>1927</v>
      </c>
      <c r="T35" s="239"/>
      <c r="U35" s="239" t="s">
        <v>486</v>
      </c>
      <c r="V35" s="239"/>
      <c r="W35" s="239"/>
    </row>
    <row r="36" spans="1:23" s="276" customFormat="1" ht="75">
      <c r="A36" s="251">
        <v>1</v>
      </c>
      <c r="B36" s="383" t="s">
        <v>1328</v>
      </c>
      <c r="C36" s="251" t="s">
        <v>230</v>
      </c>
      <c r="D36" s="383" t="s">
        <v>776</v>
      </c>
      <c r="E36" s="423"/>
      <c r="F36" s="251" t="s">
        <v>1596</v>
      </c>
      <c r="G36" s="704" t="s">
        <v>2246</v>
      </c>
      <c r="H36" s="712"/>
      <c r="I36" s="233" t="str">
        <f t="shared" si="0"/>
        <v>kg m-2 s-1</v>
      </c>
      <c r="J36" s="233" t="s">
        <v>1969</v>
      </c>
      <c r="K36" s="233"/>
      <c r="L36" s="233"/>
      <c r="M36" s="233"/>
      <c r="N36" s="233"/>
      <c r="O36" s="233"/>
      <c r="P36" s="233" t="s">
        <v>2045</v>
      </c>
      <c r="Q36" s="233" t="s">
        <v>2153</v>
      </c>
      <c r="R36" s="269" t="str">
        <f t="shared" si="1"/>
        <v xml:space="preserve"> snomelt</v>
      </c>
      <c r="S36" s="269" t="s">
        <v>1927</v>
      </c>
      <c r="T36" s="233"/>
      <c r="U36" s="233" t="s">
        <v>486</v>
      </c>
      <c r="V36" s="233"/>
      <c r="W36" s="233"/>
    </row>
    <row r="37" spans="1:23" s="276" customFormat="1" ht="75">
      <c r="A37" s="253">
        <v>1</v>
      </c>
      <c r="B37" s="348" t="s">
        <v>1180</v>
      </c>
      <c r="C37" s="253" t="s">
        <v>230</v>
      </c>
      <c r="D37" s="705" t="s">
        <v>2987</v>
      </c>
      <c r="E37" s="748"/>
      <c r="F37" s="253" t="s">
        <v>2815</v>
      </c>
      <c r="G37" s="704" t="s">
        <v>2988</v>
      </c>
      <c r="H37" s="712"/>
      <c r="I37" s="239" t="str">
        <f t="shared" si="0"/>
        <v>kg m-2 s-1</v>
      </c>
      <c r="J37" s="239" t="s">
        <v>1969</v>
      </c>
      <c r="K37" s="239"/>
      <c r="L37" s="239"/>
      <c r="M37" s="239"/>
      <c r="N37" s="239"/>
      <c r="O37" s="239"/>
      <c r="P37" s="239" t="s">
        <v>2045</v>
      </c>
      <c r="Q37" s="239" t="s">
        <v>2153</v>
      </c>
      <c r="R37" s="247" t="str">
        <f t="shared" si="1"/>
        <v xml:space="preserve"> tmelt</v>
      </c>
      <c r="S37" s="247" t="s">
        <v>1927</v>
      </c>
      <c r="T37" s="239"/>
      <c r="U37" s="239" t="s">
        <v>486</v>
      </c>
      <c r="V37" s="239"/>
      <c r="W37" s="239"/>
    </row>
    <row r="38" spans="1:23" s="276" customFormat="1" ht="60">
      <c r="A38" s="251">
        <v>1</v>
      </c>
      <c r="B38" s="383" t="s">
        <v>1181</v>
      </c>
      <c r="C38" s="251" t="s">
        <v>230</v>
      </c>
      <c r="D38" s="383" t="s">
        <v>1940</v>
      </c>
      <c r="E38" s="383"/>
      <c r="F38" s="251" t="s">
        <v>2816</v>
      </c>
      <c r="G38" s="704" t="s">
        <v>2989</v>
      </c>
      <c r="H38" s="712"/>
      <c r="I38" s="233" t="str">
        <f t="shared" si="0"/>
        <v>kg m-2 s-1</v>
      </c>
      <c r="J38" s="233" t="s">
        <v>1969</v>
      </c>
      <c r="K38" s="233"/>
      <c r="L38" s="233"/>
      <c r="M38" s="233"/>
      <c r="N38" s="233"/>
      <c r="O38" s="233"/>
      <c r="P38" s="233" t="s">
        <v>2045</v>
      </c>
      <c r="Q38" s="233" t="s">
        <v>2153</v>
      </c>
      <c r="R38" s="269" t="str">
        <f t="shared" si="1"/>
        <v xml:space="preserve"> bmelt</v>
      </c>
      <c r="S38" s="269" t="s">
        <v>1927</v>
      </c>
      <c r="T38" s="233"/>
      <c r="U38" s="233" t="s">
        <v>486</v>
      </c>
      <c r="V38" s="233"/>
      <c r="W38" s="233"/>
    </row>
    <row r="39" spans="1:23" s="276" customFormat="1" ht="75">
      <c r="A39" s="253">
        <v>2</v>
      </c>
      <c r="B39" s="705" t="s">
        <v>2991</v>
      </c>
      <c r="C39" s="746" t="s">
        <v>2992</v>
      </c>
      <c r="D39" s="705" t="s">
        <v>3018</v>
      </c>
      <c r="E39" s="748"/>
      <c r="F39" s="253" t="s">
        <v>2817</v>
      </c>
      <c r="G39" s="704" t="s">
        <v>2990</v>
      </c>
      <c r="H39" s="712"/>
      <c r="I39" s="239" t="str">
        <f t="shared" si="0"/>
        <v>J m-2</v>
      </c>
      <c r="J39" s="239" t="s">
        <v>2048</v>
      </c>
      <c r="K39" s="239"/>
      <c r="L39" s="239"/>
      <c r="M39" s="239"/>
      <c r="N39" s="239"/>
      <c r="O39" s="239"/>
      <c r="P39" s="239" t="s">
        <v>2045</v>
      </c>
      <c r="Q39" s="239" t="s">
        <v>2153</v>
      </c>
      <c r="R39" s="247" t="str">
        <f t="shared" si="1"/>
        <v xml:space="preserve"> hcice</v>
      </c>
      <c r="S39" s="247" t="s">
        <v>1927</v>
      </c>
      <c r="T39" s="239"/>
      <c r="U39" s="239" t="s">
        <v>486</v>
      </c>
      <c r="V39" s="239"/>
      <c r="W39" s="239"/>
    </row>
    <row r="40" spans="1:23" s="276" customFormat="1" ht="45">
      <c r="A40" s="251">
        <v>1</v>
      </c>
      <c r="B40" s="803" t="s">
        <v>3045</v>
      </c>
      <c r="C40" s="746" t="s">
        <v>224</v>
      </c>
      <c r="D40" s="803" t="s">
        <v>3046</v>
      </c>
      <c r="E40" s="396" t="s">
        <v>1941</v>
      </c>
      <c r="F40" s="251" t="s">
        <v>2254</v>
      </c>
      <c r="G40" s="251" t="s">
        <v>2369</v>
      </c>
      <c r="H40" s="251"/>
      <c r="I40" s="233" t="str">
        <f t="shared" si="0"/>
        <v>W m-2</v>
      </c>
      <c r="J40" s="233" t="s">
        <v>1974</v>
      </c>
      <c r="K40" s="233"/>
      <c r="L40" s="233"/>
      <c r="M40" s="233"/>
      <c r="N40" s="233"/>
      <c r="O40" s="233" t="s">
        <v>2101</v>
      </c>
      <c r="P40" s="233" t="s">
        <v>2045</v>
      </c>
      <c r="Q40" s="233" t="s">
        <v>2153</v>
      </c>
      <c r="R40" s="269" t="str">
        <f t="shared" si="1"/>
        <v xml:space="preserve"> rsdssi</v>
      </c>
      <c r="S40" s="269" t="s">
        <v>1927</v>
      </c>
      <c r="T40" s="233"/>
      <c r="U40" s="233" t="s">
        <v>486</v>
      </c>
      <c r="V40" s="233"/>
      <c r="W40" s="233"/>
    </row>
    <row r="41" spans="1:23" s="276" customFormat="1" ht="45">
      <c r="A41" s="253">
        <v>1</v>
      </c>
      <c r="B41" s="348" t="s">
        <v>1256</v>
      </c>
      <c r="C41" s="253" t="s">
        <v>224</v>
      </c>
      <c r="D41" s="348" t="s">
        <v>2249</v>
      </c>
      <c r="E41" s="397" t="s">
        <v>1941</v>
      </c>
      <c r="F41" s="253" t="s">
        <v>2253</v>
      </c>
      <c r="G41" s="253" t="s">
        <v>2370</v>
      </c>
      <c r="H41" s="253"/>
      <c r="I41" s="239" t="str">
        <f t="shared" si="0"/>
        <v>W m-2</v>
      </c>
      <c r="J41" s="239" t="s">
        <v>1974</v>
      </c>
      <c r="K41" s="239"/>
      <c r="L41" s="239"/>
      <c r="M41" s="239"/>
      <c r="N41" s="239"/>
      <c r="O41" s="239" t="s">
        <v>2103</v>
      </c>
      <c r="P41" s="239" t="s">
        <v>2045</v>
      </c>
      <c r="Q41" s="239" t="s">
        <v>2153</v>
      </c>
      <c r="R41" s="247" t="str">
        <f t="shared" si="1"/>
        <v xml:space="preserve"> rsussi</v>
      </c>
      <c r="S41" s="247" t="s">
        <v>1927</v>
      </c>
      <c r="T41" s="239"/>
      <c r="U41" s="239" t="s">
        <v>486</v>
      </c>
      <c r="V41" s="239"/>
      <c r="W41" s="239"/>
    </row>
    <row r="42" spans="1:23" s="276" customFormat="1" ht="45">
      <c r="A42" s="251">
        <v>2</v>
      </c>
      <c r="B42" s="803" t="s">
        <v>3047</v>
      </c>
      <c r="C42" s="251" t="s">
        <v>224</v>
      </c>
      <c r="D42" s="803" t="s">
        <v>3048</v>
      </c>
      <c r="E42" s="423"/>
      <c r="F42" s="251" t="s">
        <v>2255</v>
      </c>
      <c r="G42" s="251" t="s">
        <v>2367</v>
      </c>
      <c r="H42" s="251"/>
      <c r="I42" s="233" t="str">
        <f t="shared" si="0"/>
        <v>W m-2</v>
      </c>
      <c r="J42" s="233" t="s">
        <v>1974</v>
      </c>
      <c r="K42" s="233"/>
      <c r="L42" s="233"/>
      <c r="M42" s="233"/>
      <c r="N42" s="233"/>
      <c r="O42" s="233" t="s">
        <v>2101</v>
      </c>
      <c r="P42" s="233" t="s">
        <v>2045</v>
      </c>
      <c r="Q42" s="233" t="s">
        <v>2153</v>
      </c>
      <c r="R42" s="269" t="str">
        <f t="shared" si="1"/>
        <v xml:space="preserve"> rldssi</v>
      </c>
      <c r="S42" s="269" t="s">
        <v>1927</v>
      </c>
      <c r="T42" s="233"/>
      <c r="U42" s="233" t="s">
        <v>486</v>
      </c>
      <c r="V42" s="233"/>
      <c r="W42" s="233"/>
    </row>
    <row r="43" spans="1:23" s="276" customFormat="1" ht="45">
      <c r="A43" s="253">
        <v>2</v>
      </c>
      <c r="B43" s="348" t="s">
        <v>1171</v>
      </c>
      <c r="C43" s="253" t="s">
        <v>224</v>
      </c>
      <c r="D43" s="348" t="s">
        <v>2250</v>
      </c>
      <c r="E43" s="424"/>
      <c r="F43" s="253" t="s">
        <v>2256</v>
      </c>
      <c r="G43" s="253" t="s">
        <v>2368</v>
      </c>
      <c r="H43" s="253"/>
      <c r="I43" s="239" t="str">
        <f t="shared" si="0"/>
        <v>W m-2</v>
      </c>
      <c r="J43" s="239" t="s">
        <v>1974</v>
      </c>
      <c r="K43" s="239"/>
      <c r="L43" s="239"/>
      <c r="M43" s="239"/>
      <c r="N43" s="239"/>
      <c r="O43" s="239" t="s">
        <v>2103</v>
      </c>
      <c r="P43" s="239" t="s">
        <v>2045</v>
      </c>
      <c r="Q43" s="239" t="s">
        <v>2153</v>
      </c>
      <c r="R43" s="247" t="str">
        <f t="shared" si="1"/>
        <v xml:space="preserve"> rlussi</v>
      </c>
      <c r="S43" s="247" t="s">
        <v>1927</v>
      </c>
      <c r="T43" s="239"/>
      <c r="U43" s="239" t="s">
        <v>486</v>
      </c>
      <c r="V43" s="239"/>
      <c r="W43" s="239"/>
    </row>
    <row r="44" spans="1:23" s="276" customFormat="1" ht="45">
      <c r="A44" s="251">
        <v>2</v>
      </c>
      <c r="B44" s="383" t="s">
        <v>1172</v>
      </c>
      <c r="C44" s="251" t="s">
        <v>224</v>
      </c>
      <c r="D44" s="383" t="s">
        <v>2251</v>
      </c>
      <c r="E44" s="423"/>
      <c r="F44" s="251" t="s">
        <v>2257</v>
      </c>
      <c r="G44" s="251" t="s">
        <v>2366</v>
      </c>
      <c r="H44" s="251"/>
      <c r="I44" s="233" t="str">
        <f t="shared" si="0"/>
        <v>W m-2</v>
      </c>
      <c r="J44" s="233" t="s">
        <v>1974</v>
      </c>
      <c r="K44" s="233"/>
      <c r="L44" s="233"/>
      <c r="M44" s="233"/>
      <c r="N44" s="233"/>
      <c r="O44" s="233" t="s">
        <v>2103</v>
      </c>
      <c r="P44" s="233" t="s">
        <v>2045</v>
      </c>
      <c r="Q44" s="233" t="s">
        <v>2153</v>
      </c>
      <c r="R44" s="269" t="str">
        <f t="shared" si="1"/>
        <v xml:space="preserve"> hfssi</v>
      </c>
      <c r="S44" s="269" t="s">
        <v>1927</v>
      </c>
      <c r="T44" s="233"/>
      <c r="U44" s="233" t="s">
        <v>486</v>
      </c>
      <c r="V44" s="233"/>
      <c r="W44" s="233"/>
    </row>
    <row r="45" spans="1:23" s="276" customFormat="1" ht="45">
      <c r="A45" s="253">
        <v>2</v>
      </c>
      <c r="B45" s="348" t="s">
        <v>1108</v>
      </c>
      <c r="C45" s="253" t="s">
        <v>224</v>
      </c>
      <c r="D45" s="348" t="s">
        <v>2252</v>
      </c>
      <c r="E45" s="424"/>
      <c r="F45" s="253" t="s">
        <v>1599</v>
      </c>
      <c r="G45" s="253" t="s">
        <v>2365</v>
      </c>
      <c r="H45" s="253"/>
      <c r="I45" s="239" t="str">
        <f t="shared" si="0"/>
        <v>W m-2</v>
      </c>
      <c r="J45" s="239" t="s">
        <v>1974</v>
      </c>
      <c r="K45" s="239"/>
      <c r="L45" s="239"/>
      <c r="M45" s="239"/>
      <c r="N45" s="239"/>
      <c r="O45" s="239" t="s">
        <v>2103</v>
      </c>
      <c r="P45" s="239" t="s">
        <v>2045</v>
      </c>
      <c r="Q45" s="239" t="s">
        <v>2153</v>
      </c>
      <c r="R45" s="247" t="str">
        <f t="shared" si="1"/>
        <v xml:space="preserve"> hflssi</v>
      </c>
      <c r="S45" s="247" t="s">
        <v>1927</v>
      </c>
      <c r="T45" s="239"/>
      <c r="U45" s="239" t="s">
        <v>486</v>
      </c>
      <c r="V45" s="239"/>
      <c r="W45" s="239"/>
    </row>
    <row r="46" spans="1:23" s="276" customFormat="1" ht="60">
      <c r="A46" s="251">
        <v>2</v>
      </c>
      <c r="B46" s="383" t="s">
        <v>1109</v>
      </c>
      <c r="C46" s="617" t="s">
        <v>230</v>
      </c>
      <c r="D46" s="383" t="s">
        <v>1597</v>
      </c>
      <c r="E46" s="423"/>
      <c r="F46" s="251" t="s">
        <v>1600</v>
      </c>
      <c r="G46" s="251" t="s">
        <v>2118</v>
      </c>
      <c r="H46" s="251"/>
      <c r="I46" s="606" t="str">
        <f t="shared" si="0"/>
        <v>kg m-2 s-1</v>
      </c>
      <c r="J46" s="233" t="s">
        <v>1974</v>
      </c>
      <c r="K46" s="233"/>
      <c r="L46" s="233"/>
      <c r="M46" s="233"/>
      <c r="N46" s="233"/>
      <c r="O46" s="233" t="s">
        <v>2103</v>
      </c>
      <c r="P46" s="233" t="s">
        <v>2045</v>
      </c>
      <c r="Q46" s="233" t="s">
        <v>2153</v>
      </c>
      <c r="R46" s="269" t="str">
        <f t="shared" si="1"/>
        <v xml:space="preserve"> sblsi</v>
      </c>
      <c r="S46" s="269" t="s">
        <v>1927</v>
      </c>
      <c r="T46" s="233"/>
      <c r="U46" s="233" t="s">
        <v>486</v>
      </c>
      <c r="V46" s="233"/>
      <c r="W46" s="233"/>
    </row>
    <row r="47" spans="1:23" s="276" customFormat="1" ht="30">
      <c r="A47" s="253">
        <v>1</v>
      </c>
      <c r="B47" s="348" t="s">
        <v>3</v>
      </c>
      <c r="C47" s="253" t="s">
        <v>207</v>
      </c>
      <c r="D47" s="676" t="s">
        <v>2853</v>
      </c>
      <c r="E47" s="348"/>
      <c r="F47" s="253" t="s">
        <v>2818</v>
      </c>
      <c r="G47" s="704" t="s">
        <v>2993</v>
      </c>
      <c r="H47" s="704"/>
      <c r="I47" s="239" t="str">
        <f t="shared" si="0"/>
        <v>kg s-1</v>
      </c>
      <c r="J47" s="239" t="s">
        <v>2113</v>
      </c>
      <c r="K47" s="239"/>
      <c r="L47" s="239"/>
      <c r="M47" s="239"/>
      <c r="N47" s="239"/>
      <c r="O47" s="239"/>
      <c r="P47" s="239" t="s">
        <v>2045</v>
      </c>
      <c r="Q47" s="239" t="s">
        <v>2153</v>
      </c>
      <c r="R47" s="247" t="str">
        <f t="shared" si="1"/>
        <v>transix</v>
      </c>
      <c r="S47" s="247" t="s">
        <v>1927</v>
      </c>
      <c r="T47" s="239"/>
      <c r="U47" s="704"/>
      <c r="V47" s="239"/>
      <c r="W47" s="239"/>
    </row>
    <row r="48" spans="1:23" s="276" customFormat="1" ht="30">
      <c r="A48" s="251">
        <v>1</v>
      </c>
      <c r="B48" s="676" t="s">
        <v>2851</v>
      </c>
      <c r="C48" s="251" t="s">
        <v>207</v>
      </c>
      <c r="D48" s="676" t="s">
        <v>2853</v>
      </c>
      <c r="E48" s="383"/>
      <c r="F48" s="251" t="s">
        <v>2819</v>
      </c>
      <c r="G48" s="704" t="s">
        <v>2994</v>
      </c>
      <c r="H48" s="704"/>
      <c r="I48" s="233" t="str">
        <f t="shared" si="0"/>
        <v>kg s-1</v>
      </c>
      <c r="J48" s="233" t="s">
        <v>2113</v>
      </c>
      <c r="K48" s="233"/>
      <c r="L48" s="233"/>
      <c r="M48" s="233"/>
      <c r="N48" s="233"/>
      <c r="O48" s="233"/>
      <c r="P48" s="233" t="s">
        <v>2045</v>
      </c>
      <c r="Q48" s="233" t="s">
        <v>2153</v>
      </c>
      <c r="R48" s="269" t="str">
        <f t="shared" si="1"/>
        <v>transiy</v>
      </c>
      <c r="S48" s="269" t="s">
        <v>1927</v>
      </c>
      <c r="T48" s="233"/>
      <c r="U48" s="704"/>
      <c r="V48" s="233"/>
      <c r="W48" s="233"/>
    </row>
    <row r="49" spans="1:23" s="276" customFormat="1" ht="30">
      <c r="A49" s="253">
        <v>2</v>
      </c>
      <c r="B49" s="348" t="s">
        <v>1329</v>
      </c>
      <c r="C49" s="253" t="s">
        <v>207</v>
      </c>
      <c r="D49" s="348"/>
      <c r="E49" s="348"/>
      <c r="F49" s="253" t="s">
        <v>1601</v>
      </c>
      <c r="G49" s="704" t="s">
        <v>2995</v>
      </c>
      <c r="H49" s="239"/>
      <c r="I49" s="239" t="str">
        <f t="shared" si="0"/>
        <v>kg s-1</v>
      </c>
      <c r="J49" s="239" t="s">
        <v>2113</v>
      </c>
      <c r="K49" s="239"/>
      <c r="L49" s="239"/>
      <c r="M49" s="239"/>
      <c r="N49" s="239"/>
      <c r="O49" s="239"/>
      <c r="P49" s="239" t="s">
        <v>2045</v>
      </c>
      <c r="Q49" s="247" t="s">
        <v>2086</v>
      </c>
      <c r="R49" s="247" t="str">
        <f t="shared" si="1"/>
        <v>transifs</v>
      </c>
      <c r="S49" s="247" t="s">
        <v>1927</v>
      </c>
      <c r="T49" s="247"/>
      <c r="U49" s="707"/>
      <c r="V49" s="247"/>
      <c r="W49" s="247"/>
    </row>
    <row r="50" spans="1:23" s="276" customFormat="1" ht="60">
      <c r="A50" s="251">
        <v>2</v>
      </c>
      <c r="B50" s="383" t="s">
        <v>2</v>
      </c>
      <c r="C50" s="251" t="s">
        <v>210</v>
      </c>
      <c r="D50" s="383" t="s">
        <v>2412</v>
      </c>
      <c r="E50" s="383"/>
      <c r="F50" s="251" t="s">
        <v>2820</v>
      </c>
      <c r="G50" s="704" t="s">
        <v>2270</v>
      </c>
      <c r="H50" s="233"/>
      <c r="I50" s="233" t="str">
        <f t="shared" si="0"/>
        <v>N m-2</v>
      </c>
      <c r="J50" s="233" t="s">
        <v>2049</v>
      </c>
      <c r="K50" s="233"/>
      <c r="L50" s="233"/>
      <c r="M50" s="233"/>
      <c r="N50" s="233"/>
      <c r="O50" s="233" t="s">
        <v>2101</v>
      </c>
      <c r="P50" s="233" t="s">
        <v>2045</v>
      </c>
      <c r="Q50" s="233" t="s">
        <v>2153</v>
      </c>
      <c r="R50" s="269" t="str">
        <f t="shared" si="1"/>
        <v>strairx</v>
      </c>
      <c r="S50" s="269" t="s">
        <v>1927</v>
      </c>
      <c r="T50" s="233"/>
      <c r="U50" s="704"/>
      <c r="V50" s="233"/>
      <c r="W50" s="233"/>
    </row>
    <row r="51" spans="1:23" s="276" customFormat="1" ht="60">
      <c r="A51" s="253">
        <v>2</v>
      </c>
      <c r="B51" s="348" t="s">
        <v>48</v>
      </c>
      <c r="C51" s="253" t="s">
        <v>210</v>
      </c>
      <c r="D51" s="348" t="s">
        <v>2412</v>
      </c>
      <c r="E51" s="348"/>
      <c r="F51" s="253" t="s">
        <v>2821</v>
      </c>
      <c r="G51" s="704" t="s">
        <v>2271</v>
      </c>
      <c r="H51" s="239"/>
      <c r="I51" s="239" t="str">
        <f t="shared" si="0"/>
        <v>N m-2</v>
      </c>
      <c r="J51" s="239" t="s">
        <v>2049</v>
      </c>
      <c r="K51" s="239"/>
      <c r="L51" s="239"/>
      <c r="M51" s="239"/>
      <c r="N51" s="239"/>
      <c r="O51" s="239" t="s">
        <v>2101</v>
      </c>
      <c r="P51" s="239" t="s">
        <v>2045</v>
      </c>
      <c r="Q51" s="239" t="s">
        <v>2153</v>
      </c>
      <c r="R51" s="247" t="str">
        <f t="shared" si="1"/>
        <v>strairy</v>
      </c>
      <c r="S51" s="247" t="s">
        <v>1927</v>
      </c>
      <c r="T51" s="239"/>
      <c r="U51" s="704"/>
      <c r="V51" s="239"/>
      <c r="W51" s="239"/>
    </row>
    <row r="52" spans="1:23" s="276" customFormat="1" ht="60">
      <c r="A52" s="251">
        <v>2</v>
      </c>
      <c r="B52" s="383" t="s">
        <v>49</v>
      </c>
      <c r="C52" s="251" t="s">
        <v>210</v>
      </c>
      <c r="D52" s="383" t="s">
        <v>2412</v>
      </c>
      <c r="E52" s="383"/>
      <c r="F52" s="251" t="s">
        <v>2822</v>
      </c>
      <c r="G52" s="704" t="s">
        <v>2996</v>
      </c>
      <c r="H52" s="233"/>
      <c r="I52" s="233" t="str">
        <f t="shared" si="0"/>
        <v>N m-2</v>
      </c>
      <c r="J52" s="233" t="s">
        <v>2049</v>
      </c>
      <c r="K52" s="233"/>
      <c r="L52" s="233"/>
      <c r="M52" s="233"/>
      <c r="N52" s="233"/>
      <c r="O52" s="233"/>
      <c r="P52" s="233" t="s">
        <v>2045</v>
      </c>
      <c r="Q52" s="233" t="s">
        <v>2153</v>
      </c>
      <c r="R52" s="269" t="str">
        <f t="shared" si="1"/>
        <v>strocnx</v>
      </c>
      <c r="S52" s="269" t="s">
        <v>1926</v>
      </c>
      <c r="T52" s="233"/>
      <c r="U52" s="704"/>
      <c r="V52" s="233"/>
      <c r="W52" s="233"/>
    </row>
    <row r="53" spans="1:23" s="276" customFormat="1" ht="60">
      <c r="A53" s="253">
        <v>2</v>
      </c>
      <c r="B53" s="348" t="s">
        <v>50</v>
      </c>
      <c r="C53" s="253" t="s">
        <v>210</v>
      </c>
      <c r="D53" s="348" t="s">
        <v>2412</v>
      </c>
      <c r="E53" s="348"/>
      <c r="F53" s="253" t="s">
        <v>2823</v>
      </c>
      <c r="G53" s="704" t="s">
        <v>2997</v>
      </c>
      <c r="H53" s="239"/>
      <c r="I53" s="239" t="str">
        <f t="shared" si="0"/>
        <v>N m-2</v>
      </c>
      <c r="J53" s="239" t="s">
        <v>2049</v>
      </c>
      <c r="K53" s="239"/>
      <c r="L53" s="239"/>
      <c r="M53" s="239"/>
      <c r="N53" s="239"/>
      <c r="O53" s="239"/>
      <c r="P53" s="239" t="s">
        <v>2045</v>
      </c>
      <c r="Q53" s="239" t="s">
        <v>2153</v>
      </c>
      <c r="R53" s="247" t="str">
        <f t="shared" si="1"/>
        <v>strocny</v>
      </c>
      <c r="S53" s="247" t="s">
        <v>1926</v>
      </c>
      <c r="T53" s="239"/>
      <c r="U53" s="704"/>
      <c r="V53" s="239"/>
      <c r="W53" s="239"/>
    </row>
    <row r="54" spans="1:23" s="276" customFormat="1" ht="60">
      <c r="A54" s="251">
        <v>2</v>
      </c>
      <c r="B54" s="383" t="s">
        <v>1330</v>
      </c>
      <c r="C54" s="681" t="s">
        <v>2854</v>
      </c>
      <c r="D54" s="383" t="s">
        <v>2412</v>
      </c>
      <c r="E54" s="383"/>
      <c r="F54" s="251" t="s">
        <v>2824</v>
      </c>
      <c r="G54" s="704" t="s">
        <v>2998</v>
      </c>
      <c r="H54" s="233"/>
      <c r="I54" s="606" t="str">
        <f t="shared" si="0"/>
        <v>N m-1</v>
      </c>
      <c r="J54" s="233" t="s">
        <v>2049</v>
      </c>
      <c r="K54" s="233"/>
      <c r="L54" s="233"/>
      <c r="M54" s="233"/>
      <c r="N54" s="233"/>
      <c r="O54" s="233"/>
      <c r="P54" s="233" t="s">
        <v>2045</v>
      </c>
      <c r="Q54" s="233" t="s">
        <v>2153</v>
      </c>
      <c r="R54" s="269" t="str">
        <f t="shared" si="1"/>
        <v>streng</v>
      </c>
      <c r="S54" s="269" t="s">
        <v>1927</v>
      </c>
      <c r="T54" s="233"/>
      <c r="U54" s="233" t="s">
        <v>486</v>
      </c>
      <c r="V54" s="233"/>
      <c r="W54" s="233"/>
    </row>
    <row r="55" spans="1:23" s="276" customFormat="1" ht="60">
      <c r="A55" s="253">
        <v>2</v>
      </c>
      <c r="B55" s="348" t="s">
        <v>1345</v>
      </c>
      <c r="C55" s="253" t="s">
        <v>167</v>
      </c>
      <c r="D55" s="348" t="s">
        <v>2412</v>
      </c>
      <c r="E55" s="348"/>
      <c r="F55" s="253" t="s">
        <v>2714</v>
      </c>
      <c r="G55" s="704" t="s">
        <v>2999</v>
      </c>
      <c r="H55" s="239"/>
      <c r="I55" s="239" t="str">
        <f t="shared" si="0"/>
        <v>s-1</v>
      </c>
      <c r="J55" s="239" t="s">
        <v>2049</v>
      </c>
      <c r="K55" s="239"/>
      <c r="L55" s="239"/>
      <c r="M55" s="239"/>
      <c r="N55" s="239"/>
      <c r="O55" s="239"/>
      <c r="P55" s="239" t="s">
        <v>2045</v>
      </c>
      <c r="Q55" s="239" t="s">
        <v>2153</v>
      </c>
      <c r="R55" s="247" t="str">
        <f t="shared" si="1"/>
        <v>divice</v>
      </c>
      <c r="S55" s="247" t="s">
        <v>1927</v>
      </c>
      <c r="T55" s="239"/>
      <c r="U55" s="239" t="s">
        <v>486</v>
      </c>
      <c r="V55" s="239"/>
      <c r="W55" s="239"/>
    </row>
    <row r="56" spans="1:23" s="769" customFormat="1">
      <c r="A56" s="362"/>
      <c r="B56" s="363"/>
      <c r="C56" s="362"/>
      <c r="D56" s="363"/>
      <c r="E56" s="363"/>
      <c r="F56" s="362"/>
      <c r="G56" s="371"/>
      <c r="H56" s="371"/>
      <c r="I56" s="371"/>
      <c r="J56" s="371"/>
      <c r="K56" s="371"/>
      <c r="L56" s="371"/>
      <c r="M56" s="371"/>
      <c r="N56" s="371"/>
      <c r="O56" s="371"/>
      <c r="P56" s="371"/>
      <c r="Q56" s="371"/>
      <c r="R56" s="376"/>
      <c r="S56" s="376"/>
      <c r="T56" s="371"/>
      <c r="U56" s="371"/>
      <c r="V56" s="371"/>
      <c r="W56" s="371"/>
    </row>
    <row r="57" spans="1:23" s="773" customFormat="1" ht="60">
      <c r="A57" s="770">
        <v>2</v>
      </c>
      <c r="B57" s="705" t="s">
        <v>3005</v>
      </c>
      <c r="C57" s="770" t="s">
        <v>167</v>
      </c>
      <c r="D57" s="771" t="s">
        <v>2412</v>
      </c>
      <c r="E57" s="771"/>
      <c r="F57" s="728" t="s">
        <v>3003</v>
      </c>
      <c r="G57" s="704" t="s">
        <v>3000</v>
      </c>
      <c r="H57" s="758"/>
      <c r="I57" s="758" t="str">
        <f t="shared" ref="I57" si="4">C57</f>
        <v>s-1</v>
      </c>
      <c r="J57" s="758" t="s">
        <v>2049</v>
      </c>
      <c r="K57" s="758"/>
      <c r="L57" s="758"/>
      <c r="M57" s="758"/>
      <c r="N57" s="758"/>
      <c r="O57" s="758"/>
      <c r="P57" s="758" t="s">
        <v>2045</v>
      </c>
      <c r="Q57" s="758" t="s">
        <v>2153</v>
      </c>
      <c r="R57" s="772" t="str">
        <f t="shared" ref="R57" si="5">F57</f>
        <v>eshrice</v>
      </c>
      <c r="S57" s="772" t="s">
        <v>1927</v>
      </c>
      <c r="T57" s="758"/>
      <c r="U57" s="758" t="s">
        <v>486</v>
      </c>
      <c r="V57" s="758"/>
      <c r="W57" s="758"/>
    </row>
    <row r="58" spans="1:23" s="276" customFormat="1" ht="60">
      <c r="A58" s="712">
        <v>2</v>
      </c>
      <c r="B58" s="705" t="s">
        <v>3006</v>
      </c>
      <c r="C58" s="712" t="s">
        <v>167</v>
      </c>
      <c r="D58" s="706" t="s">
        <v>2412</v>
      </c>
      <c r="E58" s="706"/>
      <c r="F58" s="728" t="s">
        <v>3004</v>
      </c>
      <c r="G58" s="704" t="s">
        <v>3002</v>
      </c>
      <c r="H58" s="704"/>
      <c r="I58" s="704" t="str">
        <f t="shared" si="0"/>
        <v>s-1</v>
      </c>
      <c r="J58" s="704" t="s">
        <v>2049</v>
      </c>
      <c r="K58" s="704"/>
      <c r="L58" s="704"/>
      <c r="M58" s="704"/>
      <c r="N58" s="704"/>
      <c r="O58" s="704"/>
      <c r="P58" s="704" t="s">
        <v>2045</v>
      </c>
      <c r="Q58" s="704" t="s">
        <v>2153</v>
      </c>
      <c r="R58" s="707" t="str">
        <f t="shared" si="1"/>
        <v>nshrice</v>
      </c>
      <c r="S58" s="707" t="s">
        <v>1927</v>
      </c>
      <c r="T58" s="704"/>
      <c r="U58" s="704" t="s">
        <v>486</v>
      </c>
      <c r="V58" s="704"/>
      <c r="W58" s="704"/>
    </row>
    <row r="59" spans="1:23" s="276" customFormat="1" ht="60">
      <c r="A59" s="359">
        <v>2</v>
      </c>
      <c r="B59" s="360" t="s">
        <v>1331</v>
      </c>
      <c r="C59" s="359" t="s">
        <v>167</v>
      </c>
      <c r="D59" s="706" t="s">
        <v>2412</v>
      </c>
      <c r="E59" s="768"/>
      <c r="F59" s="359" t="s">
        <v>2715</v>
      </c>
      <c r="G59" s="709" t="s">
        <v>3001</v>
      </c>
      <c r="H59" s="361"/>
      <c r="I59" s="361" t="str">
        <f t="shared" si="0"/>
        <v>s-1</v>
      </c>
      <c r="J59" s="709" t="s">
        <v>2049</v>
      </c>
      <c r="K59" s="361"/>
      <c r="L59" s="361"/>
      <c r="M59" s="361"/>
      <c r="N59" s="361"/>
      <c r="O59" s="361"/>
      <c r="P59" s="361" t="s">
        <v>2045</v>
      </c>
      <c r="Q59" s="361" t="s">
        <v>2153</v>
      </c>
      <c r="R59" s="292" t="str">
        <f t="shared" si="1"/>
        <v>ridgice</v>
      </c>
      <c r="S59" s="292" t="s">
        <v>1927</v>
      </c>
      <c r="T59" s="361"/>
      <c r="U59" s="361" t="s">
        <v>486</v>
      </c>
      <c r="V59" s="361"/>
      <c r="W59" s="361"/>
    </row>
    <row r="60" spans="1:23">
      <c r="A60" s="1"/>
      <c r="B60" s="1"/>
      <c r="C60" s="1"/>
      <c r="D60" s="1"/>
      <c r="E60" s="6"/>
      <c r="F60" s="52"/>
      <c r="I60" s="46"/>
      <c r="Q60"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06" t="s">
        <v>1453</v>
      </c>
      <c r="B1" s="806"/>
      <c r="C1" s="806"/>
      <c r="D1" s="806"/>
      <c r="E1" s="806"/>
      <c r="F1" s="35" t="s">
        <v>2154</v>
      </c>
      <c r="G1" s="106" t="s">
        <v>697</v>
      </c>
      <c r="H1" s="2"/>
      <c r="I1" s="2"/>
      <c r="J1" s="2"/>
      <c r="K1" s="2"/>
      <c r="L1" s="2"/>
      <c r="M1" s="2"/>
      <c r="N1" s="2"/>
      <c r="O1" s="2"/>
      <c r="P1" s="2"/>
      <c r="Q1" s="2"/>
    </row>
    <row r="2" spans="1:23" ht="20.25">
      <c r="A2" s="813" t="s">
        <v>2586</v>
      </c>
      <c r="B2" s="813"/>
      <c r="C2" s="813"/>
      <c r="D2" s="813"/>
      <c r="E2" s="813"/>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27" t="s">
        <v>1802</v>
      </c>
      <c r="B11" s="827"/>
      <c r="C11" s="827"/>
      <c r="D11" s="827"/>
      <c r="E11" s="827"/>
      <c r="F11" s="44"/>
      <c r="G11" s="2"/>
      <c r="H11" s="2"/>
      <c r="I11" s="2"/>
      <c r="J11" s="2"/>
      <c r="K11" s="2"/>
      <c r="L11" s="2"/>
      <c r="M11" s="2"/>
      <c r="N11" s="2"/>
      <c r="O11" s="2"/>
      <c r="P11" s="2"/>
      <c r="Q11" s="2"/>
    </row>
    <row r="12" spans="1:23" ht="35.25" hidden="1" customHeight="1">
      <c r="A12" s="613"/>
      <c r="B12" s="613"/>
      <c r="C12" s="613"/>
      <c r="D12" s="613"/>
      <c r="E12" s="613"/>
      <c r="F12" s="44"/>
      <c r="G12" s="2"/>
      <c r="H12" s="2"/>
      <c r="I12" s="2"/>
      <c r="J12" s="2"/>
      <c r="K12" s="2"/>
      <c r="L12" s="2"/>
      <c r="M12" s="2"/>
      <c r="N12" s="2"/>
      <c r="O12" s="2"/>
      <c r="P12" s="2"/>
      <c r="Q12" s="2"/>
    </row>
    <row r="13" spans="1:23" ht="35.25" hidden="1" customHeight="1">
      <c r="A13" s="613"/>
      <c r="B13" s="613"/>
      <c r="C13" s="613"/>
      <c r="D13" s="613"/>
      <c r="E13" s="613"/>
      <c r="F13" s="44"/>
      <c r="G13" s="2"/>
      <c r="H13" s="2"/>
      <c r="I13" s="2"/>
      <c r="J13" s="2"/>
      <c r="K13" s="2"/>
      <c r="L13" s="2"/>
      <c r="M13" s="2"/>
      <c r="N13" s="2"/>
      <c r="O13" s="2"/>
      <c r="P13" s="2"/>
      <c r="Q13" s="2"/>
    </row>
    <row r="14" spans="1:23" ht="35.25" hidden="1" customHeight="1">
      <c r="A14" s="613"/>
      <c r="B14" s="613"/>
      <c r="C14" s="613"/>
      <c r="D14" s="613"/>
      <c r="E14" s="613"/>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1303</v>
      </c>
      <c r="C16" s="78"/>
      <c r="D16" s="77"/>
      <c r="E16" s="79"/>
      <c r="F16" s="78"/>
      <c r="G16" s="72"/>
      <c r="H16" s="72"/>
      <c r="I16" s="72"/>
      <c r="J16" s="72"/>
      <c r="K16" s="72"/>
      <c r="L16" s="72"/>
      <c r="M16" s="72"/>
      <c r="N16" s="72"/>
      <c r="O16" s="72"/>
      <c r="P16" s="72"/>
      <c r="Q16" s="72"/>
      <c r="R16" s="75"/>
      <c r="S16" s="80"/>
      <c r="T16" s="72"/>
      <c r="U16" s="72"/>
      <c r="V16" s="72"/>
      <c r="W16" s="72"/>
    </row>
    <row r="17" spans="1:23" s="276" customFormat="1" ht="60">
      <c r="A17" s="390">
        <v>1</v>
      </c>
      <c r="B17" s="748" t="s">
        <v>3027</v>
      </c>
      <c r="C17" s="390">
        <v>1</v>
      </c>
      <c r="D17" s="653" t="s">
        <v>2835</v>
      </c>
      <c r="E17" s="397"/>
      <c r="F17" s="390" t="s">
        <v>2258</v>
      </c>
      <c r="G17" s="397" t="s">
        <v>789</v>
      </c>
      <c r="H17" s="239"/>
      <c r="I17" s="239">
        <f t="shared" ref="I17:I75" si="0">C17</f>
        <v>1</v>
      </c>
      <c r="J17" s="239" t="s">
        <v>2113</v>
      </c>
      <c r="K17" s="239"/>
      <c r="L17" s="239"/>
      <c r="M17" s="239"/>
      <c r="N17" s="239"/>
      <c r="O17" s="239"/>
      <c r="P17" s="239" t="s">
        <v>2045</v>
      </c>
      <c r="Q17" s="239" t="s">
        <v>2153</v>
      </c>
      <c r="R17" s="247" t="str">
        <f t="shared" ref="R17:R80" si="1">F17</f>
        <v>od550aer</v>
      </c>
      <c r="S17" s="247" t="s">
        <v>1942</v>
      </c>
      <c r="T17" s="239"/>
      <c r="U17" s="239" t="s">
        <v>463</v>
      </c>
      <c r="V17" s="239"/>
      <c r="W17" s="239"/>
    </row>
    <row r="18" spans="1:23" s="276" customFormat="1" ht="75">
      <c r="A18" s="389">
        <v>1</v>
      </c>
      <c r="B18" s="748" t="s">
        <v>3025</v>
      </c>
      <c r="C18" s="389">
        <v>1</v>
      </c>
      <c r="D18" s="653" t="s">
        <v>2836</v>
      </c>
      <c r="E18" s="396"/>
      <c r="F18" s="389" t="s">
        <v>2259</v>
      </c>
      <c r="G18" s="421" t="s">
        <v>859</v>
      </c>
      <c r="H18" s="233"/>
      <c r="I18" s="233">
        <f t="shared" si="0"/>
        <v>1</v>
      </c>
      <c r="J18" s="233" t="s">
        <v>2113</v>
      </c>
      <c r="K18" s="233"/>
      <c r="L18" s="233"/>
      <c r="M18" s="233"/>
      <c r="N18" s="233"/>
      <c r="O18" s="233"/>
      <c r="P18" s="233" t="s">
        <v>2045</v>
      </c>
      <c r="Q18" s="233" t="s">
        <v>2153</v>
      </c>
      <c r="R18" s="269" t="str">
        <f t="shared" si="1"/>
        <v>od550lt1aer</v>
      </c>
      <c r="S18" s="269" t="s">
        <v>1942</v>
      </c>
      <c r="T18" s="233"/>
      <c r="U18" s="233" t="s">
        <v>463</v>
      </c>
      <c r="V18" s="233"/>
      <c r="W18" s="233"/>
    </row>
    <row r="19" spans="1:23" s="276" customFormat="1" ht="30">
      <c r="A19" s="390">
        <v>1</v>
      </c>
      <c r="B19" s="397" t="s">
        <v>1150</v>
      </c>
      <c r="C19" s="390">
        <v>1</v>
      </c>
      <c r="D19" s="397"/>
      <c r="E19" s="397"/>
      <c r="F19" s="390" t="s">
        <v>2260</v>
      </c>
      <c r="G19" s="397" t="s">
        <v>861</v>
      </c>
      <c r="H19" s="239"/>
      <c r="I19" s="239">
        <f t="shared" si="0"/>
        <v>1</v>
      </c>
      <c r="J19" s="239" t="s">
        <v>2113</v>
      </c>
      <c r="K19" s="239"/>
      <c r="L19" s="239"/>
      <c r="M19" s="239"/>
      <c r="N19" s="239"/>
      <c r="O19" s="239"/>
      <c r="P19" s="239" t="s">
        <v>2045</v>
      </c>
      <c r="Q19" s="239" t="s">
        <v>2153</v>
      </c>
      <c r="R19" s="247" t="str">
        <f t="shared" si="1"/>
        <v>abs550aer</v>
      </c>
      <c r="S19" s="247" t="s">
        <v>1942</v>
      </c>
      <c r="T19" s="239"/>
      <c r="U19" s="239" t="s">
        <v>463</v>
      </c>
      <c r="V19" s="239"/>
      <c r="W19" s="239"/>
    </row>
    <row r="20" spans="1:23" s="276" customFormat="1" ht="60">
      <c r="A20" s="389">
        <v>2</v>
      </c>
      <c r="B20" s="748" t="s">
        <v>3026</v>
      </c>
      <c r="C20" s="389">
        <v>1</v>
      </c>
      <c r="D20" s="653" t="s">
        <v>2835</v>
      </c>
      <c r="E20" s="396"/>
      <c r="F20" s="389" t="s">
        <v>2261</v>
      </c>
      <c r="G20" s="421" t="s">
        <v>789</v>
      </c>
      <c r="H20" s="233"/>
      <c r="I20" s="233">
        <f t="shared" si="0"/>
        <v>1</v>
      </c>
      <c r="J20" s="233" t="s">
        <v>2113</v>
      </c>
      <c r="K20" s="233"/>
      <c r="L20" s="233"/>
      <c r="M20" s="233"/>
      <c r="N20" s="233"/>
      <c r="O20" s="233"/>
      <c r="P20" s="233" t="s">
        <v>2045</v>
      </c>
      <c r="Q20" s="233" t="s">
        <v>2153</v>
      </c>
      <c r="R20" s="269" t="str">
        <f t="shared" si="1"/>
        <v>od870aer</v>
      </c>
      <c r="S20" s="269" t="s">
        <v>1942</v>
      </c>
      <c r="T20" s="233"/>
      <c r="U20" s="233" t="s">
        <v>463</v>
      </c>
      <c r="V20" s="233"/>
      <c r="W20" s="233"/>
    </row>
    <row r="21" spans="1:23" s="276" customFormat="1">
      <c r="A21" s="390"/>
      <c r="B21" s="425" t="s">
        <v>1304</v>
      </c>
      <c r="C21" s="425"/>
      <c r="D21" s="426"/>
      <c r="E21" s="397"/>
      <c r="F21" s="425"/>
      <c r="G21" s="390"/>
      <c r="H21" s="239"/>
      <c r="I21" s="239"/>
      <c r="J21" s="239"/>
      <c r="K21" s="239"/>
      <c r="L21" s="239"/>
      <c r="M21" s="239"/>
      <c r="N21" s="239"/>
      <c r="O21" s="239"/>
      <c r="P21" s="239"/>
      <c r="Q21" s="239"/>
      <c r="R21" s="247"/>
      <c r="S21" s="247"/>
      <c r="T21" s="239"/>
      <c r="U21" s="239"/>
      <c r="V21" s="239"/>
      <c r="W21" s="239"/>
    </row>
    <row r="22" spans="1:23" s="276" customFormat="1" ht="105">
      <c r="A22" s="389">
        <v>1</v>
      </c>
      <c r="B22" s="396" t="s">
        <v>913</v>
      </c>
      <c r="C22" s="389" t="s">
        <v>168</v>
      </c>
      <c r="D22" s="653" t="s">
        <v>2576</v>
      </c>
      <c r="E22" s="396"/>
      <c r="F22" s="389" t="s">
        <v>1609</v>
      </c>
      <c r="G22" s="421" t="s">
        <v>860</v>
      </c>
      <c r="H22" s="233"/>
      <c r="I22" s="233" t="str">
        <f t="shared" si="0"/>
        <v>kg m-2 s-1</v>
      </c>
      <c r="J22" s="233" t="s">
        <v>2113</v>
      </c>
      <c r="K22" s="233"/>
      <c r="L22" s="233"/>
      <c r="M22" s="233"/>
      <c r="N22" s="233"/>
      <c r="O22" s="233"/>
      <c r="P22" s="233" t="s">
        <v>2045</v>
      </c>
      <c r="Q22" s="233" t="s">
        <v>2153</v>
      </c>
      <c r="R22" s="269" t="str">
        <f t="shared" si="1"/>
        <v>emioa</v>
      </c>
      <c r="S22" s="269" t="s">
        <v>1942</v>
      </c>
      <c r="T22" s="233"/>
      <c r="U22" s="233" t="s">
        <v>463</v>
      </c>
      <c r="V22" s="233"/>
      <c r="W22" s="233"/>
    </row>
    <row r="23" spans="1:23" s="276" customFormat="1" ht="75">
      <c r="A23" s="390">
        <v>1</v>
      </c>
      <c r="B23" s="397" t="s">
        <v>1183</v>
      </c>
      <c r="C23" s="390" t="s">
        <v>168</v>
      </c>
      <c r="D23" s="653" t="s">
        <v>854</v>
      </c>
      <c r="E23" s="387" t="s">
        <v>788</v>
      </c>
      <c r="F23" s="390" t="s">
        <v>914</v>
      </c>
      <c r="G23" s="606" t="s">
        <v>1817</v>
      </c>
      <c r="H23" s="397"/>
      <c r="I23" s="239" t="str">
        <f t="shared" si="0"/>
        <v>kg m-2 s-1</v>
      </c>
      <c r="J23" s="239" t="s">
        <v>2113</v>
      </c>
      <c r="K23" s="239"/>
      <c r="L23" s="239"/>
      <c r="M23" s="239"/>
      <c r="N23" s="239"/>
      <c r="O23" s="239"/>
      <c r="P23" s="239" t="s">
        <v>2045</v>
      </c>
      <c r="Q23" s="239" t="s">
        <v>2153</v>
      </c>
      <c r="R23" s="247" t="str">
        <f t="shared" si="1"/>
        <v>emipoa</v>
      </c>
      <c r="S23" s="247" t="s">
        <v>1942</v>
      </c>
      <c r="T23" s="239"/>
      <c r="U23" s="239" t="s">
        <v>463</v>
      </c>
      <c r="V23" s="239"/>
      <c r="W23" s="239"/>
    </row>
    <row r="24" spans="1:23" s="276" customFormat="1" ht="90">
      <c r="A24" s="389">
        <v>1</v>
      </c>
      <c r="B24" s="421" t="s">
        <v>915</v>
      </c>
      <c r="C24" s="389" t="s">
        <v>168</v>
      </c>
      <c r="D24" s="653" t="s">
        <v>785</v>
      </c>
      <c r="E24" s="396"/>
      <c r="F24" s="389" t="s">
        <v>1608</v>
      </c>
      <c r="G24" s="389" t="s">
        <v>1865</v>
      </c>
      <c r="H24" s="389"/>
      <c r="I24" s="233" t="str">
        <f t="shared" si="0"/>
        <v>kg m-2 s-1</v>
      </c>
      <c r="J24" s="233" t="s">
        <v>2113</v>
      </c>
      <c r="K24" s="233"/>
      <c r="L24" s="233"/>
      <c r="M24" s="233"/>
      <c r="N24" s="233"/>
      <c r="O24" s="233"/>
      <c r="P24" s="233" t="s">
        <v>2045</v>
      </c>
      <c r="Q24" s="233" t="s">
        <v>2153</v>
      </c>
      <c r="R24" s="269" t="str">
        <f t="shared" si="1"/>
        <v>chepsoa</v>
      </c>
      <c r="S24" s="269" t="s">
        <v>1942</v>
      </c>
      <c r="T24" s="233"/>
      <c r="U24" s="233" t="s">
        <v>463</v>
      </c>
      <c r="V24" s="233"/>
      <c r="W24" s="233"/>
    </row>
    <row r="25" spans="1:23" s="276" customFormat="1" ht="30">
      <c r="A25" s="390">
        <v>1</v>
      </c>
      <c r="B25" s="397" t="s">
        <v>1184</v>
      </c>
      <c r="C25" s="390" t="s">
        <v>168</v>
      </c>
      <c r="D25" s="653"/>
      <c r="E25" s="397"/>
      <c r="F25" s="390" t="s">
        <v>1607</v>
      </c>
      <c r="G25" s="390" t="s">
        <v>2592</v>
      </c>
      <c r="H25" s="390"/>
      <c r="I25" s="239" t="str">
        <f t="shared" si="0"/>
        <v>kg m-2 s-1</v>
      </c>
      <c r="J25" s="239" t="s">
        <v>2113</v>
      </c>
      <c r="K25" s="239"/>
      <c r="L25" s="239"/>
      <c r="M25" s="239"/>
      <c r="N25" s="239"/>
      <c r="O25" s="239"/>
      <c r="P25" s="239" t="s">
        <v>2045</v>
      </c>
      <c r="Q25" s="239" t="s">
        <v>2153</v>
      </c>
      <c r="R25" s="247" t="str">
        <f t="shared" si="1"/>
        <v>emibc</v>
      </c>
      <c r="S25" s="247" t="s">
        <v>1942</v>
      </c>
      <c r="T25" s="239"/>
      <c r="U25" s="239" t="s">
        <v>463</v>
      </c>
      <c r="V25" s="239"/>
      <c r="W25" s="239"/>
    </row>
    <row r="26" spans="1:23" s="276" customFormat="1" ht="105">
      <c r="A26" s="389">
        <v>3</v>
      </c>
      <c r="B26" s="396" t="s">
        <v>1186</v>
      </c>
      <c r="C26" s="389" t="s">
        <v>168</v>
      </c>
      <c r="D26" s="653" t="s">
        <v>2837</v>
      </c>
      <c r="E26" s="396"/>
      <c r="F26" s="389" t="s">
        <v>816</v>
      </c>
      <c r="G26" s="389" t="s">
        <v>1866</v>
      </c>
      <c r="H26" s="389"/>
      <c r="I26" s="233" t="str">
        <f t="shared" si="0"/>
        <v>kg m-2 s-1</v>
      </c>
      <c r="J26" s="233" t="s">
        <v>2113</v>
      </c>
      <c r="K26" s="233"/>
      <c r="L26" s="233"/>
      <c r="M26" s="233"/>
      <c r="N26" s="233"/>
      <c r="O26" s="233"/>
      <c r="P26" s="233" t="s">
        <v>2045</v>
      </c>
      <c r="Q26" s="233" t="s">
        <v>2153</v>
      </c>
      <c r="R26" s="269" t="str">
        <f t="shared" si="1"/>
        <v>dryoa</v>
      </c>
      <c r="S26" s="269" t="s">
        <v>1942</v>
      </c>
      <c r="T26" s="233"/>
      <c r="U26" s="233" t="s">
        <v>463</v>
      </c>
      <c r="V26" s="233"/>
      <c r="W26" s="233"/>
    </row>
    <row r="27" spans="1:23" s="276" customFormat="1" ht="45">
      <c r="A27" s="390">
        <v>3</v>
      </c>
      <c r="B27" s="397" t="s">
        <v>1187</v>
      </c>
      <c r="C27" s="390" t="s">
        <v>168</v>
      </c>
      <c r="D27" s="653"/>
      <c r="E27" s="397"/>
      <c r="F27" s="390" t="s">
        <v>452</v>
      </c>
      <c r="G27" s="390" t="s">
        <v>1867</v>
      </c>
      <c r="H27" s="390"/>
      <c r="I27" s="239" t="str">
        <f t="shared" si="0"/>
        <v>kg m-2 s-1</v>
      </c>
      <c r="J27" s="239" t="s">
        <v>2113</v>
      </c>
      <c r="K27" s="239"/>
      <c r="L27" s="239"/>
      <c r="M27" s="239"/>
      <c r="N27" s="239"/>
      <c r="O27" s="239"/>
      <c r="P27" s="239" t="s">
        <v>2045</v>
      </c>
      <c r="Q27" s="239" t="s">
        <v>2153</v>
      </c>
      <c r="R27" s="247" t="str">
        <f t="shared" si="1"/>
        <v>drypoa</v>
      </c>
      <c r="S27" s="247" t="s">
        <v>1942</v>
      </c>
      <c r="T27" s="239"/>
      <c r="U27" s="239" t="s">
        <v>463</v>
      </c>
      <c r="V27" s="239"/>
      <c r="W27" s="239"/>
    </row>
    <row r="28" spans="1:23" s="276" customFormat="1" ht="45">
      <c r="A28" s="389">
        <v>3</v>
      </c>
      <c r="B28" s="396" t="s">
        <v>1188</v>
      </c>
      <c r="C28" s="389" t="s">
        <v>168</v>
      </c>
      <c r="D28" s="653"/>
      <c r="E28" s="396"/>
      <c r="F28" s="389" t="s">
        <v>817</v>
      </c>
      <c r="G28" s="389" t="s">
        <v>1868</v>
      </c>
      <c r="H28" s="389"/>
      <c r="I28" s="233" t="str">
        <f t="shared" si="0"/>
        <v>kg m-2 s-1</v>
      </c>
      <c r="J28" s="233" t="s">
        <v>2113</v>
      </c>
      <c r="K28" s="233"/>
      <c r="L28" s="233"/>
      <c r="M28" s="233"/>
      <c r="N28" s="233"/>
      <c r="O28" s="233"/>
      <c r="P28" s="233" t="s">
        <v>2045</v>
      </c>
      <c r="Q28" s="233" t="s">
        <v>2153</v>
      </c>
      <c r="R28" s="269" t="str">
        <f t="shared" si="1"/>
        <v>drysoa</v>
      </c>
      <c r="S28" s="269" t="s">
        <v>1942</v>
      </c>
      <c r="T28" s="233"/>
      <c r="U28" s="233" t="s">
        <v>463</v>
      </c>
      <c r="V28" s="233"/>
      <c r="W28" s="233"/>
    </row>
    <row r="29" spans="1:23" s="276" customFormat="1" ht="30">
      <c r="A29" s="390">
        <v>3</v>
      </c>
      <c r="B29" s="397" t="s">
        <v>1185</v>
      </c>
      <c r="C29" s="390" t="s">
        <v>168</v>
      </c>
      <c r="D29" s="653"/>
      <c r="E29" s="397"/>
      <c r="F29" s="390" t="s">
        <v>818</v>
      </c>
      <c r="G29" s="390" t="s">
        <v>2556</v>
      </c>
      <c r="H29" s="390"/>
      <c r="I29" s="239" t="str">
        <f t="shared" si="0"/>
        <v>kg m-2 s-1</v>
      </c>
      <c r="J29" s="239" t="s">
        <v>2113</v>
      </c>
      <c r="K29" s="239"/>
      <c r="L29" s="239"/>
      <c r="M29" s="239"/>
      <c r="N29" s="239"/>
      <c r="O29" s="239"/>
      <c r="P29" s="239" t="s">
        <v>2045</v>
      </c>
      <c r="Q29" s="239" t="s">
        <v>2153</v>
      </c>
      <c r="R29" s="247" t="str">
        <f t="shared" si="1"/>
        <v>drybc</v>
      </c>
      <c r="S29" s="247" t="s">
        <v>1942</v>
      </c>
      <c r="T29" s="239"/>
      <c r="U29" s="239" t="s">
        <v>463</v>
      </c>
      <c r="V29" s="239"/>
      <c r="W29" s="239"/>
    </row>
    <row r="30" spans="1:23" s="276" customFormat="1" ht="105">
      <c r="A30" s="389">
        <v>3</v>
      </c>
      <c r="B30" s="396" t="s">
        <v>1189</v>
      </c>
      <c r="C30" s="389" t="s">
        <v>168</v>
      </c>
      <c r="D30" s="653" t="s">
        <v>2838</v>
      </c>
      <c r="E30" s="396"/>
      <c r="F30" s="389" t="s">
        <v>819</v>
      </c>
      <c r="G30" s="389" t="s">
        <v>1869</v>
      </c>
      <c r="H30" s="389"/>
      <c r="I30" s="233" t="str">
        <f t="shared" si="0"/>
        <v>kg m-2 s-1</v>
      </c>
      <c r="J30" s="233" t="s">
        <v>2113</v>
      </c>
      <c r="K30" s="233"/>
      <c r="L30" s="233"/>
      <c r="M30" s="233"/>
      <c r="N30" s="233"/>
      <c r="O30" s="233"/>
      <c r="P30" s="233" t="s">
        <v>2045</v>
      </c>
      <c r="Q30" s="233" t="s">
        <v>2153</v>
      </c>
      <c r="R30" s="269" t="str">
        <f t="shared" si="1"/>
        <v>wetoa</v>
      </c>
      <c r="S30" s="269" t="s">
        <v>1942</v>
      </c>
      <c r="T30" s="233"/>
      <c r="U30" s="233" t="s">
        <v>463</v>
      </c>
      <c r="V30" s="233"/>
      <c r="W30" s="233"/>
    </row>
    <row r="31" spans="1:23" s="276" customFormat="1" ht="45">
      <c r="A31" s="390">
        <v>3</v>
      </c>
      <c r="B31" s="397" t="s">
        <v>1190</v>
      </c>
      <c r="C31" s="390" t="s">
        <v>168</v>
      </c>
      <c r="D31" s="653"/>
      <c r="E31" s="397"/>
      <c r="F31" s="390" t="s">
        <v>820</v>
      </c>
      <c r="G31" s="390" t="s">
        <v>1870</v>
      </c>
      <c r="H31" s="390"/>
      <c r="I31" s="239" t="str">
        <f t="shared" si="0"/>
        <v>kg m-2 s-1</v>
      </c>
      <c r="J31" s="239" t="s">
        <v>2113</v>
      </c>
      <c r="K31" s="239"/>
      <c r="L31" s="239"/>
      <c r="M31" s="239"/>
      <c r="N31" s="239"/>
      <c r="O31" s="239"/>
      <c r="P31" s="239" t="s">
        <v>2045</v>
      </c>
      <c r="Q31" s="239" t="s">
        <v>2153</v>
      </c>
      <c r="R31" s="247" t="str">
        <f t="shared" si="1"/>
        <v>wetpoa</v>
      </c>
      <c r="S31" s="247" t="s">
        <v>1942</v>
      </c>
      <c r="T31" s="239"/>
      <c r="U31" s="239" t="s">
        <v>463</v>
      </c>
      <c r="V31" s="239"/>
      <c r="W31" s="239"/>
    </row>
    <row r="32" spans="1:23" s="276" customFormat="1" ht="45">
      <c r="A32" s="389">
        <v>3</v>
      </c>
      <c r="B32" s="396" t="s">
        <v>1191</v>
      </c>
      <c r="C32" s="389" t="s">
        <v>168</v>
      </c>
      <c r="D32" s="653"/>
      <c r="E32" s="396"/>
      <c r="F32" s="389" t="s">
        <v>821</v>
      </c>
      <c r="G32" s="389" t="s">
        <v>1816</v>
      </c>
      <c r="H32" s="389"/>
      <c r="I32" s="233" t="str">
        <f t="shared" si="0"/>
        <v>kg m-2 s-1</v>
      </c>
      <c r="J32" s="233" t="s">
        <v>2113</v>
      </c>
      <c r="K32" s="233"/>
      <c r="L32" s="233"/>
      <c r="M32" s="233"/>
      <c r="N32" s="233"/>
      <c r="O32" s="233"/>
      <c r="P32" s="233" t="s">
        <v>2045</v>
      </c>
      <c r="Q32" s="233" t="s">
        <v>2153</v>
      </c>
      <c r="R32" s="269" t="str">
        <f t="shared" si="1"/>
        <v>wetsoa</v>
      </c>
      <c r="S32" s="269" t="s">
        <v>1942</v>
      </c>
      <c r="T32" s="233"/>
      <c r="U32" s="233" t="s">
        <v>463</v>
      </c>
      <c r="V32" s="233"/>
      <c r="W32" s="233"/>
    </row>
    <row r="33" spans="1:23" s="276" customFormat="1" ht="30">
      <c r="A33" s="390">
        <v>3</v>
      </c>
      <c r="B33" s="397" t="s">
        <v>1192</v>
      </c>
      <c r="C33" s="390" t="s">
        <v>168</v>
      </c>
      <c r="D33" s="653"/>
      <c r="E33" s="397"/>
      <c r="F33" s="390" t="s">
        <v>822</v>
      </c>
      <c r="G33" s="390" t="s">
        <v>2593</v>
      </c>
      <c r="H33" s="390"/>
      <c r="I33" s="239" t="str">
        <f t="shared" si="0"/>
        <v>kg m-2 s-1</v>
      </c>
      <c r="J33" s="239" t="s">
        <v>2113</v>
      </c>
      <c r="K33" s="239"/>
      <c r="L33" s="239"/>
      <c r="M33" s="239"/>
      <c r="N33" s="239"/>
      <c r="O33" s="239"/>
      <c r="P33" s="239" t="s">
        <v>2045</v>
      </c>
      <c r="Q33" s="239" t="s">
        <v>2153</v>
      </c>
      <c r="R33" s="247" t="str">
        <f t="shared" si="1"/>
        <v>wetbc</v>
      </c>
      <c r="S33" s="247" t="s">
        <v>1942</v>
      </c>
      <c r="T33" s="239"/>
      <c r="U33" s="239" t="s">
        <v>463</v>
      </c>
      <c r="V33" s="239"/>
      <c r="W33" s="239"/>
    </row>
    <row r="34" spans="1:23" s="276" customFormat="1" ht="60">
      <c r="A34" s="389">
        <v>1</v>
      </c>
      <c r="B34" s="396" t="s">
        <v>1284</v>
      </c>
      <c r="C34" s="389" t="s">
        <v>168</v>
      </c>
      <c r="D34" s="396" t="s">
        <v>1815</v>
      </c>
      <c r="E34" s="396"/>
      <c r="F34" s="389" t="s">
        <v>1606</v>
      </c>
      <c r="G34" s="389" t="s">
        <v>1817</v>
      </c>
      <c r="H34" s="389"/>
      <c r="I34" s="233" t="str">
        <f t="shared" si="0"/>
        <v>kg m-2 s-1</v>
      </c>
      <c r="J34" s="233" t="s">
        <v>2113</v>
      </c>
      <c r="K34" s="233"/>
      <c r="L34" s="233"/>
      <c r="M34" s="233"/>
      <c r="N34" s="233"/>
      <c r="O34" s="233"/>
      <c r="P34" s="233" t="s">
        <v>2045</v>
      </c>
      <c r="Q34" s="233" t="s">
        <v>2153</v>
      </c>
      <c r="R34" s="269" t="str">
        <f t="shared" si="1"/>
        <v>emibb</v>
      </c>
      <c r="S34" s="269" t="s">
        <v>1942</v>
      </c>
      <c r="T34" s="233"/>
      <c r="U34" s="233" t="s">
        <v>463</v>
      </c>
      <c r="V34" s="233"/>
      <c r="W34" s="233"/>
    </row>
    <row r="35" spans="1:23" s="276" customFormat="1" ht="30">
      <c r="A35" s="390">
        <v>1</v>
      </c>
      <c r="B35" s="397" t="s">
        <v>1193</v>
      </c>
      <c r="C35" s="390" t="s">
        <v>168</v>
      </c>
      <c r="D35" s="653"/>
      <c r="E35" s="397"/>
      <c r="F35" s="390" t="s">
        <v>1605</v>
      </c>
      <c r="G35" s="390" t="s">
        <v>1818</v>
      </c>
      <c r="H35" s="390"/>
      <c r="I35" s="239" t="str">
        <f t="shared" si="0"/>
        <v>kg m-2 s-1</v>
      </c>
      <c r="J35" s="239" t="s">
        <v>2113</v>
      </c>
      <c r="K35" s="239"/>
      <c r="L35" s="239"/>
      <c r="M35" s="239"/>
      <c r="N35" s="239"/>
      <c r="O35" s="239"/>
      <c r="P35" s="239" t="s">
        <v>2045</v>
      </c>
      <c r="Q35" s="239" t="s">
        <v>2153</v>
      </c>
      <c r="R35" s="247" t="str">
        <f t="shared" si="1"/>
        <v>emiso2</v>
      </c>
      <c r="S35" s="247" t="s">
        <v>1942</v>
      </c>
      <c r="T35" s="239"/>
      <c r="U35" s="239" t="s">
        <v>463</v>
      </c>
      <c r="V35" s="239"/>
      <c r="W35" s="239"/>
    </row>
    <row r="36" spans="1:23" s="276" customFormat="1" ht="45">
      <c r="A36" s="389">
        <v>1</v>
      </c>
      <c r="B36" s="396" t="s">
        <v>1194</v>
      </c>
      <c r="C36" s="389" t="s">
        <v>168</v>
      </c>
      <c r="D36" s="748" t="s">
        <v>3022</v>
      </c>
      <c r="E36" s="396"/>
      <c r="F36" s="389" t="s">
        <v>1604</v>
      </c>
      <c r="G36" s="704" t="s">
        <v>3021</v>
      </c>
      <c r="H36" s="389"/>
      <c r="I36" s="233" t="str">
        <f t="shared" si="0"/>
        <v>kg m-2 s-1</v>
      </c>
      <c r="J36" s="233" t="s">
        <v>2113</v>
      </c>
      <c r="K36" s="233"/>
      <c r="L36" s="233"/>
      <c r="M36" s="233"/>
      <c r="N36" s="233"/>
      <c r="O36" s="233"/>
      <c r="P36" s="233" t="s">
        <v>2045</v>
      </c>
      <c r="Q36" s="233" t="s">
        <v>2153</v>
      </c>
      <c r="R36" s="269" t="str">
        <f t="shared" si="1"/>
        <v>emiso4</v>
      </c>
      <c r="S36" s="269" t="s">
        <v>1942</v>
      </c>
      <c r="T36" s="233"/>
      <c r="U36" s="233" t="s">
        <v>463</v>
      </c>
      <c r="V36" s="233"/>
      <c r="W36" s="233"/>
    </row>
    <row r="37" spans="1:23" s="276" customFormat="1" ht="30">
      <c r="A37" s="390">
        <v>1</v>
      </c>
      <c r="B37" s="397" t="s">
        <v>1203</v>
      </c>
      <c r="C37" s="390" t="s">
        <v>168</v>
      </c>
      <c r="D37" s="653"/>
      <c r="E37" s="397"/>
      <c r="F37" s="390" t="s">
        <v>1603</v>
      </c>
      <c r="G37" s="390" t="s">
        <v>2208</v>
      </c>
      <c r="H37" s="390"/>
      <c r="I37" s="239" t="str">
        <f t="shared" si="0"/>
        <v>kg m-2 s-1</v>
      </c>
      <c r="J37" s="239" t="s">
        <v>2113</v>
      </c>
      <c r="K37" s="239"/>
      <c r="L37" s="239"/>
      <c r="M37" s="239"/>
      <c r="N37" s="239"/>
      <c r="O37" s="239"/>
      <c r="P37" s="239" t="s">
        <v>2045</v>
      </c>
      <c r="Q37" s="239" t="s">
        <v>2153</v>
      </c>
      <c r="R37" s="247" t="str">
        <f t="shared" si="1"/>
        <v>emidms</v>
      </c>
      <c r="S37" s="247" t="s">
        <v>1942</v>
      </c>
      <c r="T37" s="239"/>
      <c r="U37" s="239" t="s">
        <v>463</v>
      </c>
      <c r="V37" s="239"/>
      <c r="W37" s="239"/>
    </row>
    <row r="38" spans="1:23" s="276" customFormat="1" ht="30">
      <c r="A38" s="389">
        <v>3</v>
      </c>
      <c r="B38" s="396" t="s">
        <v>1197</v>
      </c>
      <c r="C38" s="389" t="s">
        <v>168</v>
      </c>
      <c r="D38" s="653"/>
      <c r="E38" s="396"/>
      <c r="F38" s="389" t="s">
        <v>823</v>
      </c>
      <c r="G38" s="389" t="s">
        <v>2674</v>
      </c>
      <c r="H38" s="389"/>
      <c r="I38" s="233" t="str">
        <f t="shared" si="0"/>
        <v>kg m-2 s-1</v>
      </c>
      <c r="J38" s="233" t="s">
        <v>2113</v>
      </c>
      <c r="K38" s="233"/>
      <c r="L38" s="233"/>
      <c r="M38" s="233"/>
      <c r="N38" s="233"/>
      <c r="O38" s="233"/>
      <c r="P38" s="233" t="s">
        <v>2045</v>
      </c>
      <c r="Q38" s="233" t="s">
        <v>2153</v>
      </c>
      <c r="R38" s="269" t="str">
        <f t="shared" si="1"/>
        <v>dryso2</v>
      </c>
      <c r="S38" s="269" t="s">
        <v>1942</v>
      </c>
      <c r="T38" s="233"/>
      <c r="U38" s="233" t="s">
        <v>463</v>
      </c>
      <c r="V38" s="233"/>
      <c r="W38" s="233"/>
    </row>
    <row r="39" spans="1:23" s="276" customFormat="1" ht="30">
      <c r="A39" s="390">
        <v>1</v>
      </c>
      <c r="B39" s="397" t="s">
        <v>1206</v>
      </c>
      <c r="C39" s="390" t="s">
        <v>168</v>
      </c>
      <c r="D39" s="653"/>
      <c r="E39" s="397"/>
      <c r="F39" s="390" t="s">
        <v>824</v>
      </c>
      <c r="G39" s="390" t="s">
        <v>1819</v>
      </c>
      <c r="H39" s="390"/>
      <c r="I39" s="239" t="str">
        <f t="shared" si="0"/>
        <v>kg m-2 s-1</v>
      </c>
      <c r="J39" s="239" t="s">
        <v>2113</v>
      </c>
      <c r="K39" s="239"/>
      <c r="L39" s="239"/>
      <c r="M39" s="239"/>
      <c r="N39" s="239"/>
      <c r="O39" s="239"/>
      <c r="P39" s="239" t="s">
        <v>2045</v>
      </c>
      <c r="Q39" s="239" t="s">
        <v>2153</v>
      </c>
      <c r="R39" s="247" t="str">
        <f t="shared" si="1"/>
        <v>dryso4</v>
      </c>
      <c r="S39" s="247" t="s">
        <v>1942</v>
      </c>
      <c r="T39" s="239"/>
      <c r="U39" s="239" t="s">
        <v>463</v>
      </c>
      <c r="V39" s="239"/>
      <c r="W39" s="239"/>
    </row>
    <row r="40" spans="1:23" s="276" customFormat="1" ht="30">
      <c r="A40" s="389">
        <v>3</v>
      </c>
      <c r="B40" s="396" t="s">
        <v>1204</v>
      </c>
      <c r="C40" s="389" t="s">
        <v>168</v>
      </c>
      <c r="D40" s="653" t="s">
        <v>2839</v>
      </c>
      <c r="E40" s="396"/>
      <c r="F40" s="389" t="s">
        <v>825</v>
      </c>
      <c r="G40" s="389" t="s">
        <v>2209</v>
      </c>
      <c r="H40" s="389"/>
      <c r="I40" s="233" t="str">
        <f t="shared" si="0"/>
        <v>kg m-2 s-1</v>
      </c>
      <c r="J40" s="233" t="s">
        <v>2113</v>
      </c>
      <c r="K40" s="233"/>
      <c r="L40" s="233"/>
      <c r="M40" s="233"/>
      <c r="N40" s="233"/>
      <c r="O40" s="233"/>
      <c r="P40" s="233" t="s">
        <v>2045</v>
      </c>
      <c r="Q40" s="233" t="s">
        <v>2153</v>
      </c>
      <c r="R40" s="269" t="str">
        <f t="shared" si="1"/>
        <v>drydms</v>
      </c>
      <c r="S40" s="269" t="s">
        <v>1942</v>
      </c>
      <c r="T40" s="233"/>
      <c r="U40" s="233" t="s">
        <v>463</v>
      </c>
      <c r="V40" s="233"/>
      <c r="W40" s="233"/>
    </row>
    <row r="41" spans="1:23" s="276" customFormat="1" ht="45">
      <c r="A41" s="390">
        <v>1</v>
      </c>
      <c r="B41" s="397" t="s">
        <v>1295</v>
      </c>
      <c r="C41" s="390" t="s">
        <v>168</v>
      </c>
      <c r="D41" s="653"/>
      <c r="E41" s="397"/>
      <c r="F41" s="390" t="s">
        <v>826</v>
      </c>
      <c r="G41" s="390" t="s">
        <v>420</v>
      </c>
      <c r="I41" s="239" t="str">
        <f t="shared" si="0"/>
        <v>kg m-2 s-1</v>
      </c>
      <c r="J41" s="239" t="s">
        <v>2113</v>
      </c>
      <c r="K41" s="239"/>
      <c r="L41" s="239"/>
      <c r="M41" s="239"/>
      <c r="N41" s="239"/>
      <c r="O41" s="239"/>
      <c r="P41" s="239" t="s">
        <v>2045</v>
      </c>
      <c r="Q41" s="239" t="s">
        <v>2153</v>
      </c>
      <c r="R41" s="247" t="str">
        <f t="shared" si="1"/>
        <v>wetso4</v>
      </c>
      <c r="S41" s="247" t="s">
        <v>1942</v>
      </c>
      <c r="T41" s="239"/>
      <c r="U41" s="239" t="s">
        <v>463</v>
      </c>
      <c r="V41" s="239"/>
      <c r="W41" s="239"/>
    </row>
    <row r="42" spans="1:23" s="276" customFormat="1" ht="30">
      <c r="A42" s="389">
        <v>3</v>
      </c>
      <c r="B42" s="396" t="s">
        <v>1198</v>
      </c>
      <c r="C42" s="389" t="s">
        <v>168</v>
      </c>
      <c r="D42" s="653"/>
      <c r="E42" s="396"/>
      <c r="F42" s="389" t="s">
        <v>827</v>
      </c>
      <c r="G42" s="389" t="s">
        <v>2596</v>
      </c>
      <c r="H42" s="389"/>
      <c r="I42" s="233" t="str">
        <f t="shared" si="0"/>
        <v>kg m-2 s-1</v>
      </c>
      <c r="J42" s="233" t="s">
        <v>2113</v>
      </c>
      <c r="K42" s="233"/>
      <c r="L42" s="233"/>
      <c r="M42" s="233"/>
      <c r="N42" s="233"/>
      <c r="O42" s="233"/>
      <c r="P42" s="233" t="s">
        <v>2045</v>
      </c>
      <c r="Q42" s="233" t="s">
        <v>2153</v>
      </c>
      <c r="R42" s="269" t="str">
        <f t="shared" si="1"/>
        <v>wetso2</v>
      </c>
      <c r="S42" s="269" t="s">
        <v>1942</v>
      </c>
      <c r="T42" s="233"/>
      <c r="U42" s="233" t="s">
        <v>463</v>
      </c>
      <c r="V42" s="233"/>
      <c r="W42" s="233"/>
    </row>
    <row r="43" spans="1:23" s="276" customFormat="1" ht="30">
      <c r="A43" s="390">
        <v>3</v>
      </c>
      <c r="B43" s="397" t="s">
        <v>1205</v>
      </c>
      <c r="C43" s="390" t="s">
        <v>168</v>
      </c>
      <c r="D43" s="653" t="s">
        <v>2840</v>
      </c>
      <c r="E43" s="397"/>
      <c r="F43" s="390" t="s">
        <v>828</v>
      </c>
      <c r="G43" s="390" t="s">
        <v>2210</v>
      </c>
      <c r="H43" s="390"/>
      <c r="I43" s="239" t="str">
        <f t="shared" si="0"/>
        <v>kg m-2 s-1</v>
      </c>
      <c r="J43" s="239" t="s">
        <v>2113</v>
      </c>
      <c r="K43" s="239"/>
      <c r="L43" s="239"/>
      <c r="M43" s="239"/>
      <c r="N43" s="239"/>
      <c r="O43" s="239"/>
      <c r="P43" s="239" t="s">
        <v>2045</v>
      </c>
      <c r="Q43" s="239" t="s">
        <v>2153</v>
      </c>
      <c r="R43" s="247" t="str">
        <f t="shared" si="1"/>
        <v>wetdms</v>
      </c>
      <c r="S43" s="247" t="s">
        <v>1942</v>
      </c>
      <c r="T43" s="239"/>
      <c r="U43" s="239" t="s">
        <v>463</v>
      </c>
      <c r="V43" s="239"/>
      <c r="W43" s="239"/>
    </row>
    <row r="44" spans="1:23" s="276" customFormat="1" ht="30">
      <c r="A44" s="389">
        <v>1</v>
      </c>
      <c r="B44" s="396" t="s">
        <v>1208</v>
      </c>
      <c r="C44" s="389" t="s">
        <v>168</v>
      </c>
      <c r="D44" s="653"/>
      <c r="E44" s="396"/>
      <c r="F44" s="389" t="s">
        <v>1602</v>
      </c>
      <c r="G44" s="389" t="s">
        <v>2597</v>
      </c>
      <c r="H44" s="389"/>
      <c r="I44" s="233" t="str">
        <f t="shared" si="0"/>
        <v>kg m-2 s-1</v>
      </c>
      <c r="J44" s="233" t="s">
        <v>2113</v>
      </c>
      <c r="K44" s="233"/>
      <c r="L44" s="233"/>
      <c r="M44" s="233"/>
      <c r="N44" s="233"/>
      <c r="O44" s="233"/>
      <c r="P44" s="233" t="s">
        <v>2045</v>
      </c>
      <c r="Q44" s="233" t="s">
        <v>2153</v>
      </c>
      <c r="R44" s="269" t="str">
        <f t="shared" si="1"/>
        <v>eminh3</v>
      </c>
      <c r="S44" s="269" t="s">
        <v>1942</v>
      </c>
      <c r="T44" s="233"/>
      <c r="U44" s="233" t="s">
        <v>463</v>
      </c>
      <c r="V44" s="233"/>
      <c r="W44" s="233"/>
    </row>
    <row r="45" spans="1:23" s="276" customFormat="1" ht="30">
      <c r="A45" s="390">
        <v>3</v>
      </c>
      <c r="B45" s="397" t="s">
        <v>1209</v>
      </c>
      <c r="C45" s="390" t="s">
        <v>168</v>
      </c>
      <c r="D45" s="653"/>
      <c r="E45" s="397"/>
      <c r="F45" s="390" t="s">
        <v>829</v>
      </c>
      <c r="G45" s="390" t="s">
        <v>2561</v>
      </c>
      <c r="H45" s="390"/>
      <c r="I45" s="239" t="str">
        <f t="shared" si="0"/>
        <v>kg m-2 s-1</v>
      </c>
      <c r="J45" s="239" t="s">
        <v>2113</v>
      </c>
      <c r="K45" s="239"/>
      <c r="L45" s="239"/>
      <c r="M45" s="239"/>
      <c r="N45" s="239"/>
      <c r="O45" s="239"/>
      <c r="P45" s="239" t="s">
        <v>2045</v>
      </c>
      <c r="Q45" s="239" t="s">
        <v>2153</v>
      </c>
      <c r="R45" s="247" t="str">
        <f t="shared" si="1"/>
        <v>drynh3</v>
      </c>
      <c r="S45" s="247" t="s">
        <v>1942</v>
      </c>
      <c r="T45" s="239"/>
      <c r="U45" s="239" t="s">
        <v>463</v>
      </c>
      <c r="V45" s="239"/>
      <c r="W45" s="239"/>
    </row>
    <row r="46" spans="1:23" s="276" customFormat="1" ht="30">
      <c r="A46" s="389">
        <v>1</v>
      </c>
      <c r="B46" s="396" t="s">
        <v>1207</v>
      </c>
      <c r="C46" s="389" t="s">
        <v>168</v>
      </c>
      <c r="D46" s="653"/>
      <c r="E46" s="396"/>
      <c r="F46" s="389" t="s">
        <v>830</v>
      </c>
      <c r="G46" s="389" t="s">
        <v>683</v>
      </c>
      <c r="H46" s="389"/>
      <c r="I46" s="233" t="str">
        <f t="shared" si="0"/>
        <v>kg m-2 s-1</v>
      </c>
      <c r="J46" s="233" t="s">
        <v>2113</v>
      </c>
      <c r="K46" s="233"/>
      <c r="L46" s="233"/>
      <c r="M46" s="233"/>
      <c r="N46" s="233"/>
      <c r="O46" s="233"/>
      <c r="P46" s="233" t="s">
        <v>2045</v>
      </c>
      <c r="Q46" s="233" t="s">
        <v>2153</v>
      </c>
      <c r="R46" s="269" t="str">
        <f t="shared" si="1"/>
        <v>drynh4</v>
      </c>
      <c r="S46" s="269" t="s">
        <v>1942</v>
      </c>
      <c r="T46" s="233"/>
      <c r="U46" s="233" t="s">
        <v>463</v>
      </c>
      <c r="V46" s="233"/>
      <c r="W46" s="233"/>
    </row>
    <row r="47" spans="1:23" s="276" customFormat="1" ht="30">
      <c r="A47" s="390">
        <v>1</v>
      </c>
      <c r="B47" s="397" t="s">
        <v>1210</v>
      </c>
      <c r="C47" s="390" t="s">
        <v>168</v>
      </c>
      <c r="D47" s="653"/>
      <c r="E47" s="397"/>
      <c r="F47" s="390" t="s">
        <v>831</v>
      </c>
      <c r="G47" s="390" t="s">
        <v>684</v>
      </c>
      <c r="H47" s="390"/>
      <c r="I47" s="239" t="str">
        <f t="shared" si="0"/>
        <v>kg m-2 s-1</v>
      </c>
      <c r="J47" s="239" t="s">
        <v>2113</v>
      </c>
      <c r="K47" s="239"/>
      <c r="L47" s="239"/>
      <c r="M47" s="239"/>
      <c r="N47" s="239"/>
      <c r="O47" s="239"/>
      <c r="P47" s="239" t="s">
        <v>2045</v>
      </c>
      <c r="Q47" s="239" t="s">
        <v>2153</v>
      </c>
      <c r="R47" s="247" t="str">
        <f t="shared" si="1"/>
        <v>wetnh4</v>
      </c>
      <c r="S47" s="247" t="s">
        <v>1942</v>
      </c>
      <c r="T47" s="239"/>
      <c r="U47" s="239" t="s">
        <v>463</v>
      </c>
      <c r="V47" s="239"/>
      <c r="W47" s="239"/>
    </row>
    <row r="48" spans="1:23" s="276" customFormat="1" ht="30">
      <c r="A48" s="389">
        <v>1</v>
      </c>
      <c r="B48" s="396" t="s">
        <v>1195</v>
      </c>
      <c r="C48" s="389" t="s">
        <v>168</v>
      </c>
      <c r="D48" s="653"/>
      <c r="E48" s="396"/>
      <c r="F48" s="389" t="s">
        <v>1667</v>
      </c>
      <c r="G48" s="389" t="s">
        <v>2562</v>
      </c>
      <c r="H48" s="389"/>
      <c r="I48" s="233" t="str">
        <f t="shared" si="0"/>
        <v>kg m-2 s-1</v>
      </c>
      <c r="J48" s="233" t="s">
        <v>2113</v>
      </c>
      <c r="K48" s="233"/>
      <c r="L48" s="233"/>
      <c r="M48" s="233"/>
      <c r="N48" s="233"/>
      <c r="O48" s="233"/>
      <c r="P48" s="233" t="s">
        <v>2045</v>
      </c>
      <c r="Q48" s="233" t="s">
        <v>2153</v>
      </c>
      <c r="R48" s="269" t="str">
        <f t="shared" si="1"/>
        <v>emiss</v>
      </c>
      <c r="S48" s="269" t="s">
        <v>1942</v>
      </c>
      <c r="T48" s="233"/>
      <c r="U48" s="233" t="s">
        <v>463</v>
      </c>
      <c r="V48" s="233"/>
      <c r="W48" s="233"/>
    </row>
    <row r="49" spans="1:23" s="276" customFormat="1" ht="30">
      <c r="A49" s="390">
        <v>3</v>
      </c>
      <c r="B49" s="397" t="s">
        <v>1199</v>
      </c>
      <c r="C49" s="390" t="s">
        <v>168</v>
      </c>
      <c r="D49" s="653"/>
      <c r="E49" s="397"/>
      <c r="F49" s="390" t="s">
        <v>832</v>
      </c>
      <c r="G49" s="390" t="s">
        <v>2563</v>
      </c>
      <c r="H49" s="390"/>
      <c r="I49" s="239" t="str">
        <f t="shared" si="0"/>
        <v>kg m-2 s-1</v>
      </c>
      <c r="J49" s="239" t="s">
        <v>2113</v>
      </c>
      <c r="K49" s="239"/>
      <c r="L49" s="239"/>
      <c r="M49" s="239"/>
      <c r="N49" s="239"/>
      <c r="O49" s="239"/>
      <c r="P49" s="239" t="s">
        <v>2045</v>
      </c>
      <c r="Q49" s="239" t="s">
        <v>2153</v>
      </c>
      <c r="R49" s="247" t="str">
        <f t="shared" si="1"/>
        <v>dryss</v>
      </c>
      <c r="S49" s="247" t="s">
        <v>1942</v>
      </c>
      <c r="T49" s="239"/>
      <c r="U49" s="239" t="s">
        <v>463</v>
      </c>
      <c r="V49" s="239"/>
      <c r="W49" s="239"/>
    </row>
    <row r="50" spans="1:23" s="276" customFormat="1" ht="30">
      <c r="A50" s="389">
        <v>3</v>
      </c>
      <c r="B50" s="396" t="s">
        <v>1200</v>
      </c>
      <c r="C50" s="389" t="s">
        <v>168</v>
      </c>
      <c r="D50" s="653"/>
      <c r="E50" s="396"/>
      <c r="F50" s="389" t="s">
        <v>833</v>
      </c>
      <c r="G50" s="389" t="s">
        <v>2564</v>
      </c>
      <c r="H50" s="389"/>
      <c r="I50" s="233" t="str">
        <f t="shared" si="0"/>
        <v>kg m-2 s-1</v>
      </c>
      <c r="J50" s="233" t="s">
        <v>2113</v>
      </c>
      <c r="K50" s="233"/>
      <c r="L50" s="233"/>
      <c r="M50" s="233"/>
      <c r="N50" s="233"/>
      <c r="O50" s="233"/>
      <c r="P50" s="233" t="s">
        <v>2045</v>
      </c>
      <c r="Q50" s="233" t="s">
        <v>2153</v>
      </c>
      <c r="R50" s="269" t="str">
        <f t="shared" si="1"/>
        <v>wetss</v>
      </c>
      <c r="S50" s="269" t="s">
        <v>1942</v>
      </c>
      <c r="T50" s="233"/>
      <c r="U50" s="233" t="s">
        <v>463</v>
      </c>
      <c r="V50" s="233"/>
      <c r="W50" s="233"/>
    </row>
    <row r="51" spans="1:23" s="276" customFormat="1" ht="30">
      <c r="A51" s="390">
        <v>1</v>
      </c>
      <c r="B51" s="397" t="s">
        <v>1196</v>
      </c>
      <c r="C51" s="390" t="s">
        <v>168</v>
      </c>
      <c r="D51" s="653"/>
      <c r="E51" s="397"/>
      <c r="F51" s="390" t="s">
        <v>895</v>
      </c>
      <c r="G51" s="390" t="s">
        <v>2565</v>
      </c>
      <c r="H51" s="390"/>
      <c r="I51" s="239" t="str">
        <f t="shared" si="0"/>
        <v>kg m-2 s-1</v>
      </c>
      <c r="J51" s="239" t="s">
        <v>2113</v>
      </c>
      <c r="K51" s="239"/>
      <c r="L51" s="239"/>
      <c r="M51" s="239"/>
      <c r="N51" s="239"/>
      <c r="O51" s="239"/>
      <c r="P51" s="239" t="s">
        <v>2045</v>
      </c>
      <c r="Q51" s="239" t="s">
        <v>2153</v>
      </c>
      <c r="R51" s="247" t="str">
        <f t="shared" si="1"/>
        <v>emidust</v>
      </c>
      <c r="S51" s="247" t="s">
        <v>1942</v>
      </c>
      <c r="T51" s="239"/>
      <c r="U51" s="239" t="s">
        <v>463</v>
      </c>
      <c r="V51" s="239"/>
      <c r="W51" s="239"/>
    </row>
    <row r="52" spans="1:23" s="276" customFormat="1" ht="30">
      <c r="A52" s="389">
        <v>1</v>
      </c>
      <c r="B52" s="396" t="s">
        <v>1201</v>
      </c>
      <c r="C52" s="389" t="s">
        <v>168</v>
      </c>
      <c r="D52" s="653"/>
      <c r="E52" s="396"/>
      <c r="F52" s="389" t="s">
        <v>896</v>
      </c>
      <c r="G52" s="389" t="s">
        <v>2566</v>
      </c>
      <c r="H52" s="389"/>
      <c r="I52" s="233" t="str">
        <f t="shared" si="0"/>
        <v>kg m-2 s-1</v>
      </c>
      <c r="J52" s="233" t="s">
        <v>2113</v>
      </c>
      <c r="K52" s="233"/>
      <c r="L52" s="233"/>
      <c r="M52" s="233"/>
      <c r="N52" s="233"/>
      <c r="O52" s="233"/>
      <c r="P52" s="233" t="s">
        <v>2045</v>
      </c>
      <c r="Q52" s="233" t="s">
        <v>2153</v>
      </c>
      <c r="R52" s="269" t="str">
        <f t="shared" si="1"/>
        <v>drydust</v>
      </c>
      <c r="S52" s="269" t="s">
        <v>1942</v>
      </c>
      <c r="T52" s="233"/>
      <c r="U52" s="233" t="s">
        <v>463</v>
      </c>
      <c r="V52" s="233"/>
      <c r="W52" s="233"/>
    </row>
    <row r="53" spans="1:23" s="276" customFormat="1" ht="30">
      <c r="A53" s="390">
        <v>1</v>
      </c>
      <c r="B53" s="397" t="s">
        <v>1202</v>
      </c>
      <c r="C53" s="390" t="s">
        <v>168</v>
      </c>
      <c r="D53" s="653"/>
      <c r="E53" s="397"/>
      <c r="F53" s="390" t="s">
        <v>897</v>
      </c>
      <c r="G53" s="390" t="s">
        <v>2567</v>
      </c>
      <c r="H53" s="390"/>
      <c r="I53" s="239" t="str">
        <f t="shared" si="0"/>
        <v>kg m-2 s-1</v>
      </c>
      <c r="J53" s="239" t="s">
        <v>2113</v>
      </c>
      <c r="K53" s="239"/>
      <c r="L53" s="239"/>
      <c r="M53" s="239"/>
      <c r="N53" s="239"/>
      <c r="O53" s="239"/>
      <c r="P53" s="239" t="s">
        <v>2045</v>
      </c>
      <c r="Q53" s="239" t="s">
        <v>2153</v>
      </c>
      <c r="R53" s="247" t="str">
        <f t="shared" si="1"/>
        <v>wetdust</v>
      </c>
      <c r="S53" s="247" t="s">
        <v>1942</v>
      </c>
      <c r="T53" s="239"/>
      <c r="U53" s="239" t="s">
        <v>463</v>
      </c>
      <c r="V53" s="239"/>
      <c r="W53" s="239"/>
    </row>
    <row r="54" spans="1:23" s="276" customFormat="1">
      <c r="A54" s="389"/>
      <c r="B54" s="427" t="s">
        <v>1305</v>
      </c>
      <c r="C54" s="427"/>
      <c r="D54" s="428"/>
      <c r="E54" s="396"/>
      <c r="F54" s="389"/>
      <c r="G54" s="389"/>
      <c r="H54" s="427"/>
      <c r="I54" s="233"/>
      <c r="J54" s="233"/>
      <c r="K54" s="233"/>
      <c r="L54" s="233"/>
      <c r="M54" s="233"/>
      <c r="N54" s="233"/>
      <c r="O54" s="233"/>
      <c r="P54" s="233"/>
      <c r="Q54" s="233"/>
      <c r="R54" s="269"/>
      <c r="S54" s="269"/>
      <c r="T54" s="233"/>
      <c r="U54" s="233"/>
      <c r="V54" s="233"/>
      <c r="W54" s="233"/>
    </row>
    <row r="55" spans="1:23" s="276" customFormat="1" ht="75">
      <c r="A55" s="390">
        <v>1</v>
      </c>
      <c r="B55" s="397" t="s">
        <v>1298</v>
      </c>
      <c r="C55" s="390" t="s">
        <v>169</v>
      </c>
      <c r="D55" s="397" t="s">
        <v>1069</v>
      </c>
      <c r="E55" s="397"/>
      <c r="F55" s="390" t="s">
        <v>898</v>
      </c>
      <c r="G55" s="390" t="s">
        <v>1820</v>
      </c>
      <c r="H55" s="239"/>
      <c r="I55" s="239" t="str">
        <f t="shared" si="0"/>
        <v>kg m-2</v>
      </c>
      <c r="J55" s="239" t="s">
        <v>2113</v>
      </c>
      <c r="K55" s="239"/>
      <c r="L55" s="239"/>
      <c r="M55" s="239"/>
      <c r="N55" s="239"/>
      <c r="O55" s="239"/>
      <c r="P55" s="239" t="s">
        <v>2045</v>
      </c>
      <c r="Q55" s="239" t="s">
        <v>2153</v>
      </c>
      <c r="R55" s="247" t="str">
        <f t="shared" si="1"/>
        <v>loadoa</v>
      </c>
      <c r="S55" s="247" t="s">
        <v>1942</v>
      </c>
      <c r="T55" s="239"/>
      <c r="U55" s="239" t="s">
        <v>463</v>
      </c>
      <c r="V55" s="239"/>
      <c r="W55" s="239"/>
    </row>
    <row r="56" spans="1:23" s="276" customFormat="1" ht="30">
      <c r="A56" s="389">
        <v>1</v>
      </c>
      <c r="B56" s="396" t="s">
        <v>1299</v>
      </c>
      <c r="C56" s="389" t="s">
        <v>169</v>
      </c>
      <c r="D56" s="653"/>
      <c r="E56" s="396"/>
      <c r="F56" s="389" t="s">
        <v>899</v>
      </c>
      <c r="G56" s="389" t="s">
        <v>1782</v>
      </c>
      <c r="H56" s="389"/>
      <c r="I56" s="233" t="str">
        <f t="shared" si="0"/>
        <v>kg m-2</v>
      </c>
      <c r="J56" s="233" t="s">
        <v>2113</v>
      </c>
      <c r="K56" s="233"/>
      <c r="L56" s="233"/>
      <c r="M56" s="233"/>
      <c r="N56" s="233"/>
      <c r="O56" s="233"/>
      <c r="P56" s="233" t="s">
        <v>2045</v>
      </c>
      <c r="Q56" s="233" t="s">
        <v>2153</v>
      </c>
      <c r="R56" s="269" t="str">
        <f t="shared" si="1"/>
        <v>loadpoa</v>
      </c>
      <c r="S56" s="269" t="s">
        <v>1942</v>
      </c>
      <c r="T56" s="233"/>
      <c r="U56" s="233" t="s">
        <v>463</v>
      </c>
      <c r="V56" s="233"/>
      <c r="W56" s="233"/>
    </row>
    <row r="57" spans="1:23" s="276" customFormat="1" ht="30">
      <c r="A57" s="390">
        <v>1</v>
      </c>
      <c r="B57" s="397" t="s">
        <v>1212</v>
      </c>
      <c r="C57" s="390" t="s">
        <v>169</v>
      </c>
      <c r="D57" s="653"/>
      <c r="E57" s="397"/>
      <c r="F57" s="390" t="s">
        <v>900</v>
      </c>
      <c r="G57" s="390" t="s">
        <v>1783</v>
      </c>
      <c r="H57" s="390"/>
      <c r="I57" s="239" t="str">
        <f t="shared" si="0"/>
        <v>kg m-2</v>
      </c>
      <c r="J57" s="239" t="s">
        <v>2113</v>
      </c>
      <c r="K57" s="239"/>
      <c r="L57" s="239"/>
      <c r="M57" s="239"/>
      <c r="N57" s="239"/>
      <c r="O57" s="239"/>
      <c r="P57" s="239" t="s">
        <v>2045</v>
      </c>
      <c r="Q57" s="239" t="s">
        <v>2153</v>
      </c>
      <c r="R57" s="247" t="str">
        <f t="shared" si="1"/>
        <v>loadsoa</v>
      </c>
      <c r="S57" s="247" t="s">
        <v>1942</v>
      </c>
      <c r="T57" s="239"/>
      <c r="U57" s="239" t="s">
        <v>463</v>
      </c>
      <c r="V57" s="239"/>
      <c r="W57" s="239"/>
    </row>
    <row r="58" spans="1:23" s="276" customFormat="1" ht="30">
      <c r="A58" s="389">
        <v>1</v>
      </c>
      <c r="B58" s="396" t="s">
        <v>1213</v>
      </c>
      <c r="C58" s="389" t="s">
        <v>169</v>
      </c>
      <c r="D58" s="653"/>
      <c r="E58" s="396"/>
      <c r="F58" s="389" t="s">
        <v>901</v>
      </c>
      <c r="G58" s="389" t="s">
        <v>1784</v>
      </c>
      <c r="H58" s="389"/>
      <c r="I58" s="233" t="str">
        <f t="shared" si="0"/>
        <v>kg m-2</v>
      </c>
      <c r="J58" s="233" t="s">
        <v>2113</v>
      </c>
      <c r="K58" s="233"/>
      <c r="L58" s="233"/>
      <c r="M58" s="233"/>
      <c r="N58" s="233"/>
      <c r="O58" s="233"/>
      <c r="P58" s="233" t="s">
        <v>2045</v>
      </c>
      <c r="Q58" s="233" t="s">
        <v>2153</v>
      </c>
      <c r="R58" s="269" t="str">
        <f t="shared" si="1"/>
        <v>loadbc</v>
      </c>
      <c r="S58" s="269" t="s">
        <v>1942</v>
      </c>
      <c r="T58" s="233"/>
      <c r="U58" s="233" t="s">
        <v>463</v>
      </c>
      <c r="V58" s="233"/>
      <c r="W58" s="233"/>
    </row>
    <row r="59" spans="1:23" s="276" customFormat="1" ht="18">
      <c r="A59" s="390">
        <v>1</v>
      </c>
      <c r="B59" s="397" t="s">
        <v>2568</v>
      </c>
      <c r="C59" s="390" t="s">
        <v>169</v>
      </c>
      <c r="D59" s="653"/>
      <c r="E59" s="397" t="s">
        <v>1136</v>
      </c>
      <c r="F59" s="390" t="s">
        <v>902</v>
      </c>
      <c r="G59" s="390" t="s">
        <v>790</v>
      </c>
      <c r="H59" s="390"/>
      <c r="I59" s="239" t="str">
        <f t="shared" si="0"/>
        <v>kg m-2</v>
      </c>
      <c r="J59" s="239" t="s">
        <v>2113</v>
      </c>
      <c r="K59" s="239"/>
      <c r="L59" s="239"/>
      <c r="M59" s="239"/>
      <c r="N59" s="239"/>
      <c r="O59" s="239"/>
      <c r="P59" s="239" t="s">
        <v>2045</v>
      </c>
      <c r="Q59" s="239" t="s">
        <v>2153</v>
      </c>
      <c r="R59" s="247" t="str">
        <f t="shared" si="1"/>
        <v>loadso4</v>
      </c>
      <c r="S59" s="247" t="s">
        <v>1942</v>
      </c>
      <c r="T59" s="239"/>
      <c r="U59" s="239" t="s">
        <v>463</v>
      </c>
      <c r="V59" s="239"/>
      <c r="W59" s="239"/>
    </row>
    <row r="60" spans="1:23" s="276" customFormat="1" ht="18">
      <c r="A60" s="389">
        <v>1</v>
      </c>
      <c r="B60" s="396" t="s">
        <v>1346</v>
      </c>
      <c r="C60" s="389" t="s">
        <v>169</v>
      </c>
      <c r="D60" s="653"/>
      <c r="E60" s="396"/>
      <c r="F60" s="389" t="s">
        <v>903</v>
      </c>
      <c r="G60" s="389" t="s">
        <v>1785</v>
      </c>
      <c r="H60" s="389"/>
      <c r="I60" s="233" t="str">
        <f t="shared" si="0"/>
        <v>kg m-2</v>
      </c>
      <c r="J60" s="233" t="s">
        <v>2113</v>
      </c>
      <c r="K60" s="233"/>
      <c r="L60" s="233"/>
      <c r="M60" s="233"/>
      <c r="N60" s="233"/>
      <c r="O60" s="233"/>
      <c r="P60" s="233" t="s">
        <v>2045</v>
      </c>
      <c r="Q60" s="233" t="s">
        <v>2153</v>
      </c>
      <c r="R60" s="269" t="str">
        <f t="shared" si="1"/>
        <v>loaddust</v>
      </c>
      <c r="S60" s="269" t="s">
        <v>1942</v>
      </c>
      <c r="T60" s="233"/>
      <c r="U60" s="233" t="s">
        <v>463</v>
      </c>
      <c r="V60" s="233"/>
      <c r="W60" s="233"/>
    </row>
    <row r="61" spans="1:23" s="276" customFormat="1" ht="18">
      <c r="A61" s="390">
        <v>1</v>
      </c>
      <c r="B61" s="397" t="s">
        <v>1137</v>
      </c>
      <c r="C61" s="390" t="s">
        <v>169</v>
      </c>
      <c r="D61" s="653"/>
      <c r="E61" s="397"/>
      <c r="F61" s="390" t="s">
        <v>904</v>
      </c>
      <c r="G61" s="390" t="s">
        <v>1786</v>
      </c>
      <c r="H61" s="390"/>
      <c r="I61" s="239" t="str">
        <f t="shared" si="0"/>
        <v>kg m-2</v>
      </c>
      <c r="J61" s="239" t="s">
        <v>2113</v>
      </c>
      <c r="K61" s="239"/>
      <c r="L61" s="239"/>
      <c r="M61" s="239"/>
      <c r="N61" s="239"/>
      <c r="O61" s="239"/>
      <c r="P61" s="239" t="s">
        <v>2045</v>
      </c>
      <c r="Q61" s="239" t="s">
        <v>2153</v>
      </c>
      <c r="R61" s="247" t="str">
        <f t="shared" si="1"/>
        <v>loadss</v>
      </c>
      <c r="S61" s="247" t="s">
        <v>1942</v>
      </c>
      <c r="T61" s="239"/>
      <c r="U61" s="239" t="s">
        <v>463</v>
      </c>
      <c r="V61" s="239"/>
      <c r="W61" s="239"/>
    </row>
    <row r="62" spans="1:23" s="276" customFormat="1" ht="18">
      <c r="A62" s="389">
        <v>1</v>
      </c>
      <c r="B62" s="396" t="s">
        <v>2525</v>
      </c>
      <c r="C62" s="389" t="s">
        <v>169</v>
      </c>
      <c r="D62" s="653"/>
      <c r="E62" s="396"/>
      <c r="F62" s="389" t="s">
        <v>905</v>
      </c>
      <c r="G62" s="285" t="s">
        <v>686</v>
      </c>
      <c r="H62" s="389"/>
      <c r="I62" s="233" t="str">
        <f t="shared" si="0"/>
        <v>kg m-2</v>
      </c>
      <c r="J62" s="233" t="s">
        <v>2113</v>
      </c>
      <c r="K62" s="233"/>
      <c r="L62" s="233"/>
      <c r="M62" s="233"/>
      <c r="N62" s="233"/>
      <c r="O62" s="233"/>
      <c r="P62" s="233" t="s">
        <v>2045</v>
      </c>
      <c r="Q62" s="233" t="s">
        <v>2153</v>
      </c>
      <c r="R62" s="269" t="str">
        <f t="shared" si="1"/>
        <v>loadno3</v>
      </c>
      <c r="S62" s="269" t="s">
        <v>1942</v>
      </c>
      <c r="T62" s="233"/>
      <c r="U62" s="233" t="s">
        <v>463</v>
      </c>
      <c r="V62" s="233"/>
      <c r="W62" s="233"/>
    </row>
    <row r="63" spans="1:23" s="276" customFormat="1" ht="30">
      <c r="A63" s="390">
        <v>3</v>
      </c>
      <c r="B63" s="397" t="s">
        <v>2526</v>
      </c>
      <c r="C63" s="390" t="s">
        <v>169</v>
      </c>
      <c r="D63" s="653"/>
      <c r="E63" s="397"/>
      <c r="F63" s="390" t="s">
        <v>906</v>
      </c>
      <c r="G63" s="390" t="s">
        <v>685</v>
      </c>
      <c r="H63" s="390"/>
      <c r="I63" s="239" t="str">
        <f t="shared" si="0"/>
        <v>kg m-2</v>
      </c>
      <c r="J63" s="239" t="s">
        <v>2113</v>
      </c>
      <c r="K63" s="239"/>
      <c r="L63" s="239"/>
      <c r="M63" s="239"/>
      <c r="N63" s="239"/>
      <c r="O63" s="239"/>
      <c r="P63" s="239" t="s">
        <v>2045</v>
      </c>
      <c r="Q63" s="239" t="s">
        <v>2153</v>
      </c>
      <c r="R63" s="247" t="str">
        <f t="shared" si="1"/>
        <v>loadnh4</v>
      </c>
      <c r="S63" s="247" t="s">
        <v>1942</v>
      </c>
      <c r="T63" s="239"/>
      <c r="U63" s="239" t="s">
        <v>463</v>
      </c>
      <c r="V63" s="239"/>
      <c r="W63" s="239"/>
    </row>
    <row r="64" spans="1:23" s="276" customFormat="1">
      <c r="A64" s="389"/>
      <c r="B64" s="427" t="s">
        <v>1365</v>
      </c>
      <c r="C64" s="427"/>
      <c r="D64" s="428"/>
      <c r="E64" s="396"/>
      <c r="F64" s="389"/>
      <c r="G64" s="389"/>
      <c r="H64" s="427"/>
      <c r="I64" s="233"/>
      <c r="J64" s="233"/>
      <c r="K64" s="233"/>
      <c r="L64" s="233"/>
      <c r="M64" s="233"/>
      <c r="N64" s="233"/>
      <c r="O64" s="233"/>
      <c r="P64" s="233"/>
      <c r="Q64" s="233"/>
      <c r="R64" s="269"/>
      <c r="S64" s="269"/>
      <c r="T64" s="233"/>
      <c r="U64" s="233"/>
      <c r="V64" s="233"/>
      <c r="W64" s="233"/>
    </row>
    <row r="65" spans="1:23" s="276" customFormat="1" ht="105">
      <c r="A65" s="390">
        <v>3</v>
      </c>
      <c r="B65" s="397" t="s">
        <v>1070</v>
      </c>
      <c r="C65" s="390" t="s">
        <v>238</v>
      </c>
      <c r="D65" s="653" t="s">
        <v>2841</v>
      </c>
      <c r="E65" s="397"/>
      <c r="F65" s="390" t="s">
        <v>834</v>
      </c>
      <c r="G65" s="390" t="s">
        <v>1787</v>
      </c>
      <c r="H65" s="390"/>
      <c r="I65" s="239" t="str">
        <f t="shared" si="0"/>
        <v>kg m-3</v>
      </c>
      <c r="J65" s="239" t="s">
        <v>2113</v>
      </c>
      <c r="K65" s="239"/>
      <c r="L65" s="239"/>
      <c r="M65" s="239"/>
      <c r="N65" s="239"/>
      <c r="O65" s="239"/>
      <c r="P65" s="239" t="s">
        <v>2045</v>
      </c>
      <c r="Q65" s="239" t="s">
        <v>157</v>
      </c>
      <c r="R65" s="247" t="str">
        <f t="shared" si="1"/>
        <v>sconcoa</v>
      </c>
      <c r="S65" s="247" t="s">
        <v>1942</v>
      </c>
      <c r="T65" s="239"/>
      <c r="U65" s="239" t="s">
        <v>463</v>
      </c>
      <c r="V65" s="239"/>
      <c r="W65" s="239"/>
    </row>
    <row r="66" spans="1:23" s="276" customFormat="1" ht="60">
      <c r="A66" s="389">
        <v>3</v>
      </c>
      <c r="B66" s="396" t="s">
        <v>1071</v>
      </c>
      <c r="C66" s="389" t="s">
        <v>238</v>
      </c>
      <c r="D66" s="653" t="s">
        <v>2842</v>
      </c>
      <c r="E66" s="396"/>
      <c r="F66" s="389" t="s">
        <v>835</v>
      </c>
      <c r="G66" s="389" t="s">
        <v>1835</v>
      </c>
      <c r="H66" s="389"/>
      <c r="I66" s="233" t="str">
        <f t="shared" si="0"/>
        <v>kg m-3</v>
      </c>
      <c r="J66" s="233" t="s">
        <v>2113</v>
      </c>
      <c r="K66" s="233"/>
      <c r="L66" s="233"/>
      <c r="M66" s="233"/>
      <c r="N66" s="233"/>
      <c r="O66" s="233"/>
      <c r="P66" s="233" t="s">
        <v>2045</v>
      </c>
      <c r="Q66" s="233" t="s">
        <v>157</v>
      </c>
      <c r="R66" s="269" t="str">
        <f t="shared" si="1"/>
        <v>sconcpoa</v>
      </c>
      <c r="S66" s="269" t="s">
        <v>1942</v>
      </c>
      <c r="T66" s="233"/>
      <c r="U66" s="233" t="s">
        <v>463</v>
      </c>
      <c r="V66" s="233"/>
      <c r="W66" s="233"/>
    </row>
    <row r="67" spans="1:23" s="276" customFormat="1" ht="75">
      <c r="A67" s="390">
        <v>3</v>
      </c>
      <c r="B67" s="397" t="s">
        <v>1072</v>
      </c>
      <c r="C67" s="390" t="s">
        <v>238</v>
      </c>
      <c r="D67" s="653" t="s">
        <v>2843</v>
      </c>
      <c r="E67" s="397"/>
      <c r="F67" s="390" t="s">
        <v>836</v>
      </c>
      <c r="G67" s="390" t="s">
        <v>1836</v>
      </c>
      <c r="H67" s="390"/>
      <c r="I67" s="239" t="str">
        <f t="shared" si="0"/>
        <v>kg m-3</v>
      </c>
      <c r="J67" s="239" t="s">
        <v>2113</v>
      </c>
      <c r="K67" s="239"/>
      <c r="L67" s="239"/>
      <c r="M67" s="239"/>
      <c r="N67" s="239"/>
      <c r="O67" s="239"/>
      <c r="P67" s="239" t="s">
        <v>2045</v>
      </c>
      <c r="Q67" s="239" t="s">
        <v>157</v>
      </c>
      <c r="R67" s="247" t="str">
        <f t="shared" si="1"/>
        <v>sconcsoa</v>
      </c>
      <c r="S67" s="247" t="s">
        <v>1942</v>
      </c>
      <c r="T67" s="239"/>
      <c r="U67" s="239" t="s">
        <v>463</v>
      </c>
      <c r="V67" s="239"/>
      <c r="W67" s="239"/>
    </row>
    <row r="68" spans="1:23" s="276" customFormat="1" ht="45">
      <c r="A68" s="389">
        <v>3</v>
      </c>
      <c r="B68" s="396" t="s">
        <v>1073</v>
      </c>
      <c r="C68" s="389" t="s">
        <v>238</v>
      </c>
      <c r="D68" s="653" t="s">
        <v>2844</v>
      </c>
      <c r="E68" s="396"/>
      <c r="F68" s="389" t="s">
        <v>837</v>
      </c>
      <c r="G68" s="389" t="s">
        <v>1837</v>
      </c>
      <c r="H68" s="389"/>
      <c r="I68" s="233" t="str">
        <f t="shared" si="0"/>
        <v>kg m-3</v>
      </c>
      <c r="J68" s="233" t="s">
        <v>2113</v>
      </c>
      <c r="K68" s="233"/>
      <c r="L68" s="233"/>
      <c r="M68" s="233"/>
      <c r="N68" s="233"/>
      <c r="O68" s="233"/>
      <c r="P68" s="233" t="s">
        <v>2045</v>
      </c>
      <c r="Q68" s="233" t="s">
        <v>157</v>
      </c>
      <c r="R68" s="269" t="str">
        <f t="shared" si="1"/>
        <v>sconcbc</v>
      </c>
      <c r="S68" s="269" t="s">
        <v>1942</v>
      </c>
      <c r="T68" s="233"/>
      <c r="U68" s="233" t="s">
        <v>463</v>
      </c>
      <c r="V68" s="233"/>
      <c r="W68" s="233"/>
    </row>
    <row r="69" spans="1:23" s="276" customFormat="1" ht="45">
      <c r="A69" s="390">
        <v>3</v>
      </c>
      <c r="B69" s="397" t="s">
        <v>1074</v>
      </c>
      <c r="C69" s="390" t="s">
        <v>238</v>
      </c>
      <c r="D69" s="653" t="s">
        <v>2845</v>
      </c>
      <c r="E69" s="397"/>
      <c r="F69" s="390" t="s">
        <v>838</v>
      </c>
      <c r="G69" s="390" t="s">
        <v>2594</v>
      </c>
      <c r="H69" s="390"/>
      <c r="I69" s="239" t="str">
        <f t="shared" si="0"/>
        <v>kg m-3</v>
      </c>
      <c r="J69" s="239" t="s">
        <v>2113</v>
      </c>
      <c r="K69" s="239"/>
      <c r="L69" s="239"/>
      <c r="M69" s="239"/>
      <c r="N69" s="239"/>
      <c r="O69" s="239"/>
      <c r="P69" s="239" t="s">
        <v>2045</v>
      </c>
      <c r="Q69" s="239" t="s">
        <v>157</v>
      </c>
      <c r="R69" s="247" t="str">
        <f t="shared" si="1"/>
        <v>sconcso4</v>
      </c>
      <c r="S69" s="247" t="s">
        <v>1942</v>
      </c>
      <c r="T69" s="239"/>
      <c r="U69" s="239" t="s">
        <v>463</v>
      </c>
      <c r="V69" s="239"/>
      <c r="W69" s="239"/>
    </row>
    <row r="70" spans="1:23" s="276" customFormat="1" ht="45">
      <c r="A70" s="389">
        <v>3</v>
      </c>
      <c r="B70" s="396" t="s">
        <v>1146</v>
      </c>
      <c r="C70" s="389" t="s">
        <v>238</v>
      </c>
      <c r="D70" s="653" t="s">
        <v>2846</v>
      </c>
      <c r="E70" s="396"/>
      <c r="F70" s="389" t="s">
        <v>839</v>
      </c>
      <c r="G70" s="389" t="s">
        <v>1838</v>
      </c>
      <c r="H70" s="389"/>
      <c r="I70" s="233" t="str">
        <f t="shared" si="0"/>
        <v>kg m-3</v>
      </c>
      <c r="J70" s="233" t="s">
        <v>2113</v>
      </c>
      <c r="K70" s="233"/>
      <c r="L70" s="233"/>
      <c r="M70" s="233"/>
      <c r="N70" s="233"/>
      <c r="O70" s="233"/>
      <c r="P70" s="233" t="s">
        <v>2045</v>
      </c>
      <c r="Q70" s="233" t="s">
        <v>157</v>
      </c>
      <c r="R70" s="269" t="str">
        <f t="shared" si="1"/>
        <v>sconcdust</v>
      </c>
      <c r="S70" s="269" t="s">
        <v>1942</v>
      </c>
      <c r="T70" s="233"/>
      <c r="U70" s="233" t="s">
        <v>463</v>
      </c>
      <c r="V70" s="233"/>
      <c r="W70" s="233"/>
    </row>
    <row r="71" spans="1:23" s="276" customFormat="1" ht="45">
      <c r="A71" s="390">
        <v>3</v>
      </c>
      <c r="B71" s="397" t="s">
        <v>1147</v>
      </c>
      <c r="C71" s="390" t="s">
        <v>238</v>
      </c>
      <c r="D71" s="653" t="s">
        <v>2847</v>
      </c>
      <c r="E71" s="397"/>
      <c r="F71" s="390" t="s">
        <v>840</v>
      </c>
      <c r="G71" s="390" t="s">
        <v>1839</v>
      </c>
      <c r="H71" s="390"/>
      <c r="I71" s="239" t="str">
        <f t="shared" si="0"/>
        <v>kg m-3</v>
      </c>
      <c r="J71" s="239" t="s">
        <v>2113</v>
      </c>
      <c r="K71" s="239"/>
      <c r="L71" s="239"/>
      <c r="M71" s="239"/>
      <c r="N71" s="239"/>
      <c r="O71" s="239"/>
      <c r="P71" s="239" t="s">
        <v>2045</v>
      </c>
      <c r="Q71" s="239" t="s">
        <v>157</v>
      </c>
      <c r="R71" s="247" t="str">
        <f t="shared" si="1"/>
        <v>sconcss</v>
      </c>
      <c r="S71" s="247" t="s">
        <v>1942</v>
      </c>
      <c r="T71" s="239"/>
      <c r="U71" s="239" t="s">
        <v>463</v>
      </c>
      <c r="V71" s="239"/>
      <c r="W71" s="239"/>
    </row>
    <row r="72" spans="1:23" s="276" customFormat="1" ht="45">
      <c r="A72" s="389">
        <v>3</v>
      </c>
      <c r="B72" s="396" t="s">
        <v>1148</v>
      </c>
      <c r="C72" s="389" t="s">
        <v>238</v>
      </c>
      <c r="D72" s="653" t="s">
        <v>2834</v>
      </c>
      <c r="E72" s="396"/>
      <c r="F72" s="389" t="s">
        <v>841</v>
      </c>
      <c r="G72" s="389" t="s">
        <v>1840</v>
      </c>
      <c r="H72" s="389"/>
      <c r="I72" s="233" t="str">
        <f t="shared" si="0"/>
        <v>kg m-3</v>
      </c>
      <c r="J72" s="233" t="s">
        <v>2113</v>
      </c>
      <c r="K72" s="233"/>
      <c r="L72" s="233"/>
      <c r="M72" s="233"/>
      <c r="N72" s="233"/>
      <c r="O72" s="233"/>
      <c r="P72" s="233" t="s">
        <v>2045</v>
      </c>
      <c r="Q72" s="233" t="s">
        <v>157</v>
      </c>
      <c r="R72" s="269" t="str">
        <f t="shared" si="1"/>
        <v>sconcno3</v>
      </c>
      <c r="S72" s="269" t="s">
        <v>1942</v>
      </c>
      <c r="T72" s="233"/>
      <c r="U72" s="233" t="s">
        <v>463</v>
      </c>
      <c r="V72" s="233"/>
      <c r="W72" s="233"/>
    </row>
    <row r="73" spans="1:23" s="276" customFormat="1" ht="45">
      <c r="A73" s="390">
        <v>3</v>
      </c>
      <c r="B73" s="397" t="s">
        <v>1149</v>
      </c>
      <c r="C73" s="390" t="s">
        <v>238</v>
      </c>
      <c r="D73" s="653" t="s">
        <v>2834</v>
      </c>
      <c r="E73" s="397"/>
      <c r="F73" s="390" t="s">
        <v>842</v>
      </c>
      <c r="G73" s="390" t="s">
        <v>2595</v>
      </c>
      <c r="H73" s="390"/>
      <c r="I73" s="239" t="str">
        <f t="shared" si="0"/>
        <v>kg m-3</v>
      </c>
      <c r="J73" s="239" t="s">
        <v>2113</v>
      </c>
      <c r="K73" s="239"/>
      <c r="L73" s="239"/>
      <c r="M73" s="239"/>
      <c r="N73" s="239"/>
      <c r="O73" s="239"/>
      <c r="P73" s="239" t="s">
        <v>2045</v>
      </c>
      <c r="Q73" s="239" t="s">
        <v>157</v>
      </c>
      <c r="R73" s="247" t="str">
        <f t="shared" si="1"/>
        <v>sconcnh4</v>
      </c>
      <c r="S73" s="247" t="s">
        <v>1942</v>
      </c>
      <c r="T73" s="239"/>
      <c r="U73" s="239" t="s">
        <v>463</v>
      </c>
      <c r="V73" s="239"/>
      <c r="W73" s="239"/>
    </row>
    <row r="74" spans="1:23" s="276" customFormat="1">
      <c r="A74" s="389"/>
      <c r="B74" s="428" t="s">
        <v>1338</v>
      </c>
      <c r="C74" s="427"/>
      <c r="D74" s="428"/>
      <c r="E74" s="429"/>
      <c r="F74" s="427"/>
      <c r="G74" s="233"/>
      <c r="H74" s="427"/>
      <c r="I74" s="233"/>
      <c r="J74" s="233"/>
      <c r="K74" s="233"/>
      <c r="L74" s="233"/>
      <c r="M74" s="233"/>
      <c r="N74" s="233"/>
      <c r="O74" s="233"/>
      <c r="P74" s="233"/>
      <c r="Q74" s="233"/>
      <c r="R74" s="269"/>
      <c r="S74" s="269"/>
      <c r="T74" s="233"/>
      <c r="U74" s="233"/>
      <c r="V74" s="233"/>
      <c r="W74" s="233"/>
    </row>
    <row r="75" spans="1:23" s="276" customFormat="1" ht="30">
      <c r="A75" s="390">
        <v>2</v>
      </c>
      <c r="B75" s="800" t="s">
        <v>3043</v>
      </c>
      <c r="C75" s="390" t="s">
        <v>170</v>
      </c>
      <c r="D75" s="430" t="s">
        <v>2527</v>
      </c>
      <c r="E75" s="430"/>
      <c r="F75" s="431" t="s">
        <v>1616</v>
      </c>
      <c r="G75" s="801" t="s">
        <v>2922</v>
      </c>
      <c r="H75" s="774"/>
      <c r="I75" s="239" t="str">
        <f t="shared" si="0"/>
        <v>W m-2</v>
      </c>
      <c r="J75" s="239" t="s">
        <v>2113</v>
      </c>
      <c r="K75" s="239"/>
      <c r="L75" s="239"/>
      <c r="M75" s="239"/>
      <c r="N75" s="239"/>
      <c r="O75" s="239"/>
      <c r="P75" s="239" t="s">
        <v>2045</v>
      </c>
      <c r="Q75" s="239" t="s">
        <v>2153</v>
      </c>
      <c r="R75" s="247" t="str">
        <f t="shared" si="1"/>
        <v>rsdsdiff</v>
      </c>
      <c r="S75" s="247" t="s">
        <v>1943</v>
      </c>
      <c r="T75" s="239"/>
      <c r="U75" s="239" t="s">
        <v>463</v>
      </c>
      <c r="V75" s="239"/>
      <c r="W75" s="239"/>
    </row>
    <row r="76" spans="1:23" s="276" customFormat="1" ht="30">
      <c r="A76" s="389">
        <v>2</v>
      </c>
      <c r="B76" s="802" t="s">
        <v>3044</v>
      </c>
      <c r="C76" s="389" t="s">
        <v>170</v>
      </c>
      <c r="D76" s="432" t="s">
        <v>2572</v>
      </c>
      <c r="E76" s="429"/>
      <c r="F76" s="433" t="s">
        <v>1619</v>
      </c>
      <c r="G76" s="704" t="s">
        <v>3007</v>
      </c>
      <c r="H76" s="775"/>
      <c r="I76" s="233" t="str">
        <f>C76</f>
        <v>W m-2</v>
      </c>
      <c r="J76" s="233" t="s">
        <v>2113</v>
      </c>
      <c r="K76" s="233"/>
      <c r="L76" s="233"/>
      <c r="M76" s="233"/>
      <c r="N76" s="233"/>
      <c r="O76" s="233"/>
      <c r="P76" s="233" t="s">
        <v>2045</v>
      </c>
      <c r="Q76" s="233" t="s">
        <v>2153</v>
      </c>
      <c r="R76" s="269" t="str">
        <f t="shared" si="1"/>
        <v>rsdscsdiff</v>
      </c>
      <c r="S76" s="269" t="s">
        <v>1943</v>
      </c>
      <c r="T76" s="233"/>
      <c r="U76" s="233" t="s">
        <v>463</v>
      </c>
      <c r="V76" s="233"/>
      <c r="W76" s="233"/>
    </row>
    <row r="77" spans="1:23" s="276" customFormat="1" ht="120">
      <c r="A77" s="390">
        <v>1</v>
      </c>
      <c r="B77" s="397" t="s">
        <v>940</v>
      </c>
      <c r="C77" s="390" t="s">
        <v>2783</v>
      </c>
      <c r="D77" s="396" t="s">
        <v>148</v>
      </c>
      <c r="E77" s="397"/>
      <c r="F77" s="390" t="s">
        <v>1649</v>
      </c>
      <c r="G77" s="704" t="s">
        <v>3008</v>
      </c>
      <c r="H77" s="747"/>
      <c r="I77" s="239" t="str">
        <f>C77</f>
        <v>m</v>
      </c>
      <c r="J77" s="239" t="s">
        <v>2113</v>
      </c>
      <c r="K77" s="239"/>
      <c r="L77" s="239"/>
      <c r="M77" s="239"/>
      <c r="N77" s="239"/>
      <c r="O77" s="239"/>
      <c r="P77" s="239" t="s">
        <v>2045</v>
      </c>
      <c r="Q77" s="239" t="s">
        <v>2153</v>
      </c>
      <c r="R77" s="247" t="str">
        <f t="shared" si="1"/>
        <v>reffclwtop</v>
      </c>
      <c r="S77" s="247" t="s">
        <v>1942</v>
      </c>
      <c r="T77" s="239"/>
      <c r="U77" s="239" t="s">
        <v>463</v>
      </c>
      <c r="V77" s="239"/>
      <c r="W77" s="239"/>
    </row>
    <row r="78" spans="1:23" s="276" customFormat="1" ht="120">
      <c r="A78" s="389">
        <v>1</v>
      </c>
      <c r="B78" s="396" t="s">
        <v>919</v>
      </c>
      <c r="C78" s="389" t="s">
        <v>171</v>
      </c>
      <c r="D78" s="396" t="s">
        <v>941</v>
      </c>
      <c r="E78" s="429"/>
      <c r="F78" s="389" t="s">
        <v>1610</v>
      </c>
      <c r="G78" s="704" t="s">
        <v>3009</v>
      </c>
      <c r="H78" s="747"/>
      <c r="I78" s="233" t="str">
        <f>C78</f>
        <v>m-3</v>
      </c>
      <c r="J78" s="233" t="s">
        <v>2113</v>
      </c>
      <c r="K78" s="233"/>
      <c r="L78" s="233"/>
      <c r="M78" s="233"/>
      <c r="N78" s="233"/>
      <c r="O78" s="233"/>
      <c r="P78" s="233" t="s">
        <v>2045</v>
      </c>
      <c r="Q78" s="233" t="s">
        <v>2153</v>
      </c>
      <c r="R78" s="269" t="str">
        <f t="shared" si="1"/>
        <v>cldncl</v>
      </c>
      <c r="S78" s="269" t="s">
        <v>1942</v>
      </c>
      <c r="T78" s="233"/>
      <c r="U78" s="233" t="s">
        <v>463</v>
      </c>
      <c r="V78" s="233"/>
      <c r="W78" s="233"/>
    </row>
    <row r="79" spans="1:23" s="276" customFormat="1" ht="120">
      <c r="A79" s="390">
        <v>1</v>
      </c>
      <c r="B79" s="397" t="s">
        <v>920</v>
      </c>
      <c r="C79" s="390" t="s">
        <v>171</v>
      </c>
      <c r="D79" s="748" t="s">
        <v>3010</v>
      </c>
      <c r="E79" s="397"/>
      <c r="F79" s="389" t="s">
        <v>1611</v>
      </c>
      <c r="G79" s="704" t="s">
        <v>3011</v>
      </c>
      <c r="H79" s="747"/>
      <c r="I79" s="239" t="str">
        <f>C79</f>
        <v>m-3</v>
      </c>
      <c r="J79" s="239" t="s">
        <v>2113</v>
      </c>
      <c r="K79" s="239"/>
      <c r="L79" s="239"/>
      <c r="M79" s="239"/>
      <c r="N79" s="239"/>
      <c r="O79" s="239"/>
      <c r="P79" s="239" t="s">
        <v>2045</v>
      </c>
      <c r="Q79" s="239" t="s">
        <v>2153</v>
      </c>
      <c r="R79" s="247" t="str">
        <f t="shared" si="1"/>
        <v>cldnci</v>
      </c>
      <c r="S79" s="247" t="s">
        <v>1942</v>
      </c>
      <c r="T79" s="239"/>
      <c r="U79" s="239" t="s">
        <v>463</v>
      </c>
      <c r="V79" s="239"/>
      <c r="W79" s="239"/>
    </row>
    <row r="80" spans="1:23" s="276" customFormat="1" ht="60">
      <c r="A80" s="400">
        <v>1</v>
      </c>
      <c r="B80" s="434" t="s">
        <v>1306</v>
      </c>
      <c r="C80" s="400" t="s">
        <v>172</v>
      </c>
      <c r="D80" s="434" t="s">
        <v>918</v>
      </c>
      <c r="E80" s="434"/>
      <c r="F80" s="400" t="s">
        <v>1612</v>
      </c>
      <c r="G80" s="400" t="s">
        <v>1841</v>
      </c>
      <c r="H80" s="249"/>
      <c r="I80" s="249" t="str">
        <f>C80</f>
        <v>m-2</v>
      </c>
      <c r="J80" s="249" t="s">
        <v>2113</v>
      </c>
      <c r="K80" s="249"/>
      <c r="L80" s="249"/>
      <c r="M80" s="249"/>
      <c r="N80" s="249"/>
      <c r="O80" s="249"/>
      <c r="P80" s="249" t="s">
        <v>2045</v>
      </c>
      <c r="Q80" s="249" t="s">
        <v>2153</v>
      </c>
      <c r="R80" s="250" t="str">
        <f t="shared" si="1"/>
        <v>cldnvi</v>
      </c>
      <c r="S80" s="250" t="s">
        <v>1942</v>
      </c>
      <c r="T80" s="249"/>
      <c r="U80" s="249" t="s">
        <v>463</v>
      </c>
      <c r="V80" s="249"/>
      <c r="W80" s="249"/>
    </row>
    <row r="81" spans="1:23" ht="19.5">
      <c r="A81" s="828" t="s">
        <v>480</v>
      </c>
      <c r="B81" s="828"/>
      <c r="C81" s="828"/>
      <c r="D81" s="828"/>
      <c r="E81" s="828"/>
      <c r="F81" s="36"/>
      <c r="G81" s="55"/>
      <c r="H81" s="55"/>
      <c r="I81" s="56"/>
      <c r="J81" s="56"/>
      <c r="K81" s="56"/>
      <c r="L81" s="56"/>
      <c r="M81" s="56"/>
      <c r="N81" s="56"/>
      <c r="O81" s="56"/>
      <c r="P81" s="56"/>
      <c r="Q81" s="56"/>
      <c r="R81" s="63"/>
      <c r="S81" s="9"/>
    </row>
    <row r="82" spans="1:23" ht="146.25" customHeight="1">
      <c r="A82" s="829" t="s">
        <v>2886</v>
      </c>
      <c r="B82" s="829"/>
      <c r="C82" s="829"/>
      <c r="D82" s="829"/>
      <c r="E82" s="829"/>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76" customFormat="1" ht="45">
      <c r="A84" s="389">
        <v>1</v>
      </c>
      <c r="B84" s="396" t="s">
        <v>3020</v>
      </c>
      <c r="C84" s="389" t="s">
        <v>173</v>
      </c>
      <c r="D84" s="396" t="s">
        <v>786</v>
      </c>
      <c r="E84" s="396"/>
      <c r="F84" s="389" t="s">
        <v>1668</v>
      </c>
      <c r="G84" s="418"/>
      <c r="H84" s="396" t="s">
        <v>2211</v>
      </c>
      <c r="I84" s="235" t="str">
        <f t="shared" ref="I84:I105" si="2">C84</f>
        <v>m-1</v>
      </c>
      <c r="J84" s="235" t="s">
        <v>2113</v>
      </c>
      <c r="K84" s="235"/>
      <c r="L84" s="235"/>
      <c r="M84" s="235"/>
      <c r="N84" s="235"/>
      <c r="O84" s="235"/>
      <c r="P84" s="235"/>
      <c r="Q84" s="235" t="s">
        <v>2075</v>
      </c>
      <c r="R84" s="236" t="str">
        <f t="shared" ref="R84:R103" si="3">F84</f>
        <v>ec550aer</v>
      </c>
      <c r="S84" s="236" t="s">
        <v>1942</v>
      </c>
      <c r="T84" s="235"/>
      <c r="U84" s="235" t="s">
        <v>463</v>
      </c>
      <c r="V84" s="235"/>
      <c r="W84" s="235"/>
    </row>
    <row r="85" spans="1:23" s="276" customFormat="1" ht="90">
      <c r="A85" s="390">
        <v>1</v>
      </c>
      <c r="B85" s="397" t="s">
        <v>1152</v>
      </c>
      <c r="C85" s="390" t="s">
        <v>238</v>
      </c>
      <c r="D85" s="397" t="s">
        <v>787</v>
      </c>
      <c r="E85" s="397"/>
      <c r="F85" s="390" t="s">
        <v>843</v>
      </c>
      <c r="G85" s="390" t="s">
        <v>1787</v>
      </c>
      <c r="H85" s="390"/>
      <c r="I85" s="239" t="str">
        <f t="shared" si="2"/>
        <v>kg m-3</v>
      </c>
      <c r="J85" s="239" t="s">
        <v>2113</v>
      </c>
      <c r="K85" s="239"/>
      <c r="L85" s="239"/>
      <c r="M85" s="239"/>
      <c r="N85" s="239"/>
      <c r="O85" s="239"/>
      <c r="P85" s="239"/>
      <c r="Q85" s="239" t="s">
        <v>2075</v>
      </c>
      <c r="R85" s="247" t="str">
        <f t="shared" si="3"/>
        <v>concoa</v>
      </c>
      <c r="S85" s="247" t="s">
        <v>1942</v>
      </c>
      <c r="T85" s="239"/>
      <c r="U85" s="239" t="s">
        <v>463</v>
      </c>
      <c r="V85" s="239"/>
      <c r="W85" s="239"/>
    </row>
    <row r="86" spans="1:23" s="276" customFormat="1" ht="30">
      <c r="A86" s="389">
        <v>1</v>
      </c>
      <c r="B86" s="396" t="s">
        <v>1151</v>
      </c>
      <c r="C86" s="389" t="s">
        <v>238</v>
      </c>
      <c r="D86" s="653"/>
      <c r="E86" s="396"/>
      <c r="F86" s="389" t="s">
        <v>844</v>
      </c>
      <c r="G86" s="389" t="s">
        <v>1835</v>
      </c>
      <c r="H86" s="389"/>
      <c r="I86" s="233" t="str">
        <f t="shared" si="2"/>
        <v>kg m-3</v>
      </c>
      <c r="J86" s="233" t="s">
        <v>2113</v>
      </c>
      <c r="K86" s="233"/>
      <c r="L86" s="233"/>
      <c r="M86" s="233"/>
      <c r="N86" s="233"/>
      <c r="O86" s="233"/>
      <c r="P86" s="233"/>
      <c r="Q86" s="233" t="s">
        <v>2075</v>
      </c>
      <c r="R86" s="269" t="str">
        <f t="shared" si="3"/>
        <v>concpoa</v>
      </c>
      <c r="S86" s="269" t="s">
        <v>1942</v>
      </c>
      <c r="T86" s="233"/>
      <c r="U86" s="233" t="s">
        <v>463</v>
      </c>
      <c r="V86" s="233"/>
      <c r="W86" s="233"/>
    </row>
    <row r="87" spans="1:23" s="276" customFormat="1" ht="45">
      <c r="A87" s="390">
        <v>1</v>
      </c>
      <c r="B87" s="397" t="s">
        <v>1153</v>
      </c>
      <c r="C87" s="390" t="s">
        <v>238</v>
      </c>
      <c r="D87" s="653" t="s">
        <v>2848</v>
      </c>
      <c r="E87" s="397"/>
      <c r="F87" s="390" t="s">
        <v>845</v>
      </c>
      <c r="G87" s="390" t="s">
        <v>1836</v>
      </c>
      <c r="H87" s="390"/>
      <c r="I87" s="239" t="str">
        <f t="shared" si="2"/>
        <v>kg m-3</v>
      </c>
      <c r="J87" s="239" t="s">
        <v>2113</v>
      </c>
      <c r="K87" s="239"/>
      <c r="L87" s="239"/>
      <c r="M87" s="239"/>
      <c r="N87" s="239"/>
      <c r="O87" s="239"/>
      <c r="P87" s="239"/>
      <c r="Q87" s="239" t="s">
        <v>2075</v>
      </c>
      <c r="R87" s="247" t="str">
        <f t="shared" si="3"/>
        <v>concsoa</v>
      </c>
      <c r="S87" s="247" t="s">
        <v>1942</v>
      </c>
      <c r="T87" s="239"/>
      <c r="U87" s="239" t="s">
        <v>463</v>
      </c>
      <c r="V87" s="239"/>
      <c r="W87" s="239"/>
    </row>
    <row r="88" spans="1:23" s="276" customFormat="1" ht="30">
      <c r="A88" s="389">
        <v>1</v>
      </c>
      <c r="B88" s="396" t="s">
        <v>1154</v>
      </c>
      <c r="C88" s="389" t="s">
        <v>238</v>
      </c>
      <c r="D88" s="396" t="s">
        <v>2515</v>
      </c>
      <c r="E88" s="396"/>
      <c r="F88" s="389" t="s">
        <v>846</v>
      </c>
      <c r="G88" s="725" t="s">
        <v>2515</v>
      </c>
      <c r="H88" s="389"/>
      <c r="I88" s="233" t="str">
        <f t="shared" si="2"/>
        <v>kg m-3</v>
      </c>
      <c r="J88" s="233" t="s">
        <v>2113</v>
      </c>
      <c r="K88" s="233"/>
      <c r="L88" s="233"/>
      <c r="M88" s="233"/>
      <c r="N88" s="233"/>
      <c r="O88" s="233"/>
      <c r="P88" s="233"/>
      <c r="Q88" s="233" t="s">
        <v>2075</v>
      </c>
      <c r="R88" s="269" t="str">
        <f t="shared" si="3"/>
        <v>concbb</v>
      </c>
      <c r="S88" s="269" t="s">
        <v>1942</v>
      </c>
      <c r="T88" s="233"/>
      <c r="U88" s="233" t="s">
        <v>463</v>
      </c>
      <c r="V88" s="233"/>
      <c r="W88" s="233"/>
    </row>
    <row r="89" spans="1:23" s="276" customFormat="1" ht="30">
      <c r="A89" s="390">
        <v>1</v>
      </c>
      <c r="B89" s="397" t="s">
        <v>1155</v>
      </c>
      <c r="C89" s="390" t="s">
        <v>238</v>
      </c>
      <c r="D89" s="653"/>
      <c r="E89" s="397"/>
      <c r="F89" s="390" t="s">
        <v>847</v>
      </c>
      <c r="G89" s="390" t="s">
        <v>1837</v>
      </c>
      <c r="H89" s="390"/>
      <c r="I89" s="239" t="str">
        <f t="shared" si="2"/>
        <v>kg m-3</v>
      </c>
      <c r="J89" s="239" t="s">
        <v>2113</v>
      </c>
      <c r="K89" s="239"/>
      <c r="L89" s="239"/>
      <c r="M89" s="239"/>
      <c r="N89" s="239"/>
      <c r="O89" s="239"/>
      <c r="P89" s="239"/>
      <c r="Q89" s="239" t="s">
        <v>2075</v>
      </c>
      <c r="R89" s="247" t="str">
        <f t="shared" si="3"/>
        <v>concbc</v>
      </c>
      <c r="S89" s="247" t="s">
        <v>1942</v>
      </c>
      <c r="T89" s="239"/>
      <c r="U89" s="239" t="s">
        <v>463</v>
      </c>
      <c r="V89" s="239"/>
      <c r="W89" s="239"/>
    </row>
    <row r="90" spans="1:23" s="276" customFormat="1">
      <c r="A90" s="389"/>
      <c r="B90" s="396"/>
      <c r="C90" s="389"/>
      <c r="D90" s="396"/>
      <c r="E90" s="396"/>
      <c r="F90" s="389"/>
      <c r="G90" s="389"/>
      <c r="H90" s="389"/>
      <c r="I90" s="233"/>
      <c r="J90" s="233"/>
      <c r="K90" s="233"/>
      <c r="L90" s="233"/>
      <c r="M90" s="233"/>
      <c r="N90" s="233"/>
      <c r="O90" s="233"/>
      <c r="P90" s="233"/>
      <c r="Q90" s="233"/>
      <c r="R90" s="269"/>
      <c r="S90" s="269"/>
      <c r="T90" s="233"/>
      <c r="U90" s="233"/>
      <c r="V90" s="233"/>
      <c r="W90" s="233"/>
    </row>
    <row r="91" spans="1:23" s="276" customFormat="1" ht="30">
      <c r="A91" s="390">
        <v>1</v>
      </c>
      <c r="B91" s="397" t="s">
        <v>1156</v>
      </c>
      <c r="C91" s="390" t="s">
        <v>238</v>
      </c>
      <c r="D91" s="653" t="s">
        <v>2849</v>
      </c>
      <c r="E91" s="397"/>
      <c r="F91" s="390" t="s">
        <v>848</v>
      </c>
      <c r="G91" s="390" t="s">
        <v>2212</v>
      </c>
      <c r="H91" s="390"/>
      <c r="I91" s="239" t="str">
        <f t="shared" si="2"/>
        <v>kg m-3</v>
      </c>
      <c r="J91" s="239" t="s">
        <v>2113</v>
      </c>
      <c r="K91" s="239"/>
      <c r="L91" s="239"/>
      <c r="M91" s="239"/>
      <c r="N91" s="239"/>
      <c r="O91" s="239"/>
      <c r="P91" s="239"/>
      <c r="Q91" s="239" t="s">
        <v>2075</v>
      </c>
      <c r="R91" s="247" t="str">
        <f t="shared" si="3"/>
        <v>concaerh2o</v>
      </c>
      <c r="S91" s="247" t="s">
        <v>1942</v>
      </c>
      <c r="T91" s="239"/>
      <c r="U91" s="239" t="s">
        <v>463</v>
      </c>
      <c r="V91" s="239"/>
      <c r="W91" s="239"/>
    </row>
    <row r="92" spans="1:23" s="276" customFormat="1" ht="30">
      <c r="A92" s="389">
        <v>1</v>
      </c>
      <c r="B92" s="396" t="s">
        <v>1157</v>
      </c>
      <c r="C92" s="389" t="s">
        <v>238</v>
      </c>
      <c r="D92" s="653"/>
      <c r="E92" s="396"/>
      <c r="F92" s="389" t="s">
        <v>849</v>
      </c>
      <c r="G92" s="389" t="s">
        <v>2594</v>
      </c>
      <c r="H92" s="389"/>
      <c r="I92" s="233" t="str">
        <f t="shared" si="2"/>
        <v>kg m-3</v>
      </c>
      <c r="J92" s="233" t="s">
        <v>2113</v>
      </c>
      <c r="K92" s="233"/>
      <c r="L92" s="233"/>
      <c r="M92" s="233"/>
      <c r="N92" s="233"/>
      <c r="O92" s="233"/>
      <c r="P92" s="233"/>
      <c r="Q92" s="233" t="s">
        <v>2075</v>
      </c>
      <c r="R92" s="269" t="str">
        <f t="shared" si="3"/>
        <v>concso4</v>
      </c>
      <c r="S92" s="269" t="s">
        <v>1942</v>
      </c>
      <c r="T92" s="233"/>
      <c r="U92" s="233" t="s">
        <v>463</v>
      </c>
      <c r="V92" s="233"/>
      <c r="W92" s="233"/>
    </row>
    <row r="93" spans="1:23" s="276" customFormat="1" ht="30">
      <c r="A93" s="390">
        <v>1</v>
      </c>
      <c r="B93" s="397" t="s">
        <v>474</v>
      </c>
      <c r="C93" s="390">
        <v>1</v>
      </c>
      <c r="D93" s="653"/>
      <c r="E93" s="397"/>
      <c r="F93" s="390" t="s">
        <v>850</v>
      </c>
      <c r="G93" s="390" t="s">
        <v>472</v>
      </c>
      <c r="H93" s="390"/>
      <c r="I93" s="239">
        <f t="shared" si="2"/>
        <v>1</v>
      </c>
      <c r="J93" s="239" t="s">
        <v>2113</v>
      </c>
      <c r="K93" s="239"/>
      <c r="L93" s="239"/>
      <c r="M93" s="239"/>
      <c r="N93" s="239"/>
      <c r="O93" s="239"/>
      <c r="P93" s="239"/>
      <c r="Q93" s="239" t="s">
        <v>2075</v>
      </c>
      <c r="R93" s="247" t="str">
        <f t="shared" si="3"/>
        <v>concso2</v>
      </c>
      <c r="S93" s="247" t="s">
        <v>1942</v>
      </c>
      <c r="T93" s="239"/>
      <c r="U93" s="239" t="s">
        <v>463</v>
      </c>
      <c r="V93" s="239"/>
      <c r="W93" s="239"/>
    </row>
    <row r="94" spans="1:23" s="276" customFormat="1" ht="30">
      <c r="A94" s="389">
        <v>1</v>
      </c>
      <c r="B94" s="396" t="s">
        <v>475</v>
      </c>
      <c r="C94" s="389">
        <v>1</v>
      </c>
      <c r="D94" s="382"/>
      <c r="E94" s="396"/>
      <c r="F94" s="389" t="s">
        <v>851</v>
      </c>
      <c r="G94" s="389" t="s">
        <v>473</v>
      </c>
      <c r="H94" s="389"/>
      <c r="I94" s="233">
        <f t="shared" si="2"/>
        <v>1</v>
      </c>
      <c r="J94" s="233" t="s">
        <v>2113</v>
      </c>
      <c r="K94" s="233"/>
      <c r="L94" s="233"/>
      <c r="M94" s="233"/>
      <c r="N94" s="233"/>
      <c r="O94" s="233"/>
      <c r="P94" s="233"/>
      <c r="Q94" s="233" t="s">
        <v>2075</v>
      </c>
      <c r="R94" s="269" t="str">
        <f t="shared" si="3"/>
        <v>concdms</v>
      </c>
      <c r="S94" s="269" t="s">
        <v>1942</v>
      </c>
      <c r="T94" s="233"/>
      <c r="U94" s="233" t="s">
        <v>463</v>
      </c>
      <c r="V94" s="233"/>
      <c r="W94" s="233"/>
    </row>
    <row r="95" spans="1:23" s="276" customFormat="1" ht="30">
      <c r="A95" s="390">
        <v>1</v>
      </c>
      <c r="B95" s="397" t="s">
        <v>1158</v>
      </c>
      <c r="C95" s="390" t="s">
        <v>238</v>
      </c>
      <c r="D95" s="653"/>
      <c r="E95" s="397"/>
      <c r="F95" s="390" t="s">
        <v>852</v>
      </c>
      <c r="G95" s="390" t="s">
        <v>1840</v>
      </c>
      <c r="H95" s="390"/>
      <c r="I95" s="239" t="str">
        <f t="shared" si="2"/>
        <v>kg m-3</v>
      </c>
      <c r="J95" s="239" t="s">
        <v>2113</v>
      </c>
      <c r="K95" s="239"/>
      <c r="L95" s="239"/>
      <c r="M95" s="239"/>
      <c r="N95" s="239"/>
      <c r="O95" s="239"/>
      <c r="P95" s="239"/>
      <c r="Q95" s="239" t="s">
        <v>2075</v>
      </c>
      <c r="R95" s="247" t="str">
        <f t="shared" si="3"/>
        <v>concno3</v>
      </c>
      <c r="S95" s="247" t="s">
        <v>1942</v>
      </c>
      <c r="T95" s="239"/>
      <c r="U95" s="239" t="s">
        <v>463</v>
      </c>
      <c r="V95" s="239"/>
      <c r="W95" s="239"/>
    </row>
    <row r="96" spans="1:23" s="276" customFormat="1" ht="30">
      <c r="A96" s="389">
        <v>1</v>
      </c>
      <c r="B96" s="396" t="s">
        <v>1159</v>
      </c>
      <c r="C96" s="389" t="s">
        <v>238</v>
      </c>
      <c r="D96" s="653"/>
      <c r="E96" s="396"/>
      <c r="F96" s="389" t="s">
        <v>907</v>
      </c>
      <c r="G96" s="389" t="s">
        <v>2595</v>
      </c>
      <c r="H96" s="389"/>
      <c r="I96" s="233" t="str">
        <f t="shared" si="2"/>
        <v>kg m-3</v>
      </c>
      <c r="J96" s="233" t="s">
        <v>2113</v>
      </c>
      <c r="K96" s="233"/>
      <c r="L96" s="233"/>
      <c r="M96" s="233"/>
      <c r="N96" s="233"/>
      <c r="O96" s="233"/>
      <c r="P96" s="233"/>
      <c r="Q96" s="233" t="s">
        <v>2075</v>
      </c>
      <c r="R96" s="269" t="str">
        <f t="shared" si="3"/>
        <v>concnh4</v>
      </c>
      <c r="S96" s="269" t="s">
        <v>1942</v>
      </c>
      <c r="T96" s="233"/>
      <c r="U96" s="233" t="s">
        <v>463</v>
      </c>
      <c r="V96" s="233"/>
      <c r="W96" s="233"/>
    </row>
    <row r="97" spans="1:23" s="276" customFormat="1" ht="30">
      <c r="A97" s="390">
        <v>1</v>
      </c>
      <c r="B97" s="397" t="s">
        <v>1160</v>
      </c>
      <c r="C97" s="390" t="s">
        <v>238</v>
      </c>
      <c r="D97" s="653"/>
      <c r="E97" s="397"/>
      <c r="F97" s="390" t="s">
        <v>908</v>
      </c>
      <c r="G97" s="390" t="s">
        <v>1839</v>
      </c>
      <c r="H97" s="390"/>
      <c r="I97" s="239" t="str">
        <f t="shared" si="2"/>
        <v>kg m-3</v>
      </c>
      <c r="J97" s="239" t="s">
        <v>2113</v>
      </c>
      <c r="K97" s="239"/>
      <c r="L97" s="239"/>
      <c r="M97" s="239"/>
      <c r="N97" s="239"/>
      <c r="O97" s="239"/>
      <c r="P97" s="239"/>
      <c r="Q97" s="239" t="s">
        <v>2075</v>
      </c>
      <c r="R97" s="247" t="str">
        <f t="shared" si="3"/>
        <v>concss</v>
      </c>
      <c r="S97" s="247" t="s">
        <v>1942</v>
      </c>
      <c r="T97" s="239"/>
      <c r="U97" s="239" t="s">
        <v>463</v>
      </c>
      <c r="V97" s="239"/>
      <c r="W97" s="239"/>
    </row>
    <row r="98" spans="1:23" s="276" customFormat="1" ht="30">
      <c r="A98" s="389">
        <v>1</v>
      </c>
      <c r="B98" s="396" t="s">
        <v>1161</v>
      </c>
      <c r="C98" s="389" t="s">
        <v>238</v>
      </c>
      <c r="D98" s="653"/>
      <c r="E98" s="396"/>
      <c r="F98" s="389" t="s">
        <v>909</v>
      </c>
      <c r="G98" s="389" t="s">
        <v>1838</v>
      </c>
      <c r="H98" s="389"/>
      <c r="I98" s="233" t="str">
        <f t="shared" si="2"/>
        <v>kg m-3</v>
      </c>
      <c r="J98" s="233" t="s">
        <v>2113</v>
      </c>
      <c r="K98" s="233"/>
      <c r="L98" s="233"/>
      <c r="M98" s="233"/>
      <c r="N98" s="233"/>
      <c r="O98" s="233"/>
      <c r="P98" s="233"/>
      <c r="Q98" s="233" t="s">
        <v>2075</v>
      </c>
      <c r="R98" s="269" t="str">
        <f t="shared" si="3"/>
        <v>concdust</v>
      </c>
      <c r="S98" s="269" t="s">
        <v>1942</v>
      </c>
      <c r="T98" s="233"/>
      <c r="U98" s="233" t="s">
        <v>463</v>
      </c>
      <c r="V98" s="233"/>
      <c r="W98" s="233"/>
    </row>
    <row r="99" spans="1:23" s="276" customFormat="1" ht="30">
      <c r="A99" s="390">
        <v>2</v>
      </c>
      <c r="B99" s="397" t="s">
        <v>1307</v>
      </c>
      <c r="C99" s="390" t="s">
        <v>171</v>
      </c>
      <c r="D99" s="397" t="s">
        <v>2557</v>
      </c>
      <c r="E99" s="397"/>
      <c r="F99" s="390" t="s">
        <v>910</v>
      </c>
      <c r="G99" s="728" t="s">
        <v>2557</v>
      </c>
      <c r="H99" s="748"/>
      <c r="I99" s="239" t="str">
        <f t="shared" si="2"/>
        <v>m-3</v>
      </c>
      <c r="J99" s="239" t="s">
        <v>2113</v>
      </c>
      <c r="K99" s="239"/>
      <c r="L99" s="239"/>
      <c r="M99" s="239"/>
      <c r="N99" s="239"/>
      <c r="O99" s="239"/>
      <c r="P99" s="239"/>
      <c r="Q99" s="239" t="s">
        <v>2075</v>
      </c>
      <c r="R99" s="247" t="str">
        <f t="shared" si="3"/>
        <v>conccn</v>
      </c>
      <c r="S99" s="247" t="s">
        <v>1942</v>
      </c>
      <c r="T99" s="239"/>
      <c r="U99" s="239" t="s">
        <v>463</v>
      </c>
      <c r="V99" s="239"/>
      <c r="W99" s="239"/>
    </row>
    <row r="100" spans="1:23" s="276" customFormat="1" ht="45">
      <c r="A100" s="389">
        <v>3</v>
      </c>
      <c r="B100" s="396" t="s">
        <v>1162</v>
      </c>
      <c r="C100" s="389" t="s">
        <v>171</v>
      </c>
      <c r="D100" s="396" t="s">
        <v>2506</v>
      </c>
      <c r="E100" s="396"/>
      <c r="F100" s="389" t="s">
        <v>911</v>
      </c>
      <c r="G100" s="728" t="s">
        <v>3012</v>
      </c>
      <c r="H100" s="748"/>
      <c r="I100" s="233" t="str">
        <f t="shared" si="2"/>
        <v>m-3</v>
      </c>
      <c r="J100" s="233" t="s">
        <v>2113</v>
      </c>
      <c r="K100" s="233"/>
      <c r="L100" s="233"/>
      <c r="M100" s="233"/>
      <c r="N100" s="233"/>
      <c r="O100" s="233"/>
      <c r="P100" s="233"/>
      <c r="Q100" s="233" t="s">
        <v>2075</v>
      </c>
      <c r="R100" s="269" t="str">
        <f t="shared" si="3"/>
        <v>concnmcn</v>
      </c>
      <c r="S100" s="269" t="s">
        <v>1942</v>
      </c>
      <c r="T100" s="233"/>
      <c r="U100" s="233" t="s">
        <v>463</v>
      </c>
      <c r="V100" s="233"/>
      <c r="W100" s="233"/>
    </row>
    <row r="101" spans="1:23" s="276" customFormat="1" ht="45">
      <c r="A101" s="390">
        <v>2</v>
      </c>
      <c r="B101" s="397" t="s">
        <v>1163</v>
      </c>
      <c r="C101" s="390" t="s">
        <v>171</v>
      </c>
      <c r="D101" s="397" t="s">
        <v>2507</v>
      </c>
      <c r="E101" s="397"/>
      <c r="F101" s="390" t="s">
        <v>912</v>
      </c>
      <c r="G101" s="728" t="s">
        <v>3013</v>
      </c>
      <c r="H101" s="748"/>
      <c r="I101" s="239" t="str">
        <f t="shared" si="2"/>
        <v>m-3</v>
      </c>
      <c r="J101" s="239" t="s">
        <v>2113</v>
      </c>
      <c r="K101" s="239"/>
      <c r="L101" s="239"/>
      <c r="M101" s="239"/>
      <c r="N101" s="239"/>
      <c r="O101" s="239"/>
      <c r="P101" s="239"/>
      <c r="Q101" s="239" t="s">
        <v>2075</v>
      </c>
      <c r="R101" s="247" t="str">
        <f t="shared" si="3"/>
        <v>conccmcn</v>
      </c>
      <c r="S101" s="247" t="s">
        <v>1942</v>
      </c>
      <c r="T101" s="239"/>
      <c r="U101" s="239" t="s">
        <v>463</v>
      </c>
      <c r="V101" s="239"/>
      <c r="W101" s="239"/>
    </row>
    <row r="102" spans="1:23" s="276" customFormat="1" ht="75">
      <c r="A102" s="389">
        <v>1</v>
      </c>
      <c r="B102" s="435" t="s">
        <v>1164</v>
      </c>
      <c r="C102" s="389" t="s">
        <v>2783</v>
      </c>
      <c r="D102" s="396" t="s">
        <v>640</v>
      </c>
      <c r="E102" s="396"/>
      <c r="F102" s="389" t="s">
        <v>1645</v>
      </c>
      <c r="G102" s="362" t="s">
        <v>1825</v>
      </c>
      <c r="H102" s="396"/>
      <c r="I102" s="233" t="str">
        <f t="shared" si="2"/>
        <v>m</v>
      </c>
      <c r="J102" s="233" t="s">
        <v>2113</v>
      </c>
      <c r="K102" s="233"/>
      <c r="L102" s="233"/>
      <c r="M102" s="233"/>
      <c r="N102" s="233"/>
      <c r="O102" s="233"/>
      <c r="P102" s="233"/>
      <c r="Q102" s="233" t="s">
        <v>2075</v>
      </c>
      <c r="R102" s="269" t="str">
        <f t="shared" si="3"/>
        <v>reffclws</v>
      </c>
      <c r="S102" s="269" t="s">
        <v>1942</v>
      </c>
      <c r="T102" s="233"/>
      <c r="U102" s="233" t="s">
        <v>463</v>
      </c>
      <c r="V102" s="233"/>
      <c r="W102" s="233"/>
    </row>
    <row r="103" spans="1:23" s="276" customFormat="1" ht="75">
      <c r="A103" s="390">
        <v>1</v>
      </c>
      <c r="B103" s="267" t="s">
        <v>1247</v>
      </c>
      <c r="C103" s="390" t="s">
        <v>2783</v>
      </c>
      <c r="D103" s="397" t="s">
        <v>640</v>
      </c>
      <c r="E103" s="397"/>
      <c r="F103" s="390" t="s">
        <v>1647</v>
      </c>
      <c r="G103" s="253" t="s">
        <v>1965</v>
      </c>
      <c r="H103" s="245"/>
      <c r="I103" s="239" t="str">
        <f t="shared" si="2"/>
        <v>m</v>
      </c>
      <c r="J103" s="239" t="s">
        <v>2113</v>
      </c>
      <c r="K103" s="239"/>
      <c r="L103" s="239"/>
      <c r="M103" s="239"/>
      <c r="N103" s="239"/>
      <c r="O103" s="239"/>
      <c r="P103" s="239"/>
      <c r="Q103" s="239" t="s">
        <v>2075</v>
      </c>
      <c r="R103" s="247" t="str">
        <f t="shared" si="3"/>
        <v>reffclwc</v>
      </c>
      <c r="S103" s="247" t="s">
        <v>1942</v>
      </c>
      <c r="T103" s="239"/>
      <c r="U103" s="239" t="s">
        <v>463</v>
      </c>
      <c r="V103" s="239"/>
      <c r="W103" s="239"/>
    </row>
    <row r="104" spans="1:23" s="276" customFormat="1" ht="30">
      <c r="A104" s="436">
        <v>1</v>
      </c>
      <c r="B104" s="437" t="s">
        <v>791</v>
      </c>
      <c r="C104" s="371" t="s">
        <v>171</v>
      </c>
      <c r="D104" s="438" t="s">
        <v>792</v>
      </c>
      <c r="E104" s="778" t="s">
        <v>3016</v>
      </c>
      <c r="F104" s="389" t="s">
        <v>870</v>
      </c>
      <c r="G104" s="776" t="s">
        <v>3014</v>
      </c>
      <c r="H104" s="421"/>
      <c r="I104" s="371" t="str">
        <f t="shared" si="2"/>
        <v>m-3</v>
      </c>
      <c r="J104" s="371" t="s">
        <v>2113</v>
      </c>
      <c r="K104" s="371"/>
      <c r="L104" s="439"/>
      <c r="M104" s="439"/>
      <c r="N104" s="439"/>
      <c r="O104" s="439"/>
      <c r="P104" s="439"/>
      <c r="Q104" s="371" t="s">
        <v>2075</v>
      </c>
      <c r="R104" s="376" t="str">
        <f>F104</f>
        <v>cdnc</v>
      </c>
      <c r="S104" s="376" t="s">
        <v>1942</v>
      </c>
      <c r="T104" s="371"/>
      <c r="U104" s="371" t="s">
        <v>463</v>
      </c>
      <c r="V104" s="371"/>
      <c r="W104" s="371"/>
    </row>
    <row r="105" spans="1:23" s="276" customFormat="1" ht="30">
      <c r="A105" s="290">
        <v>1</v>
      </c>
      <c r="B105" s="440" t="s">
        <v>871</v>
      </c>
      <c r="C105" s="290" t="s">
        <v>171</v>
      </c>
      <c r="D105" s="293" t="s">
        <v>872</v>
      </c>
      <c r="E105" s="779" t="s">
        <v>3017</v>
      </c>
      <c r="F105" s="290" t="s">
        <v>873</v>
      </c>
      <c r="G105" s="777" t="s">
        <v>3015</v>
      </c>
      <c r="H105" s="441"/>
      <c r="I105" s="361" t="str">
        <f t="shared" si="2"/>
        <v>m-3</v>
      </c>
      <c r="J105" s="361" t="s">
        <v>2113</v>
      </c>
      <c r="K105" s="441"/>
      <c r="L105" s="441"/>
      <c r="M105" s="441"/>
      <c r="N105" s="441"/>
      <c r="O105" s="441"/>
      <c r="P105" s="441"/>
      <c r="Q105" s="361" t="s">
        <v>2075</v>
      </c>
      <c r="R105" s="292" t="str">
        <f>F105</f>
        <v>inc</v>
      </c>
      <c r="S105" s="292" t="s">
        <v>1942</v>
      </c>
      <c r="T105" s="361"/>
      <c r="U105" s="361" t="s">
        <v>463</v>
      </c>
      <c r="V105" s="361"/>
      <c r="W105" s="361"/>
    </row>
  </sheetData>
  <mergeCells count="5">
    <mergeCell ref="A1:E1"/>
    <mergeCell ref="A2:E2"/>
    <mergeCell ref="A11:E11"/>
    <mergeCell ref="A81:E81"/>
    <mergeCell ref="A82:E8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63" max="16383" man="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31" t="s">
        <v>489</v>
      </c>
      <c r="B1" s="831"/>
      <c r="C1" s="831"/>
      <c r="D1" s="831"/>
      <c r="E1" s="831"/>
      <c r="F1" s="641" t="s">
        <v>2716</v>
      </c>
      <c r="G1" s="641" t="s">
        <v>2716</v>
      </c>
    </row>
    <row r="2" spans="1:23" ht="33" customHeight="1">
      <c r="A2" s="813" t="s">
        <v>2533</v>
      </c>
      <c r="B2" s="813"/>
      <c r="C2" s="813"/>
      <c r="D2" s="813"/>
      <c r="E2" s="813"/>
      <c r="F2" s="31"/>
    </row>
    <row r="3" spans="1:23" ht="51.75" customHeight="1">
      <c r="A3" s="832" t="s">
        <v>490</v>
      </c>
      <c r="B3" s="832"/>
      <c r="C3" s="832"/>
      <c r="D3" s="832"/>
      <c r="E3" s="832"/>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33" t="s">
        <v>504</v>
      </c>
      <c r="B11" s="833"/>
      <c r="C11" s="833"/>
      <c r="D11" s="833"/>
      <c r="E11" s="833"/>
      <c r="F11" s="38"/>
      <c r="G11" s="38"/>
      <c r="H11" s="38"/>
    </row>
    <row r="12" spans="1:23" ht="48" hidden="1" customHeight="1">
      <c r="A12" s="604"/>
      <c r="B12" s="604"/>
      <c r="C12" s="604"/>
      <c r="D12" s="604"/>
      <c r="E12" s="604"/>
      <c r="F12" s="40"/>
      <c r="G12" s="40"/>
      <c r="H12" s="40"/>
    </row>
    <row r="13" spans="1:23" ht="48" hidden="1" customHeight="1">
      <c r="A13" s="604"/>
      <c r="B13" s="604"/>
      <c r="C13" s="604"/>
      <c r="D13" s="604"/>
      <c r="E13" s="604"/>
      <c r="F13" s="40"/>
      <c r="G13" s="40"/>
      <c r="H13" s="40"/>
    </row>
    <row r="14" spans="1:23" ht="48" hidden="1" customHeight="1">
      <c r="A14" s="604"/>
      <c r="B14" s="604"/>
      <c r="C14" s="604"/>
      <c r="D14" s="604"/>
      <c r="E14" s="604"/>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1350</v>
      </c>
      <c r="C16" s="251">
        <v>1</v>
      </c>
      <c r="D16" s="383" t="s">
        <v>2493</v>
      </c>
      <c r="E16" s="383"/>
      <c r="F16" s="251" t="s">
        <v>2805</v>
      </c>
      <c r="G16" s="251" t="s">
        <v>2456</v>
      </c>
      <c r="H16" s="235"/>
      <c r="I16" s="235">
        <f>C16</f>
        <v>1</v>
      </c>
      <c r="J16" s="235" t="s">
        <v>2113</v>
      </c>
      <c r="K16" s="235"/>
      <c r="L16" s="235"/>
      <c r="M16" s="235"/>
      <c r="N16" s="235"/>
      <c r="O16" s="235"/>
      <c r="P16" s="235" t="s">
        <v>2045</v>
      </c>
      <c r="Q16" s="444" t="s">
        <v>1891</v>
      </c>
      <c r="R16" s="260" t="str">
        <f>F16</f>
        <v>huss</v>
      </c>
      <c r="S16" s="444" t="s">
        <v>1919</v>
      </c>
      <c r="T16" s="444"/>
      <c r="U16" s="444" t="s">
        <v>463</v>
      </c>
      <c r="V16" s="444"/>
      <c r="W16" s="444"/>
    </row>
    <row r="17" spans="1:23" s="276" customFormat="1" ht="30">
      <c r="A17" s="253">
        <v>1</v>
      </c>
      <c r="B17" s="348" t="s">
        <v>1436</v>
      </c>
      <c r="C17" s="253" t="s">
        <v>2777</v>
      </c>
      <c r="D17" s="348" t="s">
        <v>747</v>
      </c>
      <c r="E17" s="348"/>
      <c r="F17" s="253" t="s">
        <v>2725</v>
      </c>
      <c r="G17" s="253" t="s">
        <v>2448</v>
      </c>
      <c r="H17" s="451"/>
      <c r="I17" s="241" t="str">
        <f t="shared" ref="I17:I25" si="0">C17</f>
        <v>K</v>
      </c>
      <c r="J17" s="241" t="s">
        <v>2032</v>
      </c>
      <c r="K17" s="241"/>
      <c r="L17" s="241"/>
      <c r="M17" s="241"/>
      <c r="N17" s="241"/>
      <c r="O17" s="241"/>
      <c r="P17" s="241" t="s">
        <v>2045</v>
      </c>
      <c r="Q17" s="450" t="s">
        <v>1891</v>
      </c>
      <c r="R17" s="259" t="str">
        <f t="shared" ref="R17:R25" si="1">F17</f>
        <v>tasmin</v>
      </c>
      <c r="S17" s="450" t="s">
        <v>1919</v>
      </c>
      <c r="T17" s="450"/>
      <c r="U17" s="450" t="s">
        <v>463</v>
      </c>
      <c r="V17" s="450"/>
      <c r="W17" s="450"/>
    </row>
    <row r="18" spans="1:23" s="276" customFormat="1" ht="30">
      <c r="A18" s="251">
        <v>1</v>
      </c>
      <c r="B18" s="383" t="s">
        <v>1437</v>
      </c>
      <c r="C18" s="251" t="s">
        <v>2777</v>
      </c>
      <c r="D18" s="383" t="s">
        <v>2579</v>
      </c>
      <c r="E18" s="383"/>
      <c r="F18" s="251" t="s">
        <v>2726</v>
      </c>
      <c r="G18" s="251" t="s">
        <v>2448</v>
      </c>
      <c r="H18" s="452"/>
      <c r="I18" s="235" t="str">
        <f t="shared" si="0"/>
        <v>K</v>
      </c>
      <c r="J18" s="235" t="s">
        <v>2030</v>
      </c>
      <c r="K18" s="235"/>
      <c r="L18" s="235"/>
      <c r="M18" s="235"/>
      <c r="N18" s="235"/>
      <c r="O18" s="235"/>
      <c r="P18" s="235" t="s">
        <v>2045</v>
      </c>
      <c r="Q18" s="444" t="s">
        <v>1891</v>
      </c>
      <c r="R18" s="260" t="str">
        <f t="shared" si="1"/>
        <v>tasmax</v>
      </c>
      <c r="S18" s="444" t="s">
        <v>1919</v>
      </c>
      <c r="T18" s="444"/>
      <c r="U18" s="444" t="s">
        <v>463</v>
      </c>
      <c r="V18" s="444"/>
      <c r="W18" s="444"/>
    </row>
    <row r="19" spans="1:23" s="276" customFormat="1" ht="30">
      <c r="A19" s="253">
        <v>1</v>
      </c>
      <c r="B19" s="348" t="s">
        <v>1434</v>
      </c>
      <c r="C19" s="253" t="s">
        <v>2777</v>
      </c>
      <c r="D19" s="348" t="s">
        <v>2532</v>
      </c>
      <c r="E19" s="348"/>
      <c r="F19" s="253" t="s">
        <v>2776</v>
      </c>
      <c r="G19" s="253" t="s">
        <v>2448</v>
      </c>
      <c r="H19" s="241"/>
      <c r="I19" s="241" t="str">
        <f t="shared" si="0"/>
        <v>K</v>
      </c>
      <c r="J19" s="241" t="s">
        <v>2113</v>
      </c>
      <c r="K19" s="241"/>
      <c r="L19" s="241"/>
      <c r="M19" s="241"/>
      <c r="N19" s="241"/>
      <c r="O19" s="241"/>
      <c r="P19" s="241" t="s">
        <v>2045</v>
      </c>
      <c r="Q19" s="450" t="s">
        <v>1891</v>
      </c>
      <c r="R19" s="259" t="str">
        <f t="shared" si="1"/>
        <v>tas</v>
      </c>
      <c r="S19" s="450" t="s">
        <v>1919</v>
      </c>
      <c r="T19" s="450"/>
      <c r="U19" s="450" t="s">
        <v>463</v>
      </c>
      <c r="V19" s="450"/>
      <c r="W19" s="450"/>
    </row>
    <row r="20" spans="1:23" s="276" customFormat="1" ht="30">
      <c r="A20" s="251">
        <v>1</v>
      </c>
      <c r="B20" s="255" t="s">
        <v>1080</v>
      </c>
      <c r="C20" s="251" t="s">
        <v>223</v>
      </c>
      <c r="D20" s="255" t="s">
        <v>1842</v>
      </c>
      <c r="E20" s="383"/>
      <c r="F20" s="251" t="s">
        <v>2775</v>
      </c>
      <c r="G20" s="251" t="s">
        <v>2457</v>
      </c>
      <c r="H20" s="235"/>
      <c r="I20" s="235" t="str">
        <f t="shared" si="0"/>
        <v>kg m-2 s-1</v>
      </c>
      <c r="J20" s="235" t="s">
        <v>2113</v>
      </c>
      <c r="K20" s="235"/>
      <c r="L20" s="235"/>
      <c r="M20" s="235"/>
      <c r="N20" s="235"/>
      <c r="O20" s="235"/>
      <c r="P20" s="235" t="s">
        <v>2045</v>
      </c>
      <c r="Q20" s="444" t="s">
        <v>2153</v>
      </c>
      <c r="R20" s="260" t="str">
        <f t="shared" si="1"/>
        <v>pr</v>
      </c>
      <c r="S20" s="444" t="s">
        <v>1919</v>
      </c>
      <c r="T20" s="444"/>
      <c r="U20" s="444" t="s">
        <v>463</v>
      </c>
      <c r="V20" s="444"/>
      <c r="W20" s="444"/>
    </row>
    <row r="21" spans="1:23" s="276" customFormat="1">
      <c r="A21" s="253">
        <v>1</v>
      </c>
      <c r="B21" s="348" t="s">
        <v>1222</v>
      </c>
      <c r="C21" s="253" t="s">
        <v>2774</v>
      </c>
      <c r="D21" s="348"/>
      <c r="E21" s="348"/>
      <c r="F21" s="253" t="s">
        <v>2773</v>
      </c>
      <c r="G21" s="253" t="s">
        <v>2450</v>
      </c>
      <c r="H21" s="241"/>
      <c r="I21" s="241" t="str">
        <f t="shared" si="0"/>
        <v>Pa</v>
      </c>
      <c r="J21" s="241" t="s">
        <v>2113</v>
      </c>
      <c r="K21" s="241"/>
      <c r="L21" s="241"/>
      <c r="M21" s="241"/>
      <c r="N21" s="241"/>
      <c r="O21" s="241"/>
      <c r="P21" s="241" t="s">
        <v>2045</v>
      </c>
      <c r="Q21" s="450" t="s">
        <v>2153</v>
      </c>
      <c r="R21" s="259" t="str">
        <f t="shared" si="1"/>
        <v>psl</v>
      </c>
      <c r="S21" s="450" t="s">
        <v>1919</v>
      </c>
      <c r="T21" s="450"/>
      <c r="U21" s="450" t="s">
        <v>463</v>
      </c>
      <c r="V21" s="450"/>
      <c r="W21" s="450"/>
    </row>
    <row r="22" spans="1:23" s="276" customFormat="1" ht="30">
      <c r="A22" s="251">
        <v>1</v>
      </c>
      <c r="B22" s="255" t="s">
        <v>146</v>
      </c>
      <c r="C22" s="251" t="s">
        <v>222</v>
      </c>
      <c r="D22" s="383" t="s">
        <v>497</v>
      </c>
      <c r="E22" s="383"/>
      <c r="F22" s="251" t="s">
        <v>1711</v>
      </c>
      <c r="G22" s="251" t="s">
        <v>2454</v>
      </c>
      <c r="H22" s="235"/>
      <c r="I22" s="235" t="str">
        <f t="shared" si="0"/>
        <v>m s-1</v>
      </c>
      <c r="J22" s="235" t="s">
        <v>2113</v>
      </c>
      <c r="K22" s="235"/>
      <c r="L22" s="235"/>
      <c r="M22" s="235"/>
      <c r="N22" s="235"/>
      <c r="O22" s="235"/>
      <c r="P22" s="235" t="s">
        <v>2045</v>
      </c>
      <c r="Q22" s="444" t="s">
        <v>1892</v>
      </c>
      <c r="R22" s="260" t="str">
        <f t="shared" si="1"/>
        <v>sfcWind</v>
      </c>
      <c r="S22" s="444" t="s">
        <v>1919</v>
      </c>
      <c r="T22" s="444"/>
      <c r="U22" s="711"/>
      <c r="V22" s="444"/>
      <c r="W22" s="444"/>
    </row>
    <row r="23" spans="1:23" s="246" customFormat="1" ht="45">
      <c r="A23" s="253">
        <v>1</v>
      </c>
      <c r="B23" s="348" t="s">
        <v>970</v>
      </c>
      <c r="C23" s="239" t="s">
        <v>176</v>
      </c>
      <c r="D23" s="348" t="s">
        <v>177</v>
      </c>
      <c r="E23" s="348"/>
      <c r="F23" s="239" t="s">
        <v>1752</v>
      </c>
      <c r="G23" s="253" t="s">
        <v>2393</v>
      </c>
      <c r="H23" s="239"/>
      <c r="I23" s="241" t="str">
        <f t="shared" si="0"/>
        <v>K2</v>
      </c>
      <c r="J23" s="239" t="s">
        <v>2119</v>
      </c>
      <c r="K23" s="239"/>
      <c r="L23" s="239"/>
      <c r="M23" s="239"/>
      <c r="N23" s="239"/>
      <c r="O23" s="239"/>
      <c r="P23" s="241" t="s">
        <v>2045</v>
      </c>
      <c r="Q23" s="450" t="s">
        <v>2153</v>
      </c>
      <c r="R23" s="262" t="str">
        <f t="shared" si="1"/>
        <v>tossq</v>
      </c>
      <c r="S23" s="450" t="s">
        <v>1924</v>
      </c>
      <c r="T23" s="450"/>
      <c r="U23" s="450" t="s">
        <v>486</v>
      </c>
      <c r="V23" s="450"/>
      <c r="W23" s="450"/>
    </row>
    <row r="24" spans="1:23" s="276" customFormat="1" ht="30">
      <c r="A24" s="251">
        <v>1</v>
      </c>
      <c r="B24" s="383" t="s">
        <v>1220</v>
      </c>
      <c r="C24" s="251" t="s">
        <v>2777</v>
      </c>
      <c r="D24" s="383" t="s">
        <v>178</v>
      </c>
      <c r="E24" s="383"/>
      <c r="F24" s="251" t="s">
        <v>2354</v>
      </c>
      <c r="G24" s="251" t="s">
        <v>2449</v>
      </c>
      <c r="H24" s="235"/>
      <c r="I24" s="235" t="str">
        <f>C24</f>
        <v>K</v>
      </c>
      <c r="J24" s="235" t="s">
        <v>2113</v>
      </c>
      <c r="K24" s="235"/>
      <c r="L24" s="235"/>
      <c r="M24" s="235"/>
      <c r="N24" s="235"/>
      <c r="O24" s="235"/>
      <c r="P24" s="235" t="s">
        <v>2045</v>
      </c>
      <c r="Q24" s="444" t="s">
        <v>2153</v>
      </c>
      <c r="R24" s="260" t="str">
        <f>F24</f>
        <v>tos</v>
      </c>
      <c r="S24" s="260" t="s">
        <v>1924</v>
      </c>
      <c r="T24" s="444"/>
      <c r="U24" s="260" t="s">
        <v>486</v>
      </c>
      <c r="V24" s="444"/>
      <c r="W24" s="444"/>
    </row>
    <row r="25" spans="1:23" s="246" customFormat="1" ht="30">
      <c r="A25" s="359">
        <v>1</v>
      </c>
      <c r="B25" s="360" t="s">
        <v>97</v>
      </c>
      <c r="C25" s="361" t="s">
        <v>2630</v>
      </c>
      <c r="D25" s="360" t="s">
        <v>236</v>
      </c>
      <c r="E25" s="360"/>
      <c r="F25" s="361" t="s">
        <v>971</v>
      </c>
      <c r="G25" s="359" t="s">
        <v>1847</v>
      </c>
      <c r="H25" s="361"/>
      <c r="I25" s="361" t="str">
        <f t="shared" si="0"/>
        <v xml:space="preserve">m </v>
      </c>
      <c r="J25" s="361" t="s">
        <v>2030</v>
      </c>
      <c r="K25" s="361"/>
      <c r="L25" s="361"/>
      <c r="M25" s="361"/>
      <c r="N25" s="361"/>
      <c r="O25" s="361"/>
      <c r="P25" s="361" t="s">
        <v>2045</v>
      </c>
      <c r="Q25" s="359" t="s">
        <v>2153</v>
      </c>
      <c r="R25" s="380" t="str">
        <f t="shared" si="1"/>
        <v>omldamax</v>
      </c>
      <c r="S25" s="292" t="s">
        <v>1924</v>
      </c>
      <c r="T25" s="359"/>
      <c r="U25" s="292" t="s">
        <v>486</v>
      </c>
      <c r="V25" s="359"/>
      <c r="W25" s="359"/>
    </row>
    <row r="26" spans="1:23" ht="47.25" customHeight="1">
      <c r="A26" s="834" t="s">
        <v>503</v>
      </c>
      <c r="B26" s="834"/>
      <c r="C26" s="834"/>
      <c r="D26" s="834"/>
      <c r="E26" s="834"/>
      <c r="F26" s="40"/>
      <c r="G26" s="46"/>
      <c r="H26" s="46"/>
      <c r="I26" s="46"/>
      <c r="J26" s="46"/>
      <c r="K26" s="46"/>
      <c r="L26" s="46"/>
      <c r="M26" s="46"/>
      <c r="N26" s="46"/>
      <c r="O26" s="46"/>
      <c r="P26" s="46"/>
      <c r="Q26" s="64"/>
      <c r="R26" s="65"/>
    </row>
    <row r="27" spans="1:23" ht="21">
      <c r="A27" s="31"/>
      <c r="B27" s="14"/>
      <c r="C27" s="40"/>
      <c r="D27" s="151" t="s">
        <v>2540</v>
      </c>
      <c r="E27" s="152" t="s">
        <v>2539</v>
      </c>
      <c r="F27" s="40"/>
      <c r="G27" s="46"/>
      <c r="H27" s="46"/>
      <c r="I27" s="46"/>
      <c r="J27" s="46"/>
      <c r="K27" s="46"/>
      <c r="L27" s="46"/>
      <c r="M27" s="46"/>
      <c r="N27" s="46"/>
      <c r="O27" s="46"/>
      <c r="P27" s="46"/>
      <c r="Q27" s="64"/>
      <c r="R27" s="65"/>
    </row>
    <row r="28" spans="1:23" ht="45">
      <c r="A28" s="11"/>
      <c r="D28" s="150" t="s">
        <v>506</v>
      </c>
      <c r="E28" s="148" t="s">
        <v>544</v>
      </c>
      <c r="F28" s="8"/>
      <c r="G28" s="46"/>
      <c r="H28" s="46"/>
      <c r="I28" s="46"/>
      <c r="J28" s="46"/>
      <c r="K28" s="46"/>
      <c r="L28" s="46"/>
      <c r="M28" s="46"/>
      <c r="N28" s="46"/>
      <c r="O28" s="46"/>
      <c r="P28" s="46"/>
      <c r="Q28" s="64"/>
      <c r="R28" s="65"/>
    </row>
    <row r="29" spans="1:23" ht="20.25">
      <c r="A29" s="11"/>
      <c r="D29" s="19" t="s">
        <v>2622</v>
      </c>
      <c r="E29" s="18" t="s">
        <v>2621</v>
      </c>
      <c r="F29" s="8"/>
      <c r="G29" s="46"/>
      <c r="H29" s="46"/>
      <c r="I29" s="46"/>
      <c r="J29" s="46"/>
      <c r="K29" s="46"/>
      <c r="L29" s="46"/>
      <c r="M29" s="46"/>
      <c r="N29" s="46"/>
      <c r="O29" s="46"/>
      <c r="P29" s="46"/>
      <c r="Q29" s="64"/>
      <c r="R29" s="65"/>
    </row>
    <row r="30" spans="1:23" ht="31.5">
      <c r="A30" s="11"/>
      <c r="D30" s="150" t="s">
        <v>2537</v>
      </c>
      <c r="E30" s="88" t="s">
        <v>2538</v>
      </c>
      <c r="F30" s="8"/>
      <c r="G30" s="46"/>
      <c r="H30" s="46"/>
      <c r="I30" s="46"/>
      <c r="J30" s="46"/>
      <c r="K30" s="46"/>
      <c r="L30" s="46"/>
      <c r="M30" s="46"/>
      <c r="N30" s="46"/>
      <c r="O30" s="46"/>
      <c r="P30" s="46"/>
      <c r="Q30" s="64"/>
      <c r="R30" s="65"/>
    </row>
    <row r="31" spans="1:23" ht="20.25">
      <c r="A31" s="11"/>
      <c r="D31" s="20" t="s">
        <v>2866</v>
      </c>
      <c r="E31" s="21" t="s">
        <v>2625</v>
      </c>
      <c r="F31" s="8"/>
      <c r="G31" s="46"/>
      <c r="H31" s="46"/>
      <c r="I31" s="46"/>
      <c r="J31" s="46"/>
      <c r="K31" s="46"/>
      <c r="L31" s="46"/>
      <c r="M31" s="46"/>
      <c r="N31" s="46"/>
      <c r="O31" s="46"/>
      <c r="P31" s="46"/>
      <c r="Q31" s="64"/>
      <c r="R31" s="65"/>
    </row>
    <row r="32" spans="1:23" ht="55.5" customHeight="1">
      <c r="A32" s="835" t="s">
        <v>2855</v>
      </c>
      <c r="B32" s="835"/>
      <c r="C32" s="835"/>
      <c r="D32" s="835"/>
      <c r="E32" s="835"/>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76" customFormat="1" ht="30">
      <c r="A34" s="251">
        <v>1</v>
      </c>
      <c r="B34" s="442" t="s">
        <v>1084</v>
      </c>
      <c r="C34" s="251" t="s">
        <v>225</v>
      </c>
      <c r="D34" s="383" t="s">
        <v>2505</v>
      </c>
      <c r="E34" s="443"/>
      <c r="F34" s="251" t="s">
        <v>2778</v>
      </c>
      <c r="G34" s="251" t="s">
        <v>2233</v>
      </c>
      <c r="H34" s="235"/>
      <c r="I34" s="235" t="str">
        <f t="shared" ref="I34:I60" si="2">C34</f>
        <v>kg m-2</v>
      </c>
      <c r="J34" s="651" t="s">
        <v>31</v>
      </c>
      <c r="K34" s="235"/>
      <c r="L34" s="235"/>
      <c r="M34" s="235"/>
      <c r="N34" s="235"/>
      <c r="O34" s="235"/>
      <c r="P34" s="235" t="s">
        <v>2045</v>
      </c>
      <c r="Q34" s="651" t="s">
        <v>30</v>
      </c>
      <c r="R34" s="260" t="str">
        <f t="shared" ref="R34:R39" si="3">F34</f>
        <v>mrsos</v>
      </c>
      <c r="S34" s="652" t="s">
        <v>29</v>
      </c>
      <c r="T34" s="444"/>
      <c r="U34" s="444" t="s">
        <v>463</v>
      </c>
      <c r="V34" s="444"/>
      <c r="W34" s="444"/>
    </row>
    <row r="35" spans="1:23" s="276" customFormat="1" ht="45">
      <c r="A35" s="253">
        <v>1</v>
      </c>
      <c r="B35" s="348" t="s">
        <v>1349</v>
      </c>
      <c r="C35" s="253" t="s">
        <v>2801</v>
      </c>
      <c r="D35" s="348" t="s">
        <v>932</v>
      </c>
      <c r="E35" s="348"/>
      <c r="F35" s="253" t="s">
        <v>2164</v>
      </c>
      <c r="G35" s="239" t="s">
        <v>2455</v>
      </c>
      <c r="H35" s="239"/>
      <c r="I35" s="239" t="str">
        <f t="shared" si="2"/>
        <v>%</v>
      </c>
      <c r="J35" s="239" t="s">
        <v>2113</v>
      </c>
      <c r="K35" s="239"/>
      <c r="L35" s="239"/>
      <c r="M35" s="239"/>
      <c r="N35" s="239"/>
      <c r="O35" s="239"/>
      <c r="P35" s="239" t="s">
        <v>2045</v>
      </c>
      <c r="Q35" s="253" t="s">
        <v>1891</v>
      </c>
      <c r="R35" s="262" t="str">
        <f t="shared" si="3"/>
        <v>rhs</v>
      </c>
      <c r="S35" s="247" t="s">
        <v>1919</v>
      </c>
      <c r="T35" s="253"/>
      <c r="U35" s="253" t="s">
        <v>463</v>
      </c>
      <c r="V35" s="253"/>
      <c r="W35" s="253"/>
    </row>
    <row r="36" spans="1:23" s="276" customFormat="1" ht="60">
      <c r="A36" s="251">
        <v>1</v>
      </c>
      <c r="B36" s="252" t="s">
        <v>998</v>
      </c>
      <c r="C36" s="251" t="s">
        <v>2801</v>
      </c>
      <c r="D36" s="252" t="s">
        <v>933</v>
      </c>
      <c r="E36" s="383"/>
      <c r="F36" s="251" t="s">
        <v>2165</v>
      </c>
      <c r="G36" s="233" t="s">
        <v>2455</v>
      </c>
      <c r="H36" s="233"/>
      <c r="I36" s="233" t="str">
        <f t="shared" si="2"/>
        <v>%</v>
      </c>
      <c r="J36" s="233" t="s">
        <v>2032</v>
      </c>
      <c r="K36" s="233"/>
      <c r="L36" s="233"/>
      <c r="M36" s="233"/>
      <c r="N36" s="233"/>
      <c r="O36" s="233"/>
      <c r="P36" s="233" t="s">
        <v>2045</v>
      </c>
      <c r="Q36" s="251" t="s">
        <v>1891</v>
      </c>
      <c r="R36" s="270" t="str">
        <f t="shared" si="3"/>
        <v>rhsmin</v>
      </c>
      <c r="S36" s="269" t="s">
        <v>1919</v>
      </c>
      <c r="T36" s="251"/>
      <c r="U36" s="251" t="s">
        <v>463</v>
      </c>
      <c r="V36" s="251"/>
      <c r="W36" s="251"/>
    </row>
    <row r="37" spans="1:23" s="276" customFormat="1" ht="60">
      <c r="A37" s="253">
        <v>1</v>
      </c>
      <c r="B37" s="348" t="s">
        <v>999</v>
      </c>
      <c r="C37" s="253" t="s">
        <v>2801</v>
      </c>
      <c r="D37" s="348" t="s">
        <v>985</v>
      </c>
      <c r="E37" s="348"/>
      <c r="F37" s="253" t="s">
        <v>2166</v>
      </c>
      <c r="G37" s="239" t="s">
        <v>2455</v>
      </c>
      <c r="H37" s="239"/>
      <c r="I37" s="239" t="str">
        <f t="shared" si="2"/>
        <v>%</v>
      </c>
      <c r="J37" s="239" t="s">
        <v>2030</v>
      </c>
      <c r="K37" s="239"/>
      <c r="L37" s="239"/>
      <c r="M37" s="239"/>
      <c r="N37" s="239"/>
      <c r="O37" s="239"/>
      <c r="P37" s="239" t="s">
        <v>2045</v>
      </c>
      <c r="Q37" s="253" t="s">
        <v>1891</v>
      </c>
      <c r="R37" s="262" t="str">
        <f t="shared" si="3"/>
        <v>rhsmax</v>
      </c>
      <c r="S37" s="247" t="s">
        <v>1919</v>
      </c>
      <c r="T37" s="253"/>
      <c r="U37" s="253" t="s">
        <v>463</v>
      </c>
      <c r="V37" s="253"/>
      <c r="W37" s="253"/>
    </row>
    <row r="38" spans="1:23" s="276" customFormat="1">
      <c r="A38" s="251">
        <v>1</v>
      </c>
      <c r="B38" s="445" t="s">
        <v>1223</v>
      </c>
      <c r="C38" s="251" t="s">
        <v>2801</v>
      </c>
      <c r="D38" s="388"/>
      <c r="E38" s="383"/>
      <c r="F38" s="251" t="s">
        <v>2800</v>
      </c>
      <c r="G38" s="371" t="s">
        <v>2145</v>
      </c>
      <c r="H38" s="233"/>
      <c r="I38" s="233" t="str">
        <f t="shared" si="2"/>
        <v>%</v>
      </c>
      <c r="J38" s="233" t="s">
        <v>2113</v>
      </c>
      <c r="K38" s="233"/>
      <c r="L38" s="233"/>
      <c r="M38" s="233"/>
      <c r="N38" s="233"/>
      <c r="O38" s="233"/>
      <c r="P38" s="233" t="s">
        <v>2045</v>
      </c>
      <c r="Q38" s="251" t="s">
        <v>2153</v>
      </c>
      <c r="R38" s="270" t="str">
        <f t="shared" si="3"/>
        <v>snc</v>
      </c>
      <c r="S38" s="269" t="s">
        <v>1919</v>
      </c>
      <c r="T38" s="251"/>
      <c r="U38" s="251" t="s">
        <v>463</v>
      </c>
      <c r="V38" s="251"/>
      <c r="W38" s="251"/>
    </row>
    <row r="39" spans="1:23" s="276" customFormat="1" ht="45">
      <c r="A39" s="253">
        <v>1</v>
      </c>
      <c r="B39" s="254" t="s">
        <v>1221</v>
      </c>
      <c r="C39" s="253" t="s">
        <v>2801</v>
      </c>
      <c r="D39" s="254" t="s">
        <v>2661</v>
      </c>
      <c r="E39" s="254"/>
      <c r="F39" s="253" t="s">
        <v>2660</v>
      </c>
      <c r="G39" s="239" t="s">
        <v>2375</v>
      </c>
      <c r="H39" s="239"/>
      <c r="I39" s="239" t="str">
        <f t="shared" si="2"/>
        <v>%</v>
      </c>
      <c r="J39" s="239" t="s">
        <v>2113</v>
      </c>
      <c r="K39" s="239"/>
      <c r="L39" s="239"/>
      <c r="M39" s="239"/>
      <c r="N39" s="239"/>
      <c r="O39" s="239"/>
      <c r="P39" s="239" t="s">
        <v>2045</v>
      </c>
      <c r="Q39" s="253" t="s">
        <v>2153</v>
      </c>
      <c r="R39" s="262" t="str">
        <f t="shared" si="3"/>
        <v>clt</v>
      </c>
      <c r="S39" s="247" t="s">
        <v>1919</v>
      </c>
      <c r="T39" s="253"/>
      <c r="U39" s="253" t="s">
        <v>463</v>
      </c>
      <c r="V39" s="253"/>
      <c r="W39" s="253"/>
    </row>
    <row r="40" spans="1:23" s="276" customFormat="1" ht="30">
      <c r="A40" s="251">
        <v>1</v>
      </c>
      <c r="B40" s="383" t="s">
        <v>1110</v>
      </c>
      <c r="C40" s="251" t="s">
        <v>2777</v>
      </c>
      <c r="D40" s="383" t="s">
        <v>1614</v>
      </c>
      <c r="E40" s="383"/>
      <c r="F40" s="362" t="s">
        <v>447</v>
      </c>
      <c r="G40" s="362" t="s">
        <v>2449</v>
      </c>
      <c r="H40" s="251"/>
      <c r="I40" s="233" t="str">
        <f t="shared" si="2"/>
        <v>K</v>
      </c>
      <c r="J40" s="233" t="s">
        <v>2113</v>
      </c>
      <c r="K40" s="233"/>
      <c r="L40" s="233"/>
      <c r="M40" s="233"/>
      <c r="N40" s="233"/>
      <c r="O40" s="233"/>
      <c r="P40" s="233" t="s">
        <v>2045</v>
      </c>
      <c r="Q40" s="251" t="s">
        <v>2153</v>
      </c>
      <c r="R40" s="270" t="str">
        <f t="shared" ref="R40:R47" si="4">F40</f>
        <v>tslsi</v>
      </c>
      <c r="S40" s="269" t="s">
        <v>1922</v>
      </c>
      <c r="T40" s="251"/>
      <c r="U40" s="251" t="s">
        <v>463</v>
      </c>
      <c r="V40" s="251"/>
      <c r="W40" s="251"/>
    </row>
    <row r="41" spans="1:23" s="276" customFormat="1" ht="60">
      <c r="A41" s="253">
        <v>1</v>
      </c>
      <c r="B41" s="348" t="s">
        <v>1224</v>
      </c>
      <c r="C41" s="253" t="s">
        <v>225</v>
      </c>
      <c r="D41" s="348" t="s">
        <v>2478</v>
      </c>
      <c r="E41" s="348"/>
      <c r="F41" s="253" t="s">
        <v>2799</v>
      </c>
      <c r="G41" s="253" t="s">
        <v>2146</v>
      </c>
      <c r="H41" s="239"/>
      <c r="I41" s="239" t="str">
        <f t="shared" si="2"/>
        <v>kg m-2</v>
      </c>
      <c r="J41" s="239" t="s">
        <v>1973</v>
      </c>
      <c r="K41" s="239"/>
      <c r="L41" s="239"/>
      <c r="M41" s="239"/>
      <c r="N41" s="239"/>
      <c r="O41" s="239"/>
      <c r="P41" s="239" t="s">
        <v>2045</v>
      </c>
      <c r="Q41" s="253" t="s">
        <v>2153</v>
      </c>
      <c r="R41" s="262" t="str">
        <f t="shared" si="4"/>
        <v>snw</v>
      </c>
      <c r="S41" s="247" t="s">
        <v>1922</v>
      </c>
      <c r="T41" s="253"/>
      <c r="U41" s="253" t="s">
        <v>463</v>
      </c>
      <c r="V41" s="253"/>
      <c r="W41" s="253"/>
    </row>
    <row r="42" spans="1:23" s="276" customFormat="1" ht="18">
      <c r="A42" s="251">
        <v>1</v>
      </c>
      <c r="B42" s="383" t="s">
        <v>1081</v>
      </c>
      <c r="C42" s="251" t="s">
        <v>223</v>
      </c>
      <c r="D42" s="383" t="s">
        <v>2524</v>
      </c>
      <c r="E42" s="383"/>
      <c r="F42" s="251" t="s">
        <v>2793</v>
      </c>
      <c r="G42" s="251" t="s">
        <v>2459</v>
      </c>
      <c r="H42" s="233"/>
      <c r="I42" s="233" t="str">
        <f t="shared" si="2"/>
        <v>kg m-2 s-1</v>
      </c>
      <c r="J42" s="233" t="s">
        <v>2113</v>
      </c>
      <c r="K42" s="233"/>
      <c r="L42" s="233"/>
      <c r="M42" s="233"/>
      <c r="N42" s="233"/>
      <c r="O42" s="233"/>
      <c r="P42" s="233" t="s">
        <v>2045</v>
      </c>
      <c r="Q42" s="251" t="s">
        <v>2153</v>
      </c>
      <c r="R42" s="270" t="str">
        <f t="shared" si="4"/>
        <v>prc</v>
      </c>
      <c r="S42" s="269" t="s">
        <v>1919</v>
      </c>
      <c r="T42" s="251"/>
      <c r="U42" s="251" t="s">
        <v>463</v>
      </c>
      <c r="V42" s="251"/>
      <c r="W42" s="251"/>
    </row>
    <row r="43" spans="1:23" s="276" customFormat="1" ht="30">
      <c r="A43" s="253">
        <v>1</v>
      </c>
      <c r="B43" s="446" t="s">
        <v>1083</v>
      </c>
      <c r="C43" s="253" t="s">
        <v>223</v>
      </c>
      <c r="D43" s="447" t="s">
        <v>174</v>
      </c>
      <c r="E43" s="348"/>
      <c r="F43" s="253" t="s">
        <v>2792</v>
      </c>
      <c r="G43" s="253" t="s">
        <v>2458</v>
      </c>
      <c r="H43" s="239"/>
      <c r="I43" s="239" t="str">
        <f t="shared" si="2"/>
        <v>kg m-2 s-1</v>
      </c>
      <c r="J43" s="239" t="s">
        <v>2113</v>
      </c>
      <c r="K43" s="239"/>
      <c r="L43" s="239"/>
      <c r="M43" s="239"/>
      <c r="N43" s="239"/>
      <c r="O43" s="239"/>
      <c r="P43" s="239" t="s">
        <v>2045</v>
      </c>
      <c r="Q43" s="253" t="s">
        <v>2153</v>
      </c>
      <c r="R43" s="262" t="str">
        <f t="shared" si="4"/>
        <v>prsn</v>
      </c>
      <c r="S43" s="247" t="s">
        <v>1919</v>
      </c>
      <c r="T43" s="253"/>
      <c r="U43" s="253" t="s">
        <v>463</v>
      </c>
      <c r="V43" s="253"/>
      <c r="W43" s="253"/>
    </row>
    <row r="44" spans="1:23" s="276" customFormat="1" ht="45">
      <c r="A44" s="251">
        <v>1</v>
      </c>
      <c r="B44" s="383" t="s">
        <v>1103</v>
      </c>
      <c r="C44" s="251" t="s">
        <v>223</v>
      </c>
      <c r="D44" s="383" t="s">
        <v>2497</v>
      </c>
      <c r="E44" s="383"/>
      <c r="F44" s="251" t="s">
        <v>2798</v>
      </c>
      <c r="G44" s="251" t="s">
        <v>2236</v>
      </c>
      <c r="H44" s="233"/>
      <c r="I44" s="233" t="str">
        <f t="shared" si="2"/>
        <v>kg m-2 s-1</v>
      </c>
      <c r="J44" s="233" t="s">
        <v>2052</v>
      </c>
      <c r="K44" s="233"/>
      <c r="L44" s="233"/>
      <c r="M44" s="233"/>
      <c r="N44" s="233"/>
      <c r="O44" s="233"/>
      <c r="P44" s="233" t="s">
        <v>2045</v>
      </c>
      <c r="Q44" s="251" t="s">
        <v>2153</v>
      </c>
      <c r="R44" s="270" t="str">
        <f t="shared" si="4"/>
        <v>mrro</v>
      </c>
      <c r="S44" s="269" t="s">
        <v>1922</v>
      </c>
      <c r="T44" s="251"/>
      <c r="U44" s="251" t="s">
        <v>463</v>
      </c>
      <c r="V44" s="251"/>
      <c r="W44" s="251"/>
    </row>
    <row r="45" spans="1:23" s="276" customFormat="1">
      <c r="A45" s="244"/>
      <c r="B45" s="238" t="s">
        <v>1351</v>
      </c>
      <c r="C45" s="244"/>
      <c r="D45" s="244"/>
      <c r="E45" s="244"/>
      <c r="F45" s="239"/>
      <c r="G45" s="239"/>
      <c r="H45" s="239"/>
      <c r="I45" s="239"/>
      <c r="J45" s="239"/>
      <c r="K45" s="239"/>
      <c r="L45" s="239"/>
      <c r="M45" s="239"/>
      <c r="N45" s="239"/>
      <c r="O45" s="239"/>
      <c r="P45" s="239"/>
      <c r="Q45" s="253"/>
      <c r="R45" s="262"/>
      <c r="S45" s="244"/>
      <c r="T45" s="253"/>
      <c r="U45" s="253"/>
      <c r="V45" s="253"/>
      <c r="W45" s="253"/>
    </row>
    <row r="46" spans="1:23" s="276" customFormat="1" ht="30">
      <c r="A46" s="251">
        <v>1</v>
      </c>
      <c r="B46" s="383" t="s">
        <v>119</v>
      </c>
      <c r="C46" s="251" t="s">
        <v>222</v>
      </c>
      <c r="D46" s="383" t="s">
        <v>2580</v>
      </c>
      <c r="E46" s="383"/>
      <c r="F46" s="251" t="s">
        <v>2803</v>
      </c>
      <c r="G46" s="251" t="s">
        <v>2452</v>
      </c>
      <c r="H46" s="233"/>
      <c r="I46" s="233" t="str">
        <f t="shared" si="2"/>
        <v>m s-1</v>
      </c>
      <c r="J46" s="233" t="s">
        <v>2113</v>
      </c>
      <c r="K46" s="233"/>
      <c r="L46" s="233"/>
      <c r="M46" s="233"/>
      <c r="N46" s="233"/>
      <c r="O46" s="233"/>
      <c r="P46" s="233" t="s">
        <v>2045</v>
      </c>
      <c r="Q46" s="251" t="s">
        <v>1892</v>
      </c>
      <c r="R46" s="270" t="str">
        <f t="shared" si="4"/>
        <v>uas</v>
      </c>
      <c r="S46" s="269" t="s">
        <v>1919</v>
      </c>
      <c r="T46" s="251"/>
      <c r="U46" s="712"/>
      <c r="V46" s="251"/>
      <c r="W46" s="251"/>
    </row>
    <row r="47" spans="1:23" s="276" customFormat="1" ht="30">
      <c r="A47" s="253">
        <v>1</v>
      </c>
      <c r="B47" s="348" t="s">
        <v>120</v>
      </c>
      <c r="C47" s="253" t="s">
        <v>222</v>
      </c>
      <c r="D47" s="348" t="s">
        <v>745</v>
      </c>
      <c r="E47" s="348"/>
      <c r="F47" s="253" t="s">
        <v>2804</v>
      </c>
      <c r="G47" s="253" t="s">
        <v>2453</v>
      </c>
      <c r="H47" s="239"/>
      <c r="I47" s="239" t="str">
        <f t="shared" si="2"/>
        <v>m s-1</v>
      </c>
      <c r="J47" s="239" t="s">
        <v>2113</v>
      </c>
      <c r="K47" s="239"/>
      <c r="L47" s="239"/>
      <c r="M47" s="239"/>
      <c r="N47" s="239"/>
      <c r="O47" s="239"/>
      <c r="P47" s="239" t="s">
        <v>2045</v>
      </c>
      <c r="Q47" s="253" t="s">
        <v>1892</v>
      </c>
      <c r="R47" s="262" t="str">
        <f t="shared" si="4"/>
        <v>vas</v>
      </c>
      <c r="S47" s="247" t="s">
        <v>1919</v>
      </c>
      <c r="T47" s="253"/>
      <c r="U47" s="712"/>
      <c r="V47" s="253"/>
      <c r="W47" s="253"/>
    </row>
    <row r="48" spans="1:23" s="276" customFormat="1" ht="30">
      <c r="A48" s="251">
        <v>1</v>
      </c>
      <c r="B48" s="383" t="s">
        <v>147</v>
      </c>
      <c r="C48" s="251" t="s">
        <v>222</v>
      </c>
      <c r="D48" s="383" t="s">
        <v>746</v>
      </c>
      <c r="E48" s="383"/>
      <c r="F48" s="251" t="s">
        <v>1613</v>
      </c>
      <c r="G48" s="251" t="s">
        <v>2454</v>
      </c>
      <c r="H48" s="233"/>
      <c r="I48" s="233" t="str">
        <f t="shared" si="2"/>
        <v>m s-1</v>
      </c>
      <c r="J48" s="233" t="s">
        <v>2030</v>
      </c>
      <c r="K48" s="233"/>
      <c r="L48" s="233"/>
      <c r="M48" s="233"/>
      <c r="N48" s="233"/>
      <c r="O48" s="233"/>
      <c r="P48" s="233" t="s">
        <v>2045</v>
      </c>
      <c r="Q48" s="251" t="s">
        <v>1892</v>
      </c>
      <c r="R48" s="270" t="str">
        <f>F48</f>
        <v>sfcWindmax</v>
      </c>
      <c r="S48" s="269" t="s">
        <v>1919</v>
      </c>
      <c r="T48" s="251"/>
      <c r="U48" s="712"/>
      <c r="V48" s="251"/>
      <c r="W48" s="251"/>
    </row>
    <row r="49" spans="1:23" s="276" customFormat="1" ht="18">
      <c r="A49" s="253">
        <v>1</v>
      </c>
      <c r="B49" s="348" t="s">
        <v>1353</v>
      </c>
      <c r="C49" s="253" t="s">
        <v>224</v>
      </c>
      <c r="D49" s="348"/>
      <c r="E49" s="348"/>
      <c r="F49" s="253" t="s">
        <v>2784</v>
      </c>
      <c r="G49" s="253" t="s">
        <v>2365</v>
      </c>
      <c r="H49" s="239"/>
      <c r="I49" s="239" t="str">
        <f t="shared" si="2"/>
        <v>W m-2</v>
      </c>
      <c r="J49" s="239" t="s">
        <v>2113</v>
      </c>
      <c r="K49" s="239"/>
      <c r="L49" s="239"/>
      <c r="M49" s="239"/>
      <c r="N49" s="239"/>
      <c r="O49" s="239" t="s">
        <v>2103</v>
      </c>
      <c r="P49" s="239" t="s">
        <v>2045</v>
      </c>
      <c r="Q49" s="253" t="s">
        <v>2153</v>
      </c>
      <c r="R49" s="262" t="str">
        <f t="shared" ref="R49:R60" si="5">F49</f>
        <v>hfls</v>
      </c>
      <c r="S49" s="247" t="s">
        <v>1919</v>
      </c>
      <c r="T49" s="253"/>
      <c r="U49" s="253" t="s">
        <v>463</v>
      </c>
      <c r="V49" s="253"/>
      <c r="W49" s="253"/>
    </row>
    <row r="50" spans="1:23" s="276" customFormat="1" ht="18">
      <c r="A50" s="251">
        <v>1</v>
      </c>
      <c r="B50" s="383" t="s">
        <v>1354</v>
      </c>
      <c r="C50" s="251" t="s">
        <v>224</v>
      </c>
      <c r="D50" s="383"/>
      <c r="E50" s="383"/>
      <c r="F50" s="251" t="s">
        <v>2785</v>
      </c>
      <c r="G50" s="251" t="s">
        <v>2366</v>
      </c>
      <c r="H50" s="233"/>
      <c r="I50" s="233" t="str">
        <f t="shared" si="2"/>
        <v>W m-2</v>
      </c>
      <c r="J50" s="233" t="s">
        <v>2113</v>
      </c>
      <c r="K50" s="233"/>
      <c r="L50" s="233"/>
      <c r="M50" s="233"/>
      <c r="N50" s="233"/>
      <c r="O50" s="233" t="s">
        <v>2103</v>
      </c>
      <c r="P50" s="233" t="s">
        <v>2045</v>
      </c>
      <c r="Q50" s="251" t="s">
        <v>2153</v>
      </c>
      <c r="R50" s="270" t="str">
        <f t="shared" si="5"/>
        <v>hfss</v>
      </c>
      <c r="S50" s="269" t="s">
        <v>1919</v>
      </c>
      <c r="T50" s="251"/>
      <c r="U50" s="251" t="s">
        <v>463</v>
      </c>
      <c r="V50" s="251"/>
      <c r="W50" s="251"/>
    </row>
    <row r="51" spans="1:23" s="276" customFormat="1" ht="30">
      <c r="A51" s="253">
        <v>1</v>
      </c>
      <c r="B51" s="348" t="s">
        <v>1089</v>
      </c>
      <c r="C51" s="253" t="s">
        <v>224</v>
      </c>
      <c r="D51" s="348"/>
      <c r="E51" s="348"/>
      <c r="F51" s="253" t="s">
        <v>2786</v>
      </c>
      <c r="G51" s="253" t="s">
        <v>2367</v>
      </c>
      <c r="H51" s="239"/>
      <c r="I51" s="239" t="str">
        <f t="shared" si="2"/>
        <v>W m-2</v>
      </c>
      <c r="J51" s="239" t="s">
        <v>2113</v>
      </c>
      <c r="K51" s="239"/>
      <c r="L51" s="239"/>
      <c r="M51" s="239"/>
      <c r="N51" s="239"/>
      <c r="O51" s="239" t="s">
        <v>2101</v>
      </c>
      <c r="P51" s="239" t="s">
        <v>2045</v>
      </c>
      <c r="Q51" s="253" t="s">
        <v>2153</v>
      </c>
      <c r="R51" s="262" t="str">
        <f t="shared" si="5"/>
        <v>rlds</v>
      </c>
      <c r="S51" s="247" t="s">
        <v>1919</v>
      </c>
      <c r="T51" s="253"/>
      <c r="U51" s="253" t="s">
        <v>463</v>
      </c>
      <c r="V51" s="253"/>
      <c r="W51" s="253"/>
    </row>
    <row r="52" spans="1:23" s="276" customFormat="1" ht="30">
      <c r="A52" s="251">
        <v>1</v>
      </c>
      <c r="B52" s="383" t="s">
        <v>1090</v>
      </c>
      <c r="C52" s="251" t="s">
        <v>224</v>
      </c>
      <c r="D52" s="383"/>
      <c r="E52" s="383"/>
      <c r="F52" s="251" t="s">
        <v>2787</v>
      </c>
      <c r="G52" s="251" t="s">
        <v>2368</v>
      </c>
      <c r="H52" s="233"/>
      <c r="I52" s="233" t="str">
        <f t="shared" si="2"/>
        <v>W m-2</v>
      </c>
      <c r="J52" s="233" t="s">
        <v>2113</v>
      </c>
      <c r="K52" s="233"/>
      <c r="L52" s="233"/>
      <c r="M52" s="233"/>
      <c r="N52" s="233"/>
      <c r="O52" s="233" t="s">
        <v>2103</v>
      </c>
      <c r="P52" s="233" t="s">
        <v>2045</v>
      </c>
      <c r="Q52" s="251" t="s">
        <v>2153</v>
      </c>
      <c r="R52" s="270" t="str">
        <f t="shared" si="5"/>
        <v>rlus</v>
      </c>
      <c r="S52" s="269" t="s">
        <v>1919</v>
      </c>
      <c r="T52" s="251"/>
      <c r="U52" s="251" t="s">
        <v>463</v>
      </c>
      <c r="V52" s="251"/>
      <c r="W52" s="251"/>
    </row>
    <row r="53" spans="1:23" s="276" customFormat="1" ht="30">
      <c r="A53" s="253">
        <v>1</v>
      </c>
      <c r="B53" s="348" t="s">
        <v>1167</v>
      </c>
      <c r="C53" s="253" t="s">
        <v>224</v>
      </c>
      <c r="D53" s="348"/>
      <c r="E53" s="348"/>
      <c r="F53" s="253" t="s">
        <v>2788</v>
      </c>
      <c r="G53" s="253" t="s">
        <v>2369</v>
      </c>
      <c r="H53" s="239"/>
      <c r="I53" s="239" t="str">
        <f t="shared" si="2"/>
        <v>W m-2</v>
      </c>
      <c r="J53" s="239" t="s">
        <v>2113</v>
      </c>
      <c r="K53" s="239"/>
      <c r="L53" s="239"/>
      <c r="M53" s="239"/>
      <c r="N53" s="239"/>
      <c r="O53" s="239" t="s">
        <v>2101</v>
      </c>
      <c r="P53" s="239" t="s">
        <v>2045</v>
      </c>
      <c r="Q53" s="253" t="s">
        <v>2153</v>
      </c>
      <c r="R53" s="262" t="str">
        <f t="shared" si="5"/>
        <v>rsds</v>
      </c>
      <c r="S53" s="247" t="s">
        <v>1919</v>
      </c>
      <c r="T53" s="253"/>
      <c r="U53" s="253" t="s">
        <v>463</v>
      </c>
      <c r="V53" s="253"/>
      <c r="W53" s="253"/>
    </row>
    <row r="54" spans="1:23" s="276" customFormat="1" ht="30">
      <c r="A54" s="251">
        <v>1</v>
      </c>
      <c r="B54" s="383" t="s">
        <v>1098</v>
      </c>
      <c r="C54" s="251" t="s">
        <v>224</v>
      </c>
      <c r="D54" s="383"/>
      <c r="E54" s="383"/>
      <c r="F54" s="251" t="s">
        <v>2789</v>
      </c>
      <c r="G54" s="251" t="s">
        <v>2370</v>
      </c>
      <c r="H54" s="233"/>
      <c r="I54" s="233" t="str">
        <f t="shared" si="2"/>
        <v>W m-2</v>
      </c>
      <c r="J54" s="233" t="s">
        <v>2113</v>
      </c>
      <c r="K54" s="233"/>
      <c r="L54" s="233"/>
      <c r="M54" s="233"/>
      <c r="N54" s="233"/>
      <c r="O54" s="233" t="s">
        <v>2103</v>
      </c>
      <c r="P54" s="233" t="s">
        <v>2045</v>
      </c>
      <c r="Q54" s="251" t="s">
        <v>2153</v>
      </c>
      <c r="R54" s="270" t="str">
        <f t="shared" si="5"/>
        <v>rsus</v>
      </c>
      <c r="S54" s="269" t="s">
        <v>1919</v>
      </c>
      <c r="T54" s="251"/>
      <c r="U54" s="251" t="s">
        <v>463</v>
      </c>
      <c r="V54" s="251"/>
      <c r="W54" s="251"/>
    </row>
    <row r="55" spans="1:23" s="276" customFormat="1" ht="18">
      <c r="A55" s="253">
        <v>1</v>
      </c>
      <c r="B55" s="348" t="s">
        <v>1091</v>
      </c>
      <c r="C55" s="253" t="s">
        <v>224</v>
      </c>
      <c r="D55" s="348" t="s">
        <v>2479</v>
      </c>
      <c r="E55" s="348"/>
      <c r="F55" s="253" t="s">
        <v>2652</v>
      </c>
      <c r="G55" s="253" t="s">
        <v>2373</v>
      </c>
      <c r="H55" s="239"/>
      <c r="I55" s="239" t="str">
        <f t="shared" si="2"/>
        <v>W m-2</v>
      </c>
      <c r="J55" s="239" t="s">
        <v>2113</v>
      </c>
      <c r="K55" s="239"/>
      <c r="L55" s="239"/>
      <c r="M55" s="239"/>
      <c r="N55" s="239"/>
      <c r="O55" s="239" t="s">
        <v>2103</v>
      </c>
      <c r="P55" s="239" t="s">
        <v>2045</v>
      </c>
      <c r="Q55" s="253" t="s">
        <v>2153</v>
      </c>
      <c r="R55" s="262" t="str">
        <f t="shared" si="5"/>
        <v>rlut</v>
      </c>
      <c r="S55" s="247" t="s">
        <v>1919</v>
      </c>
      <c r="T55" s="253"/>
      <c r="U55" s="253" t="s">
        <v>463</v>
      </c>
      <c r="V55" s="253"/>
      <c r="W55" s="253"/>
    </row>
    <row r="56" spans="1:23" s="276" customFormat="1" ht="18" customHeight="1">
      <c r="A56" s="251"/>
      <c r="B56" s="383"/>
      <c r="C56" s="251"/>
      <c r="D56" s="383"/>
      <c r="E56" s="383"/>
      <c r="F56" s="251"/>
      <c r="G56" s="251"/>
      <c r="H56" s="233"/>
      <c r="I56" s="233"/>
      <c r="J56" s="233"/>
      <c r="K56" s="233"/>
      <c r="L56" s="233"/>
      <c r="M56" s="233"/>
      <c r="N56" s="233"/>
      <c r="O56" s="233"/>
      <c r="P56" s="233"/>
      <c r="Q56" s="251"/>
      <c r="R56" s="270"/>
      <c r="S56" s="269"/>
      <c r="T56" s="251"/>
      <c r="U56" s="251"/>
      <c r="V56" s="251"/>
      <c r="W56" s="251"/>
    </row>
    <row r="57" spans="1:23" s="276" customFormat="1" ht="30">
      <c r="A57" s="253">
        <v>1</v>
      </c>
      <c r="B57" s="676" t="s">
        <v>2858</v>
      </c>
      <c r="C57" s="253" t="s">
        <v>222</v>
      </c>
      <c r="D57" s="348" t="s">
        <v>2534</v>
      </c>
      <c r="E57" s="348"/>
      <c r="F57" s="253" t="s">
        <v>2723</v>
      </c>
      <c r="G57" s="606" t="s">
        <v>2856</v>
      </c>
      <c r="H57" s="239"/>
      <c r="I57" s="239" t="str">
        <f t="shared" si="2"/>
        <v>m s-1</v>
      </c>
      <c r="J57" s="239" t="s">
        <v>2113</v>
      </c>
      <c r="K57" s="239"/>
      <c r="L57" s="239"/>
      <c r="M57" s="239"/>
      <c r="N57" s="239"/>
      <c r="O57" s="239"/>
      <c r="P57" s="239" t="s">
        <v>2045</v>
      </c>
      <c r="Q57" s="253" t="s">
        <v>2153</v>
      </c>
      <c r="R57" s="262" t="str">
        <f t="shared" si="5"/>
        <v>usi</v>
      </c>
      <c r="S57" s="247" t="s">
        <v>1926</v>
      </c>
      <c r="T57" s="253"/>
      <c r="U57" s="712"/>
      <c r="V57" s="253"/>
      <c r="W57" s="253"/>
    </row>
    <row r="58" spans="1:23" s="276" customFormat="1" ht="30">
      <c r="A58" s="251">
        <v>1</v>
      </c>
      <c r="B58" s="676" t="s">
        <v>2859</v>
      </c>
      <c r="C58" s="251" t="s">
        <v>222</v>
      </c>
      <c r="D58" s="383" t="s">
        <v>2534</v>
      </c>
      <c r="E58" s="383"/>
      <c r="F58" s="251" t="s">
        <v>2724</v>
      </c>
      <c r="G58" s="606" t="s">
        <v>2857</v>
      </c>
      <c r="H58" s="233"/>
      <c r="I58" s="233" t="str">
        <f t="shared" si="2"/>
        <v>m s-1</v>
      </c>
      <c r="J58" s="233" t="s">
        <v>2113</v>
      </c>
      <c r="K58" s="233"/>
      <c r="L58" s="233"/>
      <c r="M58" s="233"/>
      <c r="N58" s="233"/>
      <c r="O58" s="233"/>
      <c r="P58" s="233" t="s">
        <v>2045</v>
      </c>
      <c r="Q58" s="251" t="s">
        <v>2153</v>
      </c>
      <c r="R58" s="270" t="str">
        <f t="shared" si="5"/>
        <v>vsi</v>
      </c>
      <c r="S58" s="269" t="s">
        <v>1926</v>
      </c>
      <c r="T58" s="251"/>
      <c r="U58" s="712"/>
      <c r="V58" s="251"/>
      <c r="W58" s="251"/>
    </row>
    <row r="59" spans="1:23" s="276" customFormat="1" ht="30">
      <c r="A59" s="253">
        <v>1</v>
      </c>
      <c r="B59" s="348" t="s">
        <v>1225</v>
      </c>
      <c r="C59" s="253" t="s">
        <v>2801</v>
      </c>
      <c r="D59" s="348" t="s">
        <v>2535</v>
      </c>
      <c r="E59" s="348"/>
      <c r="F59" s="253" t="s">
        <v>2720</v>
      </c>
      <c r="G59" s="253" t="s">
        <v>2178</v>
      </c>
      <c r="H59" s="239"/>
      <c r="I59" s="239" t="str">
        <f t="shared" si="2"/>
        <v>%</v>
      </c>
      <c r="J59" s="239" t="s">
        <v>2113</v>
      </c>
      <c r="K59" s="239"/>
      <c r="L59" s="239"/>
      <c r="M59" s="239"/>
      <c r="N59" s="239"/>
      <c r="O59" s="239"/>
      <c r="P59" s="239" t="s">
        <v>2045</v>
      </c>
      <c r="Q59" s="253" t="s">
        <v>2153</v>
      </c>
      <c r="R59" s="262" t="str">
        <f t="shared" si="5"/>
        <v>sic</v>
      </c>
      <c r="S59" s="247" t="s">
        <v>1926</v>
      </c>
      <c r="T59" s="253"/>
      <c r="U59" s="253" t="s">
        <v>463</v>
      </c>
      <c r="V59" s="253"/>
      <c r="W59" s="253"/>
    </row>
    <row r="60" spans="1:23" s="276" customFormat="1" ht="60">
      <c r="A60" s="278">
        <v>1</v>
      </c>
      <c r="B60" s="399" t="s">
        <v>1226</v>
      </c>
      <c r="C60" s="278" t="s">
        <v>2783</v>
      </c>
      <c r="D60" s="399" t="s">
        <v>2473</v>
      </c>
      <c r="E60" s="399"/>
      <c r="F60" s="278" t="s">
        <v>2722</v>
      </c>
      <c r="G60" s="278" t="s">
        <v>2179</v>
      </c>
      <c r="H60" s="249"/>
      <c r="I60" s="249" t="str">
        <f t="shared" si="2"/>
        <v>m</v>
      </c>
      <c r="J60" s="249" t="s">
        <v>2053</v>
      </c>
      <c r="K60" s="249"/>
      <c r="L60" s="249"/>
      <c r="M60" s="249"/>
      <c r="N60" s="249"/>
      <c r="O60" s="249"/>
      <c r="P60" s="249" t="s">
        <v>2045</v>
      </c>
      <c r="Q60" s="278" t="s">
        <v>2153</v>
      </c>
      <c r="R60" s="411" t="str">
        <f t="shared" si="5"/>
        <v>sit</v>
      </c>
      <c r="S60" s="250" t="s">
        <v>1926</v>
      </c>
      <c r="T60" s="278"/>
      <c r="U60" s="278" t="s">
        <v>463</v>
      </c>
      <c r="V60" s="278"/>
      <c r="W60" s="278"/>
    </row>
    <row r="61" spans="1:23" ht="71.25" customHeight="1">
      <c r="A61" s="830" t="s">
        <v>429</v>
      </c>
      <c r="B61" s="830"/>
      <c r="C61" s="830"/>
      <c r="D61" s="830"/>
      <c r="E61" s="830"/>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76" customFormat="1" ht="30">
      <c r="A63" s="251">
        <v>1</v>
      </c>
      <c r="B63" s="443" t="s">
        <v>1359</v>
      </c>
      <c r="C63" s="251" t="s">
        <v>2777</v>
      </c>
      <c r="D63" s="443"/>
      <c r="E63" s="383"/>
      <c r="F63" s="251" t="s">
        <v>2731</v>
      </c>
      <c r="G63" s="251" t="s">
        <v>2448</v>
      </c>
      <c r="H63" s="235"/>
      <c r="I63" s="235" t="str">
        <f t="shared" ref="I63:I69" si="6">C63</f>
        <v>K</v>
      </c>
      <c r="J63" s="235" t="s">
        <v>2113</v>
      </c>
      <c r="K63" s="235"/>
      <c r="L63" s="235"/>
      <c r="M63" s="235"/>
      <c r="N63" s="235"/>
      <c r="O63" s="235"/>
      <c r="P63" s="235" t="s">
        <v>2045</v>
      </c>
      <c r="Q63" s="235" t="s">
        <v>589</v>
      </c>
      <c r="R63" s="260" t="str">
        <f t="shared" ref="R63:R69" si="7">F63</f>
        <v>ta</v>
      </c>
      <c r="S63" s="236" t="s">
        <v>1919</v>
      </c>
      <c r="T63" s="235"/>
      <c r="U63" s="235" t="s">
        <v>463</v>
      </c>
      <c r="V63" s="235"/>
      <c r="W63" s="235"/>
    </row>
    <row r="64" spans="1:23" s="276" customFormat="1" ht="30">
      <c r="A64" s="253">
        <v>1</v>
      </c>
      <c r="B64" s="448" t="s">
        <v>1363</v>
      </c>
      <c r="C64" s="259" t="s">
        <v>2801</v>
      </c>
      <c r="D64" s="449" t="s">
        <v>986</v>
      </c>
      <c r="E64" s="348"/>
      <c r="F64" s="450" t="s">
        <v>2744</v>
      </c>
      <c r="G64" s="450" t="s">
        <v>2455</v>
      </c>
      <c r="H64" s="241"/>
      <c r="I64" s="241" t="str">
        <f t="shared" si="6"/>
        <v>%</v>
      </c>
      <c r="J64" s="241" t="s">
        <v>2113</v>
      </c>
      <c r="K64" s="241"/>
      <c r="L64" s="241"/>
      <c r="M64" s="241"/>
      <c r="N64" s="241"/>
      <c r="O64" s="241"/>
      <c r="P64" s="241" t="s">
        <v>2045</v>
      </c>
      <c r="Q64" s="241" t="s">
        <v>589</v>
      </c>
      <c r="R64" s="259" t="str">
        <f t="shared" si="7"/>
        <v>hur</v>
      </c>
      <c r="S64" s="242" t="s">
        <v>1919</v>
      </c>
      <c r="T64" s="241"/>
      <c r="U64" s="241" t="s">
        <v>463</v>
      </c>
      <c r="V64" s="241"/>
      <c r="W64" s="241"/>
    </row>
    <row r="65" spans="1:23" s="237" customFormat="1" ht="30">
      <c r="A65" s="251">
        <v>1</v>
      </c>
      <c r="B65" s="443" t="s">
        <v>1362</v>
      </c>
      <c r="C65" s="251">
        <v>1</v>
      </c>
      <c r="D65" s="443"/>
      <c r="E65" s="383"/>
      <c r="F65" s="251" t="s">
        <v>2734</v>
      </c>
      <c r="G65" s="251" t="s">
        <v>2456</v>
      </c>
      <c r="H65" s="235"/>
      <c r="I65" s="235">
        <f t="shared" si="6"/>
        <v>1</v>
      </c>
      <c r="J65" s="235" t="s">
        <v>2113</v>
      </c>
      <c r="K65" s="235"/>
      <c r="L65" s="235"/>
      <c r="M65" s="235"/>
      <c r="N65" s="235"/>
      <c r="O65" s="235"/>
      <c r="P65" s="235" t="s">
        <v>2045</v>
      </c>
      <c r="Q65" s="235" t="s">
        <v>589</v>
      </c>
      <c r="R65" s="260" t="str">
        <f t="shared" si="7"/>
        <v>hus</v>
      </c>
      <c r="S65" s="236" t="s">
        <v>1919</v>
      </c>
      <c r="T65" s="235"/>
      <c r="U65" s="235" t="s">
        <v>463</v>
      </c>
      <c r="V65" s="235"/>
      <c r="W65" s="235"/>
    </row>
    <row r="66" spans="1:23" s="276" customFormat="1" ht="45">
      <c r="A66" s="253">
        <v>1</v>
      </c>
      <c r="B66" s="348" t="s">
        <v>1043</v>
      </c>
      <c r="C66" s="259" t="s">
        <v>231</v>
      </c>
      <c r="D66" s="348" t="s">
        <v>2737</v>
      </c>
      <c r="E66" s="348"/>
      <c r="F66" s="450" t="s">
        <v>2736</v>
      </c>
      <c r="G66" s="450" t="s">
        <v>2378</v>
      </c>
      <c r="H66" s="241"/>
      <c r="I66" s="241" t="str">
        <f t="shared" si="6"/>
        <v>Pa s-1</v>
      </c>
      <c r="J66" s="241" t="s">
        <v>2113</v>
      </c>
      <c r="K66" s="241"/>
      <c r="L66" s="241"/>
      <c r="M66" s="241"/>
      <c r="N66" s="241"/>
      <c r="O66" s="241"/>
      <c r="P66" s="241" t="s">
        <v>2045</v>
      </c>
      <c r="Q66" s="241" t="s">
        <v>589</v>
      </c>
      <c r="R66" s="259" t="str">
        <f t="shared" si="7"/>
        <v>wap</v>
      </c>
      <c r="S66" s="242" t="s">
        <v>1919</v>
      </c>
      <c r="T66" s="241"/>
      <c r="U66" s="241" t="s">
        <v>463</v>
      </c>
      <c r="V66" s="241"/>
      <c r="W66" s="241"/>
    </row>
    <row r="67" spans="1:23" s="276" customFormat="1" ht="30">
      <c r="A67" s="251">
        <v>1</v>
      </c>
      <c r="B67" s="443" t="s">
        <v>1361</v>
      </c>
      <c r="C67" s="251" t="s">
        <v>175</v>
      </c>
      <c r="D67" s="443"/>
      <c r="E67" s="383"/>
      <c r="F67" s="251" t="s">
        <v>2733</v>
      </c>
      <c r="G67" s="251" t="s">
        <v>2453</v>
      </c>
      <c r="H67" s="235"/>
      <c r="I67" s="235" t="str">
        <f t="shared" si="6"/>
        <v xml:space="preserve">m s-1 </v>
      </c>
      <c r="J67" s="235" t="s">
        <v>2113</v>
      </c>
      <c r="K67" s="235"/>
      <c r="L67" s="235"/>
      <c r="M67" s="235"/>
      <c r="N67" s="235"/>
      <c r="O67" s="235"/>
      <c r="P67" s="235" t="s">
        <v>2045</v>
      </c>
      <c r="Q67" s="235" t="s">
        <v>589</v>
      </c>
      <c r="R67" s="260" t="str">
        <f t="shared" si="7"/>
        <v>va</v>
      </c>
      <c r="S67" s="236" t="s">
        <v>1919</v>
      </c>
      <c r="T67" s="235"/>
      <c r="U67" s="684"/>
      <c r="V67" s="235"/>
      <c r="W67" s="235"/>
    </row>
    <row r="68" spans="1:23" s="276" customFormat="1" ht="30">
      <c r="A68" s="253">
        <v>1</v>
      </c>
      <c r="B68" s="348" t="s">
        <v>1360</v>
      </c>
      <c r="C68" s="259" t="s">
        <v>175</v>
      </c>
      <c r="D68" s="348"/>
      <c r="E68" s="348"/>
      <c r="F68" s="450" t="s">
        <v>2732</v>
      </c>
      <c r="G68" s="450" t="s">
        <v>2452</v>
      </c>
      <c r="H68" s="241"/>
      <c r="I68" s="241" t="str">
        <f t="shared" si="6"/>
        <v xml:space="preserve">m s-1 </v>
      </c>
      <c r="J68" s="241" t="s">
        <v>2113</v>
      </c>
      <c r="K68" s="241"/>
      <c r="L68" s="241"/>
      <c r="M68" s="241"/>
      <c r="N68" s="241"/>
      <c r="O68" s="241"/>
      <c r="P68" s="241" t="s">
        <v>2045</v>
      </c>
      <c r="Q68" s="241" t="s">
        <v>589</v>
      </c>
      <c r="R68" s="259" t="str">
        <f t="shared" si="7"/>
        <v>ua</v>
      </c>
      <c r="S68" s="242" t="s">
        <v>1919</v>
      </c>
      <c r="T68" s="241"/>
      <c r="U68" s="684"/>
      <c r="V68" s="241"/>
      <c r="W68" s="241"/>
    </row>
    <row r="69" spans="1:23" s="276" customFormat="1" ht="30">
      <c r="A69" s="484">
        <v>2</v>
      </c>
      <c r="B69" s="594" t="s">
        <v>1364</v>
      </c>
      <c r="C69" s="484" t="s">
        <v>2783</v>
      </c>
      <c r="D69" s="594"/>
      <c r="E69" s="595"/>
      <c r="F69" s="484" t="s">
        <v>2738</v>
      </c>
      <c r="G69" s="484" t="s">
        <v>2379</v>
      </c>
      <c r="H69" s="520"/>
      <c r="I69" s="520" t="str">
        <f t="shared" si="6"/>
        <v>m</v>
      </c>
      <c r="J69" s="520" t="s">
        <v>2113</v>
      </c>
      <c r="K69" s="520"/>
      <c r="L69" s="520"/>
      <c r="M69" s="520"/>
      <c r="N69" s="520"/>
      <c r="O69" s="520"/>
      <c r="P69" s="520" t="s">
        <v>2045</v>
      </c>
      <c r="Q69" s="520" t="s">
        <v>589</v>
      </c>
      <c r="R69" s="596" t="str">
        <f t="shared" si="7"/>
        <v>zg</v>
      </c>
      <c r="S69" s="597" t="s">
        <v>1919</v>
      </c>
      <c r="T69" s="520"/>
      <c r="U69" s="520" t="s">
        <v>463</v>
      </c>
      <c r="V69" s="520"/>
      <c r="W69" s="520"/>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06" t="s">
        <v>1458</v>
      </c>
      <c r="B1" s="806"/>
      <c r="C1" s="806"/>
      <c r="D1" s="806"/>
      <c r="E1" s="806"/>
      <c r="F1" s="91" t="s">
        <v>1944</v>
      </c>
      <c r="G1" s="106" t="s">
        <v>761</v>
      </c>
    </row>
    <row r="2" spans="1:23" s="1" customFormat="1" ht="81" customHeight="1">
      <c r="A2" s="834" t="s">
        <v>1318</v>
      </c>
      <c r="B2" s="834"/>
      <c r="C2" s="834"/>
      <c r="D2" s="834"/>
      <c r="E2" s="834"/>
      <c r="F2" s="40"/>
      <c r="H2" s="52"/>
      <c r="I2" s="52"/>
      <c r="J2" s="52"/>
      <c r="K2" s="52"/>
      <c r="L2" s="52"/>
      <c r="M2" s="52"/>
      <c r="N2" s="52"/>
      <c r="O2" s="52"/>
      <c r="P2" s="52"/>
      <c r="Q2" s="52"/>
    </row>
    <row r="3" spans="1:23" ht="21.75" thickBot="1">
      <c r="A3" s="90"/>
      <c r="B3" s="14"/>
      <c r="C3" s="40"/>
      <c r="D3" s="17" t="s">
        <v>2540</v>
      </c>
      <c r="E3" s="17" t="s">
        <v>811</v>
      </c>
      <c r="F3" s="17" t="s">
        <v>808</v>
      </c>
      <c r="G3" s="105" t="s">
        <v>2620</v>
      </c>
    </row>
    <row r="4" spans="1:23" ht="20.25">
      <c r="A4" s="11"/>
      <c r="C4" s="85"/>
      <c r="D4" s="15" t="s">
        <v>2622</v>
      </c>
      <c r="E4" s="88" t="s">
        <v>2544</v>
      </c>
      <c r="F4" s="88">
        <v>1</v>
      </c>
      <c r="G4" s="150" t="s">
        <v>809</v>
      </c>
      <c r="H4" s="8"/>
    </row>
    <row r="5" spans="1:23" ht="20.25">
      <c r="A5" s="11"/>
      <c r="C5" s="85"/>
      <c r="D5" s="26" t="s">
        <v>2623</v>
      </c>
      <c r="E5" s="88" t="s">
        <v>2625</v>
      </c>
      <c r="F5" s="88">
        <v>1</v>
      </c>
      <c r="G5" s="150" t="s">
        <v>809</v>
      </c>
      <c r="H5" s="8"/>
    </row>
    <row r="6" spans="1:23" ht="20.25">
      <c r="A6" s="11"/>
      <c r="C6" s="85"/>
      <c r="D6" s="15" t="s">
        <v>2624</v>
      </c>
      <c r="E6" s="88" t="s">
        <v>2545</v>
      </c>
      <c r="F6" s="88" t="s">
        <v>814</v>
      </c>
      <c r="G6" s="226" t="s">
        <v>809</v>
      </c>
    </row>
    <row r="7" spans="1:23" ht="31.5">
      <c r="A7" s="11"/>
      <c r="C7" s="85"/>
      <c r="D7" s="150" t="s">
        <v>812</v>
      </c>
      <c r="E7" s="692" t="s">
        <v>2867</v>
      </c>
      <c r="F7" s="88" t="s">
        <v>815</v>
      </c>
      <c r="G7" s="227" t="s">
        <v>810</v>
      </c>
    </row>
    <row r="8" spans="1:23" ht="20.25">
      <c r="A8" s="11"/>
      <c r="C8" s="86"/>
      <c r="D8" s="150" t="s">
        <v>813</v>
      </c>
      <c r="E8" s="713" t="s">
        <v>2625</v>
      </c>
      <c r="F8" s="88">
        <v>3</v>
      </c>
      <c r="G8" s="227" t="s">
        <v>810</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96" t="s">
        <v>1359</v>
      </c>
      <c r="C16" s="251" t="s">
        <v>2777</v>
      </c>
      <c r="D16" s="396" t="s">
        <v>2626</v>
      </c>
      <c r="E16" s="236"/>
      <c r="F16" s="251" t="s">
        <v>2731</v>
      </c>
      <c r="G16" s="251" t="s">
        <v>2448</v>
      </c>
      <c r="H16" s="235"/>
      <c r="I16" s="235" t="str">
        <f>C16</f>
        <v>K</v>
      </c>
      <c r="J16" s="235"/>
      <c r="K16" s="235"/>
      <c r="L16" s="235"/>
      <c r="M16" s="235"/>
      <c r="N16" s="235"/>
      <c r="O16" s="235"/>
      <c r="P16" s="235" t="s">
        <v>2045</v>
      </c>
      <c r="Q16" s="235" t="s">
        <v>2111</v>
      </c>
      <c r="R16" s="236" t="str">
        <f>F16</f>
        <v>ta</v>
      </c>
      <c r="S16" s="236" t="s">
        <v>1919</v>
      </c>
      <c r="T16" s="235"/>
      <c r="U16" s="235" t="s">
        <v>463</v>
      </c>
      <c r="V16" s="235"/>
      <c r="W16" s="235"/>
    </row>
    <row r="17" spans="1:23" s="276" customFormat="1" ht="30">
      <c r="A17" s="253">
        <v>1</v>
      </c>
      <c r="B17" s="397" t="s">
        <v>1360</v>
      </c>
      <c r="C17" s="253" t="s">
        <v>222</v>
      </c>
      <c r="D17" s="397" t="s">
        <v>2626</v>
      </c>
      <c r="E17" s="242"/>
      <c r="F17" s="253" t="s">
        <v>2732</v>
      </c>
      <c r="G17" s="253" t="s">
        <v>2452</v>
      </c>
      <c r="H17" s="241"/>
      <c r="I17" s="241" t="str">
        <f>C17</f>
        <v>m s-1</v>
      </c>
      <c r="J17" s="241"/>
      <c r="K17" s="241"/>
      <c r="L17" s="241"/>
      <c r="M17" s="241"/>
      <c r="N17" s="241"/>
      <c r="O17" s="241"/>
      <c r="P17" s="241" t="s">
        <v>2045</v>
      </c>
      <c r="Q17" s="241" t="s">
        <v>2111</v>
      </c>
      <c r="R17" s="242" t="str">
        <f>F17</f>
        <v>ua</v>
      </c>
      <c r="S17" s="242" t="s">
        <v>1919</v>
      </c>
      <c r="T17" s="241"/>
      <c r="U17" s="684"/>
      <c r="V17" s="241"/>
      <c r="W17" s="241"/>
    </row>
    <row r="18" spans="1:23" s="276" customFormat="1" ht="30">
      <c r="A18" s="251">
        <v>1</v>
      </c>
      <c r="B18" s="396" t="s">
        <v>1361</v>
      </c>
      <c r="C18" s="251" t="s">
        <v>222</v>
      </c>
      <c r="D18" s="396" t="s">
        <v>2626</v>
      </c>
      <c r="E18" s="236"/>
      <c r="F18" s="251" t="s">
        <v>2733</v>
      </c>
      <c r="G18" s="251" t="s">
        <v>2453</v>
      </c>
      <c r="H18" s="235"/>
      <c r="I18" s="235" t="str">
        <f>C18</f>
        <v>m s-1</v>
      </c>
      <c r="J18" s="235"/>
      <c r="K18" s="235"/>
      <c r="L18" s="235"/>
      <c r="M18" s="235"/>
      <c r="N18" s="235"/>
      <c r="O18" s="235"/>
      <c r="P18" s="235" t="s">
        <v>2045</v>
      </c>
      <c r="Q18" s="235" t="s">
        <v>2111</v>
      </c>
      <c r="R18" s="236" t="str">
        <f>F18</f>
        <v>va</v>
      </c>
      <c r="S18" s="236" t="s">
        <v>1919</v>
      </c>
      <c r="T18" s="235"/>
      <c r="U18" s="684"/>
      <c r="V18" s="235"/>
      <c r="W18" s="235"/>
    </row>
    <row r="19" spans="1:23" s="276" customFormat="1" ht="30">
      <c r="A19" s="253">
        <v>1</v>
      </c>
      <c r="B19" s="397" t="s">
        <v>1362</v>
      </c>
      <c r="C19" s="253">
        <v>1</v>
      </c>
      <c r="D19" s="397" t="s">
        <v>2626</v>
      </c>
      <c r="E19" s="242"/>
      <c r="F19" s="253" t="s">
        <v>2734</v>
      </c>
      <c r="G19" s="253" t="s">
        <v>2456</v>
      </c>
      <c r="H19" s="241"/>
      <c r="I19" s="241">
        <f>C19</f>
        <v>1</v>
      </c>
      <c r="J19" s="241"/>
      <c r="K19" s="241"/>
      <c r="L19" s="241"/>
      <c r="M19" s="241"/>
      <c r="N19" s="241"/>
      <c r="O19" s="241"/>
      <c r="P19" s="241" t="s">
        <v>2045</v>
      </c>
      <c r="Q19" s="241" t="s">
        <v>2111</v>
      </c>
      <c r="R19" s="242" t="str">
        <f>F19</f>
        <v>hus</v>
      </c>
      <c r="S19" s="242" t="s">
        <v>1919</v>
      </c>
      <c r="T19" s="241"/>
      <c r="U19" s="241" t="s">
        <v>463</v>
      </c>
      <c r="V19" s="241"/>
      <c r="W19" s="241"/>
    </row>
    <row r="20" spans="1:23" s="276" customFormat="1">
      <c r="A20" s="278">
        <v>1</v>
      </c>
      <c r="B20" s="434" t="s">
        <v>1438</v>
      </c>
      <c r="C20" s="411" t="s">
        <v>2774</v>
      </c>
      <c r="D20" s="434" t="s">
        <v>1993</v>
      </c>
      <c r="E20" s="250"/>
      <c r="F20" s="278" t="s">
        <v>2791</v>
      </c>
      <c r="G20" s="278" t="s">
        <v>2451</v>
      </c>
      <c r="H20" s="249"/>
      <c r="I20" s="249" t="str">
        <f>C20</f>
        <v>Pa</v>
      </c>
      <c r="J20" s="249"/>
      <c r="K20" s="249"/>
      <c r="L20" s="249"/>
      <c r="M20" s="249"/>
      <c r="N20" s="249"/>
      <c r="O20" s="249"/>
      <c r="P20" s="249" t="s">
        <v>2045</v>
      </c>
      <c r="Q20" s="249" t="s">
        <v>2112</v>
      </c>
      <c r="R20" s="250" t="str">
        <f>F20</f>
        <v>ps</v>
      </c>
      <c r="S20" s="250" t="s">
        <v>1919</v>
      </c>
      <c r="T20" s="249"/>
      <c r="U20" s="249" t="s">
        <v>463</v>
      </c>
      <c r="V20" s="249"/>
      <c r="W20" s="249"/>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06" t="s">
        <v>1454</v>
      </c>
      <c r="B1" s="806"/>
      <c r="C1" s="806"/>
      <c r="D1" s="806"/>
      <c r="E1" s="806"/>
      <c r="F1" s="91" t="s">
        <v>1945</v>
      </c>
      <c r="G1" s="106" t="s">
        <v>761</v>
      </c>
    </row>
    <row r="2" spans="1:23" s="1" customFormat="1" ht="81" customHeight="1">
      <c r="A2" s="834" t="s">
        <v>1317</v>
      </c>
      <c r="B2" s="834"/>
      <c r="C2" s="834"/>
      <c r="D2" s="834"/>
      <c r="E2" s="834"/>
      <c r="F2" s="40"/>
      <c r="G2" s="52"/>
      <c r="H2" s="52"/>
      <c r="I2" s="52"/>
      <c r="J2" s="52"/>
      <c r="K2" s="52"/>
      <c r="L2" s="52"/>
      <c r="M2" s="52"/>
      <c r="N2" s="52"/>
      <c r="O2" s="52"/>
      <c r="P2" s="52"/>
      <c r="Q2" s="52"/>
    </row>
    <row r="3" spans="1:23" ht="21.75" thickBot="1">
      <c r="A3" s="31"/>
      <c r="B3" s="14"/>
      <c r="C3" s="40"/>
      <c r="D3" s="17" t="s">
        <v>2540</v>
      </c>
      <c r="E3" s="17" t="s">
        <v>2539</v>
      </c>
      <c r="F3" s="40"/>
    </row>
    <row r="4" spans="1:23" ht="20.25">
      <c r="A4" s="11"/>
      <c r="C4" s="85"/>
      <c r="D4" s="15" t="s">
        <v>2536</v>
      </c>
      <c r="E4" s="16" t="s">
        <v>2625</v>
      </c>
      <c r="F4" s="8"/>
      <c r="G4" s="8"/>
      <c r="H4" s="8"/>
    </row>
    <row r="5" spans="1:23" ht="20.25">
      <c r="A5" s="11"/>
      <c r="C5" s="85"/>
      <c r="D5" s="15" t="s">
        <v>2622</v>
      </c>
      <c r="E5" s="16" t="s">
        <v>2544</v>
      </c>
      <c r="F5" s="8"/>
    </row>
    <row r="6" spans="1:23" ht="20.25">
      <c r="A6" s="11"/>
      <c r="C6" s="85"/>
      <c r="D6" s="697" t="s">
        <v>2870</v>
      </c>
      <c r="E6" s="16" t="s">
        <v>2625</v>
      </c>
      <c r="F6" s="8"/>
    </row>
    <row r="7" spans="1:23" ht="20.25">
      <c r="A7" s="11"/>
      <c r="C7" s="86"/>
      <c r="D7" s="15" t="s">
        <v>2624</v>
      </c>
      <c r="E7" s="16" t="s">
        <v>2545</v>
      </c>
      <c r="F7" s="8"/>
    </row>
    <row r="8" spans="1:23" ht="47.25">
      <c r="A8" s="11"/>
      <c r="C8" s="87"/>
      <c r="D8" s="15" t="s">
        <v>2548</v>
      </c>
      <c r="E8" s="88" t="s">
        <v>2552</v>
      </c>
      <c r="F8" s="8"/>
    </row>
    <row r="9" spans="1:23" ht="20.25">
      <c r="A9" s="11"/>
      <c r="C9" s="87"/>
      <c r="D9" s="15" t="s">
        <v>2549</v>
      </c>
      <c r="E9" s="88" t="s">
        <v>2551</v>
      </c>
      <c r="F9" s="8"/>
    </row>
    <row r="10" spans="1:23" ht="20.25">
      <c r="A10" s="11"/>
      <c r="C10" s="86"/>
      <c r="D10" s="89" t="s">
        <v>2550</v>
      </c>
      <c r="E10" s="21" t="s">
        <v>2551</v>
      </c>
      <c r="F10" s="8"/>
    </row>
    <row r="11" spans="1:23" ht="55.5" hidden="1" customHeight="1">
      <c r="A11" s="812"/>
      <c r="B11" s="812"/>
      <c r="C11" s="812"/>
      <c r="D11" s="812"/>
      <c r="E11" s="812"/>
      <c r="F11" s="41"/>
      <c r="I11" s="46"/>
    </row>
    <row r="12" spans="1:23" ht="55.5" hidden="1" customHeight="1">
      <c r="A12" s="611"/>
      <c r="B12" s="611"/>
      <c r="C12" s="611"/>
      <c r="D12" s="611"/>
      <c r="E12" s="611"/>
      <c r="F12" s="612"/>
      <c r="I12" s="46"/>
    </row>
    <row r="13" spans="1:23" ht="55.5" hidden="1" customHeight="1">
      <c r="A13" s="611"/>
      <c r="B13" s="611"/>
      <c r="C13" s="611"/>
      <c r="D13" s="611"/>
      <c r="E13" s="611"/>
      <c r="F13" s="612"/>
      <c r="I13" s="46"/>
    </row>
    <row r="14" spans="1:23" ht="55.5" hidden="1" customHeight="1">
      <c r="A14" s="611"/>
      <c r="B14" s="611"/>
      <c r="C14" s="611"/>
      <c r="D14" s="611"/>
      <c r="E14" s="611"/>
      <c r="F14" s="612"/>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420" t="s">
        <v>1360</v>
      </c>
      <c r="C16" s="251" t="s">
        <v>222</v>
      </c>
      <c r="D16" s="420" t="s">
        <v>2577</v>
      </c>
      <c r="E16" s="236"/>
      <c r="F16" s="251" t="s">
        <v>2732</v>
      </c>
      <c r="G16" s="251" t="s">
        <v>2452</v>
      </c>
      <c r="H16" s="235"/>
      <c r="I16" s="235" t="str">
        <f>C16</f>
        <v>m s-1</v>
      </c>
      <c r="J16" s="235"/>
      <c r="K16" s="235"/>
      <c r="L16" s="235"/>
      <c r="M16" s="235"/>
      <c r="N16" s="235"/>
      <c r="O16" s="235"/>
      <c r="P16" s="235" t="s">
        <v>2045</v>
      </c>
      <c r="Q16" s="235" t="s">
        <v>1831</v>
      </c>
      <c r="R16" s="247" t="str">
        <f>F16</f>
        <v>ua</v>
      </c>
      <c r="S16" s="236" t="s">
        <v>1919</v>
      </c>
      <c r="T16" s="235"/>
      <c r="U16" s="684"/>
      <c r="V16" s="235"/>
      <c r="W16" s="235"/>
    </row>
    <row r="17" spans="1:23" s="276" customFormat="1" ht="30">
      <c r="A17" s="253">
        <v>1</v>
      </c>
      <c r="B17" s="356" t="s">
        <v>1361</v>
      </c>
      <c r="C17" s="253" t="s">
        <v>222</v>
      </c>
      <c r="D17" s="356" t="s">
        <v>2577</v>
      </c>
      <c r="E17" s="242"/>
      <c r="F17" s="253" t="s">
        <v>2733</v>
      </c>
      <c r="G17" s="253" t="s">
        <v>2453</v>
      </c>
      <c r="H17" s="241"/>
      <c r="I17" s="241" t="str">
        <f>C17</f>
        <v>m s-1</v>
      </c>
      <c r="J17" s="241"/>
      <c r="K17" s="241"/>
      <c r="L17" s="241"/>
      <c r="M17" s="241"/>
      <c r="N17" s="241"/>
      <c r="O17" s="241"/>
      <c r="P17" s="241" t="s">
        <v>2045</v>
      </c>
      <c r="Q17" s="241" t="s">
        <v>1831</v>
      </c>
      <c r="R17" s="247" t="str">
        <f>F17</f>
        <v>va</v>
      </c>
      <c r="S17" s="242" t="s">
        <v>1919</v>
      </c>
      <c r="T17" s="241"/>
      <c r="U17" s="684"/>
      <c r="V17" s="241"/>
      <c r="W17" s="241"/>
    </row>
    <row r="18" spans="1:23" s="276" customFormat="1" ht="30">
      <c r="A18" s="251">
        <v>1</v>
      </c>
      <c r="B18" s="420" t="s">
        <v>1359</v>
      </c>
      <c r="C18" s="251" t="s">
        <v>2777</v>
      </c>
      <c r="D18" s="420" t="s">
        <v>2577</v>
      </c>
      <c r="E18" s="251"/>
      <c r="F18" s="251" t="s">
        <v>2731</v>
      </c>
      <c r="G18" s="251" t="s">
        <v>2448</v>
      </c>
      <c r="H18" s="235"/>
      <c r="I18" s="235" t="str">
        <f>C18</f>
        <v>K</v>
      </c>
      <c r="J18" s="235"/>
      <c r="K18" s="235"/>
      <c r="L18" s="235"/>
      <c r="M18" s="235"/>
      <c r="N18" s="235"/>
      <c r="O18" s="235"/>
      <c r="P18" s="235" t="s">
        <v>2045</v>
      </c>
      <c r="Q18" s="235" t="s">
        <v>1831</v>
      </c>
      <c r="R18" s="247" t="str">
        <f>F18</f>
        <v>ta</v>
      </c>
      <c r="S18" s="236" t="s">
        <v>1919</v>
      </c>
      <c r="T18" s="235"/>
      <c r="U18" s="235" t="s">
        <v>463</v>
      </c>
      <c r="V18" s="235"/>
      <c r="W18" s="235"/>
    </row>
    <row r="19" spans="1:23" s="276" customFormat="1">
      <c r="A19" s="359">
        <v>1</v>
      </c>
      <c r="B19" s="453" t="s">
        <v>1222</v>
      </c>
      <c r="C19" s="359" t="s">
        <v>2774</v>
      </c>
      <c r="D19" s="453"/>
      <c r="E19" s="359"/>
      <c r="F19" s="359" t="s">
        <v>2773</v>
      </c>
      <c r="G19" s="359" t="s">
        <v>2450</v>
      </c>
      <c r="H19" s="361"/>
      <c r="I19" s="361" t="str">
        <f>C19</f>
        <v>Pa</v>
      </c>
      <c r="J19" s="361"/>
      <c r="K19" s="361"/>
      <c r="L19" s="361"/>
      <c r="M19" s="361"/>
      <c r="N19" s="361"/>
      <c r="O19" s="361"/>
      <c r="P19" s="361" t="s">
        <v>2045</v>
      </c>
      <c r="Q19" s="361" t="s">
        <v>2112</v>
      </c>
      <c r="R19" s="292" t="str">
        <f>F19</f>
        <v>psl</v>
      </c>
      <c r="S19" s="292" t="s">
        <v>1919</v>
      </c>
      <c r="T19" s="361"/>
      <c r="U19" s="361" t="s">
        <v>463</v>
      </c>
      <c r="V19" s="361"/>
      <c r="W19" s="361"/>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06" t="s">
        <v>1798</v>
      </c>
      <c r="B1" s="806"/>
      <c r="C1" s="806"/>
      <c r="D1" s="806"/>
      <c r="E1" s="806"/>
      <c r="F1" s="91" t="s">
        <v>2155</v>
      </c>
      <c r="G1" s="106" t="s">
        <v>2155</v>
      </c>
    </row>
    <row r="2" spans="1:23" ht="82.5" customHeight="1">
      <c r="A2" s="836" t="s">
        <v>671</v>
      </c>
      <c r="B2" s="836"/>
      <c r="C2" s="836"/>
      <c r="D2" s="836"/>
      <c r="E2" s="836"/>
      <c r="F2" s="31"/>
    </row>
    <row r="3" spans="1:23" s="1" customFormat="1" ht="32.25" customHeight="1">
      <c r="A3" s="837" t="s">
        <v>2541</v>
      </c>
      <c r="B3" s="837"/>
      <c r="C3" s="837"/>
      <c r="D3" s="837"/>
      <c r="E3" s="837"/>
      <c r="F3" s="40"/>
      <c r="G3" s="52"/>
      <c r="H3" s="52"/>
      <c r="I3" s="52"/>
      <c r="J3" s="52"/>
      <c r="K3" s="52"/>
      <c r="L3" s="52"/>
      <c r="M3" s="52"/>
      <c r="N3" s="52"/>
      <c r="O3" s="52"/>
      <c r="P3" s="52"/>
      <c r="Q3" s="52"/>
    </row>
    <row r="4" spans="1:23" s="1" customFormat="1" ht="20.25" thickBot="1">
      <c r="A4" s="39"/>
      <c r="B4" s="40"/>
      <c r="C4" s="40"/>
      <c r="D4" s="17" t="s">
        <v>2540</v>
      </c>
      <c r="E4" s="17" t="s">
        <v>2539</v>
      </c>
      <c r="F4" s="40"/>
      <c r="G4" s="52"/>
      <c r="H4" s="52"/>
      <c r="I4" s="52"/>
      <c r="J4" s="52"/>
      <c r="K4" s="52"/>
      <c r="L4" s="52"/>
      <c r="M4" s="52"/>
      <c r="N4" s="52"/>
      <c r="O4" s="52"/>
      <c r="P4" s="52"/>
      <c r="Q4" s="52"/>
    </row>
    <row r="5" spans="1:23" s="1" customFormat="1" ht="19.5">
      <c r="A5" s="39"/>
      <c r="B5" s="40"/>
      <c r="C5" s="40"/>
      <c r="D5" s="15" t="s">
        <v>2536</v>
      </c>
      <c r="E5" s="16" t="s">
        <v>2625</v>
      </c>
      <c r="F5" s="40"/>
      <c r="G5" s="52"/>
      <c r="H5" s="52"/>
      <c r="I5" s="52"/>
      <c r="J5" s="52"/>
      <c r="K5" s="52"/>
      <c r="L5" s="52"/>
      <c r="M5" s="52"/>
      <c r="N5" s="52"/>
      <c r="O5" s="52"/>
      <c r="P5" s="52"/>
      <c r="Q5" s="52"/>
    </row>
    <row r="6" spans="1:23" s="1" customFormat="1" ht="19.5">
      <c r="A6" s="39"/>
      <c r="B6" s="40"/>
      <c r="C6" s="40"/>
      <c r="D6" s="26" t="s">
        <v>2622</v>
      </c>
      <c r="E6" s="16" t="s">
        <v>2542</v>
      </c>
      <c r="F6" s="40"/>
      <c r="G6" s="52"/>
      <c r="H6" s="52"/>
      <c r="I6" s="52"/>
      <c r="J6" s="52"/>
      <c r="K6" s="52"/>
      <c r="L6" s="52"/>
      <c r="M6" s="52"/>
      <c r="N6" s="52"/>
      <c r="O6" s="52"/>
      <c r="P6" s="52"/>
      <c r="Q6" s="52"/>
    </row>
    <row r="7" spans="1:23" ht="21">
      <c r="A7" s="31"/>
      <c r="B7" s="14"/>
      <c r="C7" s="40"/>
      <c r="D7" s="698" t="s">
        <v>2871</v>
      </c>
      <c r="E7" s="16" t="s">
        <v>2625</v>
      </c>
      <c r="F7" s="40"/>
      <c r="G7" s="40"/>
      <c r="H7" s="40"/>
    </row>
    <row r="8" spans="1:23" ht="47.25">
      <c r="A8" s="11"/>
      <c r="D8" s="150" t="s">
        <v>2537</v>
      </c>
      <c r="E8" s="88" t="s">
        <v>2543</v>
      </c>
      <c r="F8" s="8"/>
    </row>
    <row r="9" spans="1:23" ht="47.25">
      <c r="A9" s="11"/>
      <c r="D9" s="150" t="s">
        <v>2059</v>
      </c>
      <c r="E9" s="88" t="s">
        <v>153</v>
      </c>
      <c r="F9" s="8"/>
    </row>
    <row r="10" spans="1:23" ht="20.25">
      <c r="A10" s="11"/>
      <c r="D10" s="150" t="s">
        <v>1994</v>
      </c>
      <c r="E10" s="88" t="s">
        <v>2551</v>
      </c>
      <c r="F10" s="8"/>
    </row>
    <row r="11" spans="1:23" ht="20.25">
      <c r="A11" s="11"/>
      <c r="D11" s="663" t="s">
        <v>156</v>
      </c>
      <c r="E11" s="88" t="s">
        <v>2625</v>
      </c>
      <c r="F11" s="8"/>
    </row>
    <row r="12" spans="1:23" ht="30">
      <c r="A12" s="11"/>
      <c r="D12" s="663" t="s">
        <v>150</v>
      </c>
      <c r="E12" s="88" t="s">
        <v>2625</v>
      </c>
      <c r="F12" s="8"/>
    </row>
    <row r="13" spans="1:23" ht="20.25">
      <c r="A13" s="11"/>
      <c r="D13" s="663" t="s">
        <v>151</v>
      </c>
      <c r="E13" s="88" t="s">
        <v>149</v>
      </c>
      <c r="F13" s="8"/>
    </row>
    <row r="14" spans="1:23" ht="20.25">
      <c r="A14" s="11"/>
      <c r="D14" s="664" t="s">
        <v>152</v>
      </c>
      <c r="E14" s="21" t="s">
        <v>2625</v>
      </c>
      <c r="F14" s="8"/>
    </row>
    <row r="15" spans="1:23" ht="55.5" customHeight="1">
      <c r="A15" s="23" t="str">
        <f>fx!A$15</f>
        <v>priority</v>
      </c>
      <c r="B15" s="22" t="str">
        <f>fx!B$15</f>
        <v>long name</v>
      </c>
      <c r="C15" s="22" t="str">
        <f>fx!C$15</f>
        <v xml:space="preserve">units </v>
      </c>
      <c r="D15" s="614"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55" customFormat="1" ht="30">
      <c r="A16" s="389">
        <v>1</v>
      </c>
      <c r="B16" s="396" t="s">
        <v>1080</v>
      </c>
      <c r="C16" s="389" t="s">
        <v>168</v>
      </c>
      <c r="D16" s="396" t="s">
        <v>2508</v>
      </c>
      <c r="E16" s="396"/>
      <c r="F16" s="389" t="s">
        <v>2775</v>
      </c>
      <c r="G16" s="389" t="s">
        <v>2457</v>
      </c>
      <c r="H16" s="408"/>
      <c r="I16" s="408" t="str">
        <f t="shared" ref="I16:I39" si="0">C16</f>
        <v>kg m-2 s-1</v>
      </c>
      <c r="J16" s="408" t="s">
        <v>2119</v>
      </c>
      <c r="K16" s="408"/>
      <c r="L16" s="408"/>
      <c r="M16" s="408"/>
      <c r="N16" s="408"/>
      <c r="O16" s="408"/>
      <c r="P16" s="408" t="s">
        <v>2045</v>
      </c>
      <c r="Q16" s="408" t="s">
        <v>2153</v>
      </c>
      <c r="R16" s="454" t="str">
        <f>F16</f>
        <v>pr</v>
      </c>
      <c r="S16" s="454" t="s">
        <v>1919</v>
      </c>
      <c r="T16" s="408"/>
      <c r="U16" s="408" t="s">
        <v>463</v>
      </c>
      <c r="V16" s="408"/>
      <c r="W16" s="408"/>
    </row>
    <row r="17" spans="1:23" s="455" customFormat="1" ht="30">
      <c r="A17" s="390">
        <v>1</v>
      </c>
      <c r="B17" s="397" t="s">
        <v>1359</v>
      </c>
      <c r="C17" s="390" t="s">
        <v>2777</v>
      </c>
      <c r="D17" s="397" t="s">
        <v>672</v>
      </c>
      <c r="E17" s="397"/>
      <c r="F17" s="390" t="s">
        <v>2776</v>
      </c>
      <c r="G17" s="390" t="s">
        <v>2448</v>
      </c>
      <c r="H17" s="409"/>
      <c r="I17" s="409" t="str">
        <f t="shared" si="0"/>
        <v>K</v>
      </c>
      <c r="J17" s="409" t="s">
        <v>2054</v>
      </c>
      <c r="K17" s="409"/>
      <c r="L17" s="409"/>
      <c r="M17" s="409"/>
      <c r="N17" s="409"/>
      <c r="O17" s="409"/>
      <c r="P17" s="409" t="s">
        <v>2045</v>
      </c>
      <c r="Q17" s="409" t="s">
        <v>563</v>
      </c>
      <c r="R17" s="456" t="str">
        <f t="shared" ref="R17:R39" si="1">F17</f>
        <v>tas</v>
      </c>
      <c r="S17" s="456" t="s">
        <v>1919</v>
      </c>
      <c r="T17" s="409"/>
      <c r="U17" s="409" t="s">
        <v>463</v>
      </c>
      <c r="V17" s="409"/>
      <c r="W17" s="409"/>
    </row>
    <row r="18" spans="1:23" s="455" customFormat="1" ht="18">
      <c r="A18" s="389">
        <v>1</v>
      </c>
      <c r="B18" s="396" t="s">
        <v>1353</v>
      </c>
      <c r="C18" s="389" t="s">
        <v>170</v>
      </c>
      <c r="D18" s="396" t="s">
        <v>646</v>
      </c>
      <c r="E18" s="396"/>
      <c r="F18" s="389" t="s">
        <v>2784</v>
      </c>
      <c r="G18" s="389" t="s">
        <v>2365</v>
      </c>
      <c r="H18" s="408"/>
      <c r="I18" s="408" t="str">
        <f t="shared" si="0"/>
        <v>W m-2</v>
      </c>
      <c r="J18" s="457" t="s">
        <v>2113</v>
      </c>
      <c r="K18" s="408"/>
      <c r="L18" s="408"/>
      <c r="M18" s="408"/>
      <c r="N18" s="408"/>
      <c r="O18" s="408" t="s">
        <v>2103</v>
      </c>
      <c r="P18" s="408" t="s">
        <v>2045</v>
      </c>
      <c r="Q18" s="408" t="s">
        <v>2153</v>
      </c>
      <c r="R18" s="454" t="str">
        <f t="shared" si="1"/>
        <v>hfls</v>
      </c>
      <c r="S18" s="454" t="s">
        <v>1919</v>
      </c>
      <c r="T18" s="408"/>
      <c r="U18" s="408" t="s">
        <v>463</v>
      </c>
      <c r="V18" s="408"/>
      <c r="W18" s="408"/>
    </row>
    <row r="19" spans="1:23" s="455" customFormat="1" ht="18">
      <c r="A19" s="390">
        <v>1</v>
      </c>
      <c r="B19" s="397" t="s">
        <v>1354</v>
      </c>
      <c r="C19" s="390" t="s">
        <v>170</v>
      </c>
      <c r="D19" s="397" t="s">
        <v>646</v>
      </c>
      <c r="E19" s="397"/>
      <c r="F19" s="390" t="s">
        <v>2785</v>
      </c>
      <c r="G19" s="390" t="s">
        <v>2366</v>
      </c>
      <c r="H19" s="409"/>
      <c r="I19" s="409" t="str">
        <f t="shared" si="0"/>
        <v>W m-2</v>
      </c>
      <c r="J19" s="409" t="s">
        <v>2113</v>
      </c>
      <c r="K19" s="409"/>
      <c r="L19" s="409"/>
      <c r="M19" s="409"/>
      <c r="N19" s="409"/>
      <c r="O19" s="409" t="s">
        <v>2103</v>
      </c>
      <c r="P19" s="409" t="s">
        <v>2045</v>
      </c>
      <c r="Q19" s="409" t="s">
        <v>2153</v>
      </c>
      <c r="R19" s="456" t="str">
        <f t="shared" si="1"/>
        <v>hfss</v>
      </c>
      <c r="S19" s="456" t="s">
        <v>1919</v>
      </c>
      <c r="T19" s="409"/>
      <c r="U19" s="409" t="s">
        <v>463</v>
      </c>
      <c r="V19" s="409"/>
      <c r="W19" s="409"/>
    </row>
    <row r="20" spans="1:23" s="455" customFormat="1" ht="30">
      <c r="A20" s="389">
        <v>1</v>
      </c>
      <c r="B20" s="396" t="s">
        <v>1089</v>
      </c>
      <c r="C20" s="389" t="s">
        <v>170</v>
      </c>
      <c r="D20" s="396" t="s">
        <v>646</v>
      </c>
      <c r="E20" s="396"/>
      <c r="F20" s="389" t="s">
        <v>2786</v>
      </c>
      <c r="G20" s="389" t="s">
        <v>2367</v>
      </c>
      <c r="H20" s="408"/>
      <c r="I20" s="408" t="str">
        <f t="shared" si="0"/>
        <v>W m-2</v>
      </c>
      <c r="J20" s="457" t="s">
        <v>2113</v>
      </c>
      <c r="K20" s="408"/>
      <c r="L20" s="408"/>
      <c r="M20" s="408"/>
      <c r="N20" s="408"/>
      <c r="O20" s="408" t="s">
        <v>2101</v>
      </c>
      <c r="P20" s="408" t="s">
        <v>2045</v>
      </c>
      <c r="Q20" s="408" t="s">
        <v>2153</v>
      </c>
      <c r="R20" s="454" t="str">
        <f t="shared" si="1"/>
        <v>rlds</v>
      </c>
      <c r="S20" s="454" t="s">
        <v>1919</v>
      </c>
      <c r="T20" s="408"/>
      <c r="U20" s="408" t="s">
        <v>463</v>
      </c>
      <c r="V20" s="408"/>
      <c r="W20" s="408"/>
    </row>
    <row r="21" spans="1:23" s="455" customFormat="1" ht="30">
      <c r="A21" s="390">
        <v>1</v>
      </c>
      <c r="B21" s="397" t="s">
        <v>1090</v>
      </c>
      <c r="C21" s="390" t="s">
        <v>170</v>
      </c>
      <c r="D21" s="397" t="s">
        <v>646</v>
      </c>
      <c r="E21" s="397"/>
      <c r="F21" s="390" t="s">
        <v>2787</v>
      </c>
      <c r="G21" s="390" t="s">
        <v>2368</v>
      </c>
      <c r="H21" s="409"/>
      <c r="I21" s="409" t="str">
        <f t="shared" si="0"/>
        <v>W m-2</v>
      </c>
      <c r="J21" s="409" t="s">
        <v>2113</v>
      </c>
      <c r="K21" s="409"/>
      <c r="L21" s="409"/>
      <c r="M21" s="409"/>
      <c r="N21" s="409"/>
      <c r="O21" s="409" t="s">
        <v>2103</v>
      </c>
      <c r="P21" s="409" t="s">
        <v>2045</v>
      </c>
      <c r="Q21" s="409" t="s">
        <v>2153</v>
      </c>
      <c r="R21" s="456" t="str">
        <f t="shared" si="1"/>
        <v>rlus</v>
      </c>
      <c r="S21" s="456" t="s">
        <v>1919</v>
      </c>
      <c r="T21" s="409"/>
      <c r="U21" s="409" t="s">
        <v>463</v>
      </c>
      <c r="V21" s="409"/>
      <c r="W21" s="409"/>
    </row>
    <row r="22" spans="1:23" s="455" customFormat="1" ht="30">
      <c r="A22" s="389">
        <v>1</v>
      </c>
      <c r="B22" s="396" t="s">
        <v>1167</v>
      </c>
      <c r="C22" s="389" t="s">
        <v>170</v>
      </c>
      <c r="D22" s="396" t="s">
        <v>646</v>
      </c>
      <c r="E22" s="396"/>
      <c r="F22" s="389" t="s">
        <v>2788</v>
      </c>
      <c r="G22" s="389" t="s">
        <v>2369</v>
      </c>
      <c r="H22" s="408"/>
      <c r="I22" s="408" t="str">
        <f t="shared" si="0"/>
        <v>W m-2</v>
      </c>
      <c r="J22" s="457" t="s">
        <v>2113</v>
      </c>
      <c r="K22" s="408"/>
      <c r="L22" s="408"/>
      <c r="M22" s="408"/>
      <c r="N22" s="408"/>
      <c r="O22" s="408" t="s">
        <v>2101</v>
      </c>
      <c r="P22" s="408" t="s">
        <v>2045</v>
      </c>
      <c r="Q22" s="408" t="s">
        <v>2153</v>
      </c>
      <c r="R22" s="454" t="str">
        <f t="shared" si="1"/>
        <v>rsds</v>
      </c>
      <c r="S22" s="454" t="s">
        <v>1919</v>
      </c>
      <c r="T22" s="408"/>
      <c r="U22" s="408" t="s">
        <v>463</v>
      </c>
      <c r="V22" s="408"/>
      <c r="W22" s="408"/>
    </row>
    <row r="23" spans="1:23" s="455" customFormat="1" ht="30">
      <c r="A23" s="390">
        <v>1</v>
      </c>
      <c r="B23" s="397" t="s">
        <v>1098</v>
      </c>
      <c r="C23" s="390" t="s">
        <v>170</v>
      </c>
      <c r="D23" s="397" t="s">
        <v>646</v>
      </c>
      <c r="E23" s="397"/>
      <c r="F23" s="390" t="s">
        <v>2789</v>
      </c>
      <c r="G23" s="390" t="s">
        <v>2370</v>
      </c>
      <c r="H23" s="409"/>
      <c r="I23" s="409" t="str">
        <f t="shared" si="0"/>
        <v>W m-2</v>
      </c>
      <c r="J23" s="409" t="s">
        <v>2113</v>
      </c>
      <c r="K23" s="409"/>
      <c r="L23" s="409"/>
      <c r="M23" s="409"/>
      <c r="N23" s="409"/>
      <c r="O23" s="409" t="s">
        <v>2103</v>
      </c>
      <c r="P23" s="409" t="s">
        <v>2045</v>
      </c>
      <c r="Q23" s="409" t="s">
        <v>2153</v>
      </c>
      <c r="R23" s="456" t="str">
        <f t="shared" si="1"/>
        <v>rsus</v>
      </c>
      <c r="S23" s="456" t="s">
        <v>1919</v>
      </c>
      <c r="T23" s="409"/>
      <c r="U23" s="409" t="s">
        <v>463</v>
      </c>
      <c r="V23" s="409"/>
      <c r="W23" s="409"/>
    </row>
    <row r="24" spans="1:23" s="455" customFormat="1">
      <c r="A24" s="389"/>
      <c r="B24" s="396" t="s">
        <v>1351</v>
      </c>
      <c r="C24" s="389"/>
      <c r="D24" s="396"/>
      <c r="E24" s="396"/>
      <c r="F24" s="389"/>
      <c r="G24" s="389"/>
      <c r="H24" s="408"/>
      <c r="I24" s="408"/>
      <c r="J24" s="408"/>
      <c r="K24" s="408"/>
      <c r="L24" s="408"/>
      <c r="M24" s="408"/>
      <c r="N24" s="408"/>
      <c r="O24" s="408"/>
      <c r="P24" s="408"/>
      <c r="Q24" s="408"/>
      <c r="R24" s="454"/>
      <c r="S24" s="454" t="s">
        <v>1919</v>
      </c>
      <c r="T24" s="408"/>
      <c r="U24" s="408" t="s">
        <v>463</v>
      </c>
      <c r="V24" s="408"/>
      <c r="W24" s="408"/>
    </row>
    <row r="25" spans="1:23" s="455" customFormat="1" ht="30">
      <c r="A25" s="390">
        <v>1</v>
      </c>
      <c r="B25" s="397" t="s">
        <v>1000</v>
      </c>
      <c r="C25" s="253" t="s">
        <v>222</v>
      </c>
      <c r="D25" s="397" t="s">
        <v>673</v>
      </c>
      <c r="E25" s="397"/>
      <c r="F25" s="390" t="s">
        <v>2803</v>
      </c>
      <c r="G25" s="390" t="s">
        <v>2452</v>
      </c>
      <c r="H25" s="409"/>
      <c r="I25" s="409" t="str">
        <f t="shared" si="0"/>
        <v>m s-1</v>
      </c>
      <c r="J25" s="409" t="s">
        <v>2054</v>
      </c>
      <c r="K25" s="409"/>
      <c r="L25" s="409"/>
      <c r="M25" s="409"/>
      <c r="N25" s="409"/>
      <c r="O25" s="409"/>
      <c r="P25" s="409" t="s">
        <v>2045</v>
      </c>
      <c r="Q25" s="792" t="s">
        <v>3035</v>
      </c>
      <c r="R25" s="456" t="str">
        <f t="shared" si="1"/>
        <v>uas</v>
      </c>
      <c r="S25" s="456" t="s">
        <v>1919</v>
      </c>
      <c r="T25" s="409"/>
      <c r="U25" s="714"/>
      <c r="V25" s="409"/>
      <c r="W25" s="409"/>
    </row>
    <row r="26" spans="1:23" s="455" customFormat="1" ht="30">
      <c r="A26" s="389">
        <v>1</v>
      </c>
      <c r="B26" s="396" t="s">
        <v>942</v>
      </c>
      <c r="C26" s="251" t="s">
        <v>222</v>
      </c>
      <c r="D26" s="396" t="s">
        <v>673</v>
      </c>
      <c r="E26" s="396"/>
      <c r="F26" s="389" t="s">
        <v>2804</v>
      </c>
      <c r="G26" s="389" t="s">
        <v>2453</v>
      </c>
      <c r="H26" s="408"/>
      <c r="I26" s="408" t="str">
        <f t="shared" si="0"/>
        <v>m s-1</v>
      </c>
      <c r="J26" s="408" t="s">
        <v>2054</v>
      </c>
      <c r="K26" s="408"/>
      <c r="L26" s="408"/>
      <c r="M26" s="408"/>
      <c r="N26" s="408"/>
      <c r="O26" s="408"/>
      <c r="P26" s="408" t="s">
        <v>2045</v>
      </c>
      <c r="Q26" s="792" t="s">
        <v>3035</v>
      </c>
      <c r="R26" s="454" t="str">
        <f t="shared" si="1"/>
        <v>vas</v>
      </c>
      <c r="S26" s="454" t="s">
        <v>1919</v>
      </c>
      <c r="T26" s="408"/>
      <c r="U26" s="714"/>
      <c r="V26" s="408"/>
      <c r="W26" s="408"/>
    </row>
    <row r="27" spans="1:23" s="455" customFormat="1" ht="30">
      <c r="A27" s="390">
        <v>1</v>
      </c>
      <c r="B27" s="397" t="s">
        <v>1350</v>
      </c>
      <c r="C27" s="390">
        <v>1</v>
      </c>
      <c r="D27" s="397" t="s">
        <v>674</v>
      </c>
      <c r="E27" s="397"/>
      <c r="F27" s="390" t="s">
        <v>2805</v>
      </c>
      <c r="G27" s="390" t="s">
        <v>2456</v>
      </c>
      <c r="H27" s="409"/>
      <c r="I27" s="409">
        <f t="shared" si="0"/>
        <v>1</v>
      </c>
      <c r="J27" s="409" t="s">
        <v>2054</v>
      </c>
      <c r="K27" s="409"/>
      <c r="L27" s="409"/>
      <c r="M27" s="409"/>
      <c r="N27" s="409"/>
      <c r="O27" s="409"/>
      <c r="P27" s="409" t="s">
        <v>2045</v>
      </c>
      <c r="Q27" s="409" t="s">
        <v>563</v>
      </c>
      <c r="R27" s="456" t="str">
        <f t="shared" si="1"/>
        <v>huss</v>
      </c>
      <c r="S27" s="456" t="s">
        <v>1919</v>
      </c>
      <c r="T27" s="409"/>
      <c r="U27" s="409" t="s">
        <v>463</v>
      </c>
      <c r="V27" s="409"/>
      <c r="W27" s="409"/>
    </row>
    <row r="28" spans="1:23" s="455" customFormat="1" ht="30">
      <c r="A28" s="389">
        <v>1</v>
      </c>
      <c r="B28" s="396" t="s">
        <v>1084</v>
      </c>
      <c r="C28" s="389" t="s">
        <v>169</v>
      </c>
      <c r="D28" s="383" t="s">
        <v>2505</v>
      </c>
      <c r="E28" s="396"/>
      <c r="F28" s="408" t="s">
        <v>2778</v>
      </c>
      <c r="G28" s="251" t="s">
        <v>2233</v>
      </c>
      <c r="H28" s="408"/>
      <c r="I28" s="408" t="str">
        <f t="shared" si="0"/>
        <v>kg m-2</v>
      </c>
      <c r="J28" s="384" t="s">
        <v>33</v>
      </c>
      <c r="K28" s="408"/>
      <c r="L28" s="408"/>
      <c r="M28" s="408"/>
      <c r="N28" s="408"/>
      <c r="O28" s="408"/>
      <c r="P28" s="408" t="s">
        <v>2045</v>
      </c>
      <c r="Q28" s="384" t="s">
        <v>32</v>
      </c>
      <c r="R28" s="454" t="str">
        <f t="shared" si="1"/>
        <v>mrsos</v>
      </c>
      <c r="S28" s="454" t="s">
        <v>1922</v>
      </c>
      <c r="T28" s="408"/>
      <c r="U28" s="408" t="s">
        <v>463</v>
      </c>
      <c r="V28" s="408"/>
      <c r="W28" s="408"/>
    </row>
    <row r="29" spans="1:23" s="455" customFormat="1" ht="30">
      <c r="A29" s="390">
        <v>1</v>
      </c>
      <c r="B29" s="348" t="s">
        <v>1110</v>
      </c>
      <c r="C29" s="253" t="s">
        <v>2777</v>
      </c>
      <c r="D29" s="348" t="s">
        <v>675</v>
      </c>
      <c r="E29" s="348"/>
      <c r="F29" s="390" t="s">
        <v>447</v>
      </c>
      <c r="G29" s="409" t="s">
        <v>2449</v>
      </c>
      <c r="H29" s="409"/>
      <c r="I29" s="409" t="str">
        <f t="shared" si="0"/>
        <v>K</v>
      </c>
      <c r="J29" s="409" t="s">
        <v>2054</v>
      </c>
      <c r="K29" s="409"/>
      <c r="L29" s="409"/>
      <c r="M29" s="409"/>
      <c r="N29" s="409"/>
      <c r="O29" s="409"/>
      <c r="P29" s="409" t="s">
        <v>2045</v>
      </c>
      <c r="Q29" s="409" t="s">
        <v>2112</v>
      </c>
      <c r="R29" s="456" t="str">
        <f t="shared" si="1"/>
        <v>tslsi</v>
      </c>
      <c r="S29" s="456" t="s">
        <v>1922</v>
      </c>
      <c r="T29" s="409"/>
      <c r="U29" s="409" t="s">
        <v>463</v>
      </c>
      <c r="V29" s="409"/>
      <c r="W29" s="409"/>
    </row>
    <row r="30" spans="1:23" s="455" customFormat="1" ht="30">
      <c r="A30" s="389">
        <v>1</v>
      </c>
      <c r="B30" s="396" t="s">
        <v>1220</v>
      </c>
      <c r="C30" s="389" t="s">
        <v>2777</v>
      </c>
      <c r="D30" s="396" t="s">
        <v>676</v>
      </c>
      <c r="E30" s="396"/>
      <c r="F30" s="389" t="s">
        <v>1615</v>
      </c>
      <c r="G30" s="408" t="s">
        <v>2392</v>
      </c>
      <c r="H30" s="408"/>
      <c r="I30" s="408" t="str">
        <f t="shared" si="0"/>
        <v>K</v>
      </c>
      <c r="J30" s="408" t="s">
        <v>1414</v>
      </c>
      <c r="K30" s="408"/>
      <c r="L30" s="408"/>
      <c r="M30" s="408"/>
      <c r="N30" s="408"/>
      <c r="O30" s="408"/>
      <c r="P30" s="408" t="s">
        <v>2045</v>
      </c>
      <c r="Q30" s="408" t="s">
        <v>2112</v>
      </c>
      <c r="R30" s="454" t="str">
        <f t="shared" si="1"/>
        <v>tso</v>
      </c>
      <c r="S30" s="454" t="s">
        <v>1924</v>
      </c>
      <c r="T30" s="408"/>
      <c r="U30" s="408" t="s">
        <v>463</v>
      </c>
      <c r="V30" s="408"/>
      <c r="W30" s="408"/>
    </row>
    <row r="31" spans="1:23" s="455" customFormat="1" ht="30">
      <c r="A31" s="390">
        <v>1</v>
      </c>
      <c r="B31" s="397" t="s">
        <v>1081</v>
      </c>
      <c r="C31" s="390" t="s">
        <v>168</v>
      </c>
      <c r="D31" s="397" t="s">
        <v>564</v>
      </c>
      <c r="E31" s="397"/>
      <c r="F31" s="390" t="s">
        <v>2793</v>
      </c>
      <c r="G31" s="390" t="s">
        <v>2459</v>
      </c>
      <c r="H31" s="409"/>
      <c r="I31" s="409" t="str">
        <f t="shared" si="0"/>
        <v>kg m-2 s-1</v>
      </c>
      <c r="J31" s="409" t="s">
        <v>2119</v>
      </c>
      <c r="K31" s="409"/>
      <c r="L31" s="409"/>
      <c r="M31" s="409"/>
      <c r="N31" s="409"/>
      <c r="O31" s="409"/>
      <c r="P31" s="409" t="s">
        <v>2045</v>
      </c>
      <c r="Q31" s="409" t="s">
        <v>2153</v>
      </c>
      <c r="R31" s="456" t="str">
        <f t="shared" si="1"/>
        <v>prc</v>
      </c>
      <c r="S31" s="456" t="s">
        <v>1919</v>
      </c>
      <c r="T31" s="409"/>
      <c r="U31" s="409" t="s">
        <v>463</v>
      </c>
      <c r="V31" s="409"/>
      <c r="W31" s="409"/>
    </row>
    <row r="32" spans="1:23" s="455" customFormat="1" ht="30">
      <c r="A32" s="389">
        <v>1</v>
      </c>
      <c r="B32" s="396" t="s">
        <v>1352</v>
      </c>
      <c r="C32" s="389" t="s">
        <v>168</v>
      </c>
      <c r="D32" s="396" t="s">
        <v>562</v>
      </c>
      <c r="E32" s="396"/>
      <c r="F32" s="389" t="s">
        <v>2792</v>
      </c>
      <c r="G32" s="389" t="s">
        <v>2458</v>
      </c>
      <c r="H32" s="408"/>
      <c r="I32" s="408" t="str">
        <f t="shared" si="0"/>
        <v>kg m-2 s-1</v>
      </c>
      <c r="J32" s="408" t="s">
        <v>2119</v>
      </c>
      <c r="K32" s="408"/>
      <c r="L32" s="408"/>
      <c r="M32" s="408"/>
      <c r="N32" s="408"/>
      <c r="O32" s="408"/>
      <c r="P32" s="408" t="s">
        <v>2045</v>
      </c>
      <c r="Q32" s="408" t="s">
        <v>2153</v>
      </c>
      <c r="R32" s="454" t="str">
        <f t="shared" si="1"/>
        <v>prsn</v>
      </c>
      <c r="S32" s="454" t="s">
        <v>1919</v>
      </c>
      <c r="T32" s="408"/>
      <c r="U32" s="408" t="s">
        <v>463</v>
      </c>
      <c r="V32" s="408"/>
      <c r="W32" s="408"/>
    </row>
    <row r="33" spans="1:23" s="455" customFormat="1" ht="60">
      <c r="A33" s="390">
        <v>1</v>
      </c>
      <c r="B33" s="348" t="s">
        <v>1103</v>
      </c>
      <c r="C33" s="253" t="s">
        <v>223</v>
      </c>
      <c r="D33" s="348" t="s">
        <v>565</v>
      </c>
      <c r="E33" s="397"/>
      <c r="F33" s="253" t="s">
        <v>2798</v>
      </c>
      <c r="G33" s="253" t="s">
        <v>2236</v>
      </c>
      <c r="H33" s="409"/>
      <c r="I33" s="409" t="str">
        <f t="shared" si="0"/>
        <v>kg m-2 s-1</v>
      </c>
      <c r="J33" s="409" t="s">
        <v>1973</v>
      </c>
      <c r="K33" s="409"/>
      <c r="L33" s="409"/>
      <c r="M33" s="409"/>
      <c r="N33" s="409"/>
      <c r="O33" s="409"/>
      <c r="P33" s="409" t="s">
        <v>2045</v>
      </c>
      <c r="Q33" s="409" t="s">
        <v>2153</v>
      </c>
      <c r="R33" s="456" t="str">
        <f t="shared" si="1"/>
        <v>mrro</v>
      </c>
      <c r="S33" s="456" t="s">
        <v>1922</v>
      </c>
      <c r="T33" s="409"/>
      <c r="U33" s="409" t="s">
        <v>463</v>
      </c>
      <c r="V33" s="409"/>
      <c r="W33" s="409"/>
    </row>
    <row r="34" spans="1:23" s="455" customFormat="1" ht="30">
      <c r="A34" s="389">
        <v>1</v>
      </c>
      <c r="B34" s="396" t="s">
        <v>982</v>
      </c>
      <c r="C34" s="389" t="s">
        <v>170</v>
      </c>
      <c r="D34" s="396" t="s">
        <v>567</v>
      </c>
      <c r="E34" s="396"/>
      <c r="F34" s="389" t="s">
        <v>2657</v>
      </c>
      <c r="G34" s="389" t="s">
        <v>1471</v>
      </c>
      <c r="H34" s="408"/>
      <c r="I34" s="408" t="str">
        <f t="shared" si="0"/>
        <v>W m-2</v>
      </c>
      <c r="J34" s="457" t="s">
        <v>2113</v>
      </c>
      <c r="K34" s="408"/>
      <c r="L34" s="408"/>
      <c r="M34" s="408"/>
      <c r="N34" s="408"/>
      <c r="O34" s="408" t="s">
        <v>2101</v>
      </c>
      <c r="P34" s="408" t="s">
        <v>2045</v>
      </c>
      <c r="Q34" s="408" t="s">
        <v>2153</v>
      </c>
      <c r="R34" s="454" t="str">
        <f t="shared" si="1"/>
        <v>rldscs</v>
      </c>
      <c r="S34" s="454" t="s">
        <v>1919</v>
      </c>
      <c r="T34" s="408"/>
      <c r="U34" s="408" t="s">
        <v>463</v>
      </c>
      <c r="V34" s="408"/>
      <c r="W34" s="408"/>
    </row>
    <row r="35" spans="1:23" s="455" customFormat="1" ht="30">
      <c r="A35" s="390">
        <v>1</v>
      </c>
      <c r="B35" s="397" t="s">
        <v>974</v>
      </c>
      <c r="C35" s="390" t="s">
        <v>170</v>
      </c>
      <c r="D35" s="397" t="s">
        <v>567</v>
      </c>
      <c r="E35" s="397"/>
      <c r="F35" s="390" t="s">
        <v>2655</v>
      </c>
      <c r="G35" s="390" t="s">
        <v>2206</v>
      </c>
      <c r="H35" s="409"/>
      <c r="I35" s="409" t="str">
        <f t="shared" si="0"/>
        <v>W m-2</v>
      </c>
      <c r="J35" s="409" t="s">
        <v>2113</v>
      </c>
      <c r="K35" s="409"/>
      <c r="L35" s="409"/>
      <c r="M35" s="409"/>
      <c r="N35" s="409"/>
      <c r="O35" s="409" t="s">
        <v>2101</v>
      </c>
      <c r="P35" s="409" t="s">
        <v>2045</v>
      </c>
      <c r="Q35" s="409" t="s">
        <v>2153</v>
      </c>
      <c r="R35" s="456" t="str">
        <f t="shared" si="1"/>
        <v>rsdscs</v>
      </c>
      <c r="S35" s="456" t="s">
        <v>1919</v>
      </c>
      <c r="T35" s="409"/>
      <c r="U35" s="409" t="s">
        <v>463</v>
      </c>
      <c r="V35" s="409"/>
      <c r="W35" s="409"/>
    </row>
    <row r="36" spans="1:23" s="455" customFormat="1" ht="30">
      <c r="A36" s="389">
        <v>1</v>
      </c>
      <c r="B36" s="396" t="s">
        <v>975</v>
      </c>
      <c r="C36" s="389" t="s">
        <v>170</v>
      </c>
      <c r="D36" s="396" t="s">
        <v>567</v>
      </c>
      <c r="E36" s="396"/>
      <c r="F36" s="793" t="s">
        <v>2656</v>
      </c>
      <c r="G36" s="389" t="s">
        <v>2090</v>
      </c>
      <c r="H36" s="408"/>
      <c r="I36" s="408" t="str">
        <f t="shared" si="0"/>
        <v>W m-2</v>
      </c>
      <c r="J36" s="457" t="s">
        <v>2113</v>
      </c>
      <c r="K36" s="408"/>
      <c r="L36" s="408"/>
      <c r="M36" s="408"/>
      <c r="N36" s="408"/>
      <c r="O36" s="408" t="s">
        <v>2103</v>
      </c>
      <c r="P36" s="408" t="s">
        <v>2045</v>
      </c>
      <c r="Q36" s="408" t="s">
        <v>2153</v>
      </c>
      <c r="R36" s="789" t="str">
        <f t="shared" si="1"/>
        <v>rsuscs</v>
      </c>
      <c r="S36" s="454" t="s">
        <v>1919</v>
      </c>
      <c r="T36" s="408"/>
      <c r="U36" s="408" t="s">
        <v>463</v>
      </c>
      <c r="V36" s="408"/>
      <c r="W36" s="408"/>
    </row>
    <row r="37" spans="1:23" s="455" customFormat="1" ht="30">
      <c r="A37" s="390">
        <v>1</v>
      </c>
      <c r="B37" s="397" t="s">
        <v>967</v>
      </c>
      <c r="C37" s="390" t="s">
        <v>2774</v>
      </c>
      <c r="D37" s="397" t="s">
        <v>677</v>
      </c>
      <c r="E37" s="397"/>
      <c r="F37" s="390" t="s">
        <v>2791</v>
      </c>
      <c r="G37" s="409" t="s">
        <v>2451</v>
      </c>
      <c r="H37" s="409"/>
      <c r="I37" s="409" t="str">
        <f t="shared" si="0"/>
        <v>Pa</v>
      </c>
      <c r="J37" s="409" t="s">
        <v>2054</v>
      </c>
      <c r="K37" s="409"/>
      <c r="L37" s="409"/>
      <c r="M37" s="409"/>
      <c r="N37" s="409"/>
      <c r="O37" s="409"/>
      <c r="P37" s="409" t="s">
        <v>2045</v>
      </c>
      <c r="Q37" s="409" t="s">
        <v>2112</v>
      </c>
      <c r="R37" s="456" t="str">
        <f t="shared" si="1"/>
        <v>ps</v>
      </c>
      <c r="S37" s="456" t="s">
        <v>1919</v>
      </c>
      <c r="T37" s="409"/>
      <c r="U37" s="409" t="s">
        <v>463</v>
      </c>
      <c r="V37" s="409"/>
      <c r="W37" s="409"/>
    </row>
    <row r="38" spans="1:23" s="455" customFormat="1" ht="45">
      <c r="A38" s="458">
        <v>1</v>
      </c>
      <c r="B38" s="396" t="s">
        <v>1221</v>
      </c>
      <c r="C38" s="389" t="s">
        <v>2801</v>
      </c>
      <c r="D38" s="252" t="s">
        <v>566</v>
      </c>
      <c r="E38" s="396"/>
      <c r="F38" s="389" t="s">
        <v>2660</v>
      </c>
      <c r="G38" s="389" t="s">
        <v>2375</v>
      </c>
      <c r="H38" s="408"/>
      <c r="I38" s="408" t="str">
        <f t="shared" si="0"/>
        <v>%</v>
      </c>
      <c r="J38" s="457" t="s">
        <v>2113</v>
      </c>
      <c r="K38" s="408"/>
      <c r="L38" s="408"/>
      <c r="M38" s="408"/>
      <c r="N38" s="408"/>
      <c r="O38" s="408"/>
      <c r="P38" s="408" t="s">
        <v>2045</v>
      </c>
      <c r="Q38" s="408" t="s">
        <v>2153</v>
      </c>
      <c r="R38" s="454" t="str">
        <f t="shared" si="1"/>
        <v>clt</v>
      </c>
      <c r="S38" s="454" t="s">
        <v>1919</v>
      </c>
      <c r="T38" s="408"/>
      <c r="U38" s="408" t="s">
        <v>463</v>
      </c>
      <c r="V38" s="408"/>
      <c r="W38" s="408"/>
    </row>
    <row r="39" spans="1:23" s="455" customFormat="1" ht="30">
      <c r="A39" s="459">
        <v>1</v>
      </c>
      <c r="B39" s="799" t="s">
        <v>3042</v>
      </c>
      <c r="C39" s="290" t="s">
        <v>170</v>
      </c>
      <c r="D39" s="460" t="s">
        <v>567</v>
      </c>
      <c r="E39" s="461"/>
      <c r="F39" s="290" t="s">
        <v>1616</v>
      </c>
      <c r="G39" s="745" t="s">
        <v>2922</v>
      </c>
      <c r="H39" s="745"/>
      <c r="I39" s="462" t="str">
        <f t="shared" si="0"/>
        <v>W m-2</v>
      </c>
      <c r="J39" s="462" t="s">
        <v>2113</v>
      </c>
      <c r="K39" s="462"/>
      <c r="L39" s="462"/>
      <c r="M39" s="462"/>
      <c r="N39" s="462"/>
      <c r="O39" s="462"/>
      <c r="P39" s="462" t="s">
        <v>2045</v>
      </c>
      <c r="Q39" s="462" t="s">
        <v>2153</v>
      </c>
      <c r="R39" s="463" t="str">
        <f t="shared" si="1"/>
        <v>rsdsdiff</v>
      </c>
      <c r="S39" s="463" t="s">
        <v>1919</v>
      </c>
      <c r="T39" s="462"/>
      <c r="U39" s="462" t="s">
        <v>463</v>
      </c>
      <c r="V39" s="462"/>
      <c r="W39" s="462"/>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6" t="s">
        <v>1459</v>
      </c>
      <c r="B1" s="806"/>
      <c r="C1" s="806"/>
      <c r="D1" s="806"/>
      <c r="E1" s="806"/>
      <c r="F1" s="91" t="s">
        <v>1946</v>
      </c>
      <c r="G1" s="106" t="s">
        <v>697</v>
      </c>
      <c r="H1" s="2"/>
      <c r="I1" s="2"/>
      <c r="J1" s="2"/>
      <c r="K1" s="2"/>
      <c r="L1" s="2"/>
      <c r="M1" s="2"/>
      <c r="N1" s="2"/>
      <c r="O1" s="46"/>
      <c r="P1" s="2"/>
      <c r="Q1" s="2"/>
    </row>
    <row r="2" spans="1:23" ht="30.75" customHeight="1">
      <c r="A2" s="813" t="s">
        <v>2586</v>
      </c>
      <c r="B2" s="813"/>
      <c r="C2" s="813"/>
      <c r="D2" s="813"/>
      <c r="E2" s="813"/>
      <c r="F2" s="92"/>
      <c r="G2" s="2"/>
      <c r="H2" s="2"/>
      <c r="I2" s="2"/>
      <c r="J2" s="2"/>
      <c r="K2" s="2"/>
      <c r="L2" s="2"/>
      <c r="M2" s="2"/>
      <c r="N2" s="2"/>
      <c r="O2" s="46"/>
      <c r="P2" s="2"/>
      <c r="Q2" s="2"/>
    </row>
    <row r="3" spans="1:23" ht="48.75" customHeight="1">
      <c r="A3" s="839" t="s">
        <v>2559</v>
      </c>
      <c r="B3" s="839"/>
      <c r="C3" s="839"/>
      <c r="D3" s="839"/>
      <c r="E3" s="83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40" t="s">
        <v>645</v>
      </c>
      <c r="B10" s="840"/>
      <c r="C10" s="840"/>
      <c r="D10" s="840"/>
      <c r="E10" s="840"/>
      <c r="F10" s="840"/>
      <c r="G10" s="42"/>
      <c r="H10" s="42"/>
      <c r="I10" s="2"/>
      <c r="J10" s="2"/>
      <c r="K10" s="2"/>
      <c r="L10" s="2"/>
      <c r="M10" s="2"/>
      <c r="N10" s="2"/>
      <c r="O10" s="46"/>
      <c r="P10" s="2"/>
      <c r="Q10" s="2"/>
    </row>
    <row r="11" spans="1:23" ht="105.75" customHeight="1">
      <c r="A11" s="841" t="s">
        <v>74</v>
      </c>
      <c r="B11" s="841"/>
      <c r="C11" s="841"/>
      <c r="D11" s="841"/>
      <c r="E11" s="841"/>
      <c r="F11" s="95"/>
      <c r="G11" s="2"/>
      <c r="H11" s="2"/>
      <c r="I11" s="2"/>
      <c r="J11" s="2"/>
      <c r="K11" s="2"/>
      <c r="L11" s="2"/>
      <c r="M11" s="2"/>
      <c r="N11" s="2"/>
      <c r="O11" s="46"/>
      <c r="P11" s="2"/>
      <c r="Q11" s="2"/>
    </row>
    <row r="12" spans="1:23" ht="64.5" hidden="1" customHeight="1">
      <c r="A12" s="608"/>
      <c r="B12" s="608"/>
      <c r="C12" s="608"/>
      <c r="D12" s="608"/>
      <c r="E12" s="608"/>
      <c r="F12" s="603"/>
      <c r="G12" s="2"/>
      <c r="H12" s="2"/>
      <c r="I12" s="2"/>
      <c r="J12" s="2"/>
      <c r="K12" s="2"/>
      <c r="L12" s="2"/>
      <c r="M12" s="2"/>
      <c r="N12" s="2"/>
      <c r="O12" s="46"/>
      <c r="P12" s="2"/>
      <c r="Q12" s="2"/>
    </row>
    <row r="13" spans="1:23" ht="64.5" hidden="1" customHeight="1">
      <c r="A13" s="608"/>
      <c r="B13" s="608"/>
      <c r="C13" s="608"/>
      <c r="D13" s="608"/>
      <c r="E13" s="608"/>
      <c r="F13" s="603"/>
      <c r="G13" s="2"/>
      <c r="H13" s="2"/>
      <c r="I13" s="2"/>
      <c r="J13" s="2"/>
      <c r="K13" s="2"/>
      <c r="L13" s="2"/>
      <c r="M13" s="2"/>
      <c r="N13" s="2"/>
      <c r="O13" s="46"/>
      <c r="P13" s="2"/>
      <c r="Q13" s="2"/>
    </row>
    <row r="14" spans="1:23" ht="64.5" hidden="1" customHeight="1">
      <c r="A14" s="608"/>
      <c r="B14" s="608"/>
      <c r="C14" s="608"/>
      <c r="D14" s="608"/>
      <c r="E14" s="608"/>
      <c r="F14" s="603"/>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60">
        <v>1</v>
      </c>
      <c r="B16" s="464" t="s">
        <v>1093</v>
      </c>
      <c r="C16" s="251" t="s">
        <v>224</v>
      </c>
      <c r="D16" s="465" t="s">
        <v>2020</v>
      </c>
      <c r="E16" s="420"/>
      <c r="F16" s="444" t="s">
        <v>2213</v>
      </c>
      <c r="G16" s="444" t="s">
        <v>1575</v>
      </c>
      <c r="H16" s="235"/>
      <c r="I16" s="235" t="str">
        <f>C16</f>
        <v>W m-2</v>
      </c>
      <c r="J16" s="235" t="s">
        <v>2113</v>
      </c>
      <c r="K16" s="235"/>
      <c r="L16" s="235"/>
      <c r="M16" s="235"/>
      <c r="N16" s="235"/>
      <c r="O16" s="235" t="s">
        <v>2103</v>
      </c>
      <c r="P16" s="235" t="s">
        <v>2045</v>
      </c>
      <c r="Q16" s="235" t="s">
        <v>426</v>
      </c>
      <c r="R16" s="235" t="str">
        <f>F16</f>
        <v>rlu</v>
      </c>
      <c r="S16" s="236" t="s">
        <v>1919</v>
      </c>
      <c r="T16" s="235"/>
      <c r="U16" s="235" t="s">
        <v>463</v>
      </c>
      <c r="V16" s="235"/>
      <c r="W16" s="235"/>
    </row>
    <row r="17" spans="1:23" s="276" customFormat="1" ht="30">
      <c r="A17" s="262">
        <v>1</v>
      </c>
      <c r="B17" s="348" t="s">
        <v>1096</v>
      </c>
      <c r="C17" s="253" t="s">
        <v>224</v>
      </c>
      <c r="D17" s="356" t="s">
        <v>2020</v>
      </c>
      <c r="E17" s="356"/>
      <c r="F17" s="253" t="s">
        <v>2214</v>
      </c>
      <c r="G17" s="253" t="s">
        <v>1576</v>
      </c>
      <c r="H17" s="239"/>
      <c r="I17" s="239" t="str">
        <f t="shared" ref="I17:I88" si="0">C17</f>
        <v>W m-2</v>
      </c>
      <c r="J17" s="239" t="s">
        <v>2113</v>
      </c>
      <c r="K17" s="239"/>
      <c r="L17" s="239"/>
      <c r="M17" s="239"/>
      <c r="N17" s="239"/>
      <c r="O17" s="239" t="s">
        <v>2103</v>
      </c>
      <c r="P17" s="239" t="s">
        <v>2045</v>
      </c>
      <c r="Q17" s="239" t="s">
        <v>426</v>
      </c>
      <c r="R17" s="239" t="str">
        <f t="shared" ref="R17:R88" si="1">F17</f>
        <v>rsu</v>
      </c>
      <c r="S17" s="247" t="s">
        <v>1919</v>
      </c>
      <c r="T17" s="239"/>
      <c r="U17" s="239" t="s">
        <v>463</v>
      </c>
      <c r="V17" s="239"/>
      <c r="W17" s="239"/>
    </row>
    <row r="18" spans="1:23" s="276" customFormat="1" ht="30">
      <c r="A18" s="270">
        <v>1</v>
      </c>
      <c r="B18" s="383" t="s">
        <v>1094</v>
      </c>
      <c r="C18" s="251" t="s">
        <v>224</v>
      </c>
      <c r="D18" s="420" t="s">
        <v>2020</v>
      </c>
      <c r="E18" s="420"/>
      <c r="F18" s="251" t="s">
        <v>2215</v>
      </c>
      <c r="G18" s="251" t="s">
        <v>1577</v>
      </c>
      <c r="H18" s="233"/>
      <c r="I18" s="233" t="str">
        <f t="shared" si="0"/>
        <v>W m-2</v>
      </c>
      <c r="J18" s="233" t="s">
        <v>2113</v>
      </c>
      <c r="K18" s="233"/>
      <c r="L18" s="233"/>
      <c r="M18" s="233"/>
      <c r="N18" s="233"/>
      <c r="O18" s="233" t="s">
        <v>2101</v>
      </c>
      <c r="P18" s="233" t="s">
        <v>2045</v>
      </c>
      <c r="Q18" s="233" t="s">
        <v>426</v>
      </c>
      <c r="R18" s="233" t="str">
        <f t="shared" si="1"/>
        <v>rld</v>
      </c>
      <c r="S18" s="269" t="s">
        <v>1919</v>
      </c>
      <c r="T18" s="233"/>
      <c r="U18" s="233" t="s">
        <v>463</v>
      </c>
      <c r="V18" s="233"/>
      <c r="W18" s="233"/>
    </row>
    <row r="19" spans="1:23" s="276" customFormat="1" ht="30">
      <c r="A19" s="262">
        <v>1</v>
      </c>
      <c r="B19" s="348" t="s">
        <v>1097</v>
      </c>
      <c r="C19" s="253" t="s">
        <v>224</v>
      </c>
      <c r="D19" s="356" t="s">
        <v>2020</v>
      </c>
      <c r="E19" s="356"/>
      <c r="F19" s="253" t="s">
        <v>2216</v>
      </c>
      <c r="G19" s="253" t="s">
        <v>1468</v>
      </c>
      <c r="H19" s="239"/>
      <c r="I19" s="239" t="str">
        <f t="shared" si="0"/>
        <v>W m-2</v>
      </c>
      <c r="J19" s="239" t="s">
        <v>2113</v>
      </c>
      <c r="K19" s="239"/>
      <c r="L19" s="239"/>
      <c r="M19" s="239"/>
      <c r="N19" s="239"/>
      <c r="O19" s="239" t="s">
        <v>2101</v>
      </c>
      <c r="P19" s="239" t="s">
        <v>2045</v>
      </c>
      <c r="Q19" s="239" t="s">
        <v>426</v>
      </c>
      <c r="R19" s="239" t="str">
        <f t="shared" si="1"/>
        <v>rsd</v>
      </c>
      <c r="S19" s="247" t="s">
        <v>1919</v>
      </c>
      <c r="T19" s="239"/>
      <c r="U19" s="239" t="s">
        <v>463</v>
      </c>
      <c r="V19" s="239"/>
      <c r="W19" s="239"/>
    </row>
    <row r="20" spans="1:23" s="276" customFormat="1" ht="30">
      <c r="A20" s="270">
        <v>1</v>
      </c>
      <c r="B20" s="383" t="s">
        <v>980</v>
      </c>
      <c r="C20" s="251" t="s">
        <v>224</v>
      </c>
      <c r="D20" s="420" t="s">
        <v>2020</v>
      </c>
      <c r="E20" s="420"/>
      <c r="F20" s="251" t="s">
        <v>2217</v>
      </c>
      <c r="G20" s="251" t="s">
        <v>1469</v>
      </c>
      <c r="H20" s="233"/>
      <c r="I20" s="233" t="str">
        <f t="shared" si="0"/>
        <v>W m-2</v>
      </c>
      <c r="J20" s="233" t="s">
        <v>2113</v>
      </c>
      <c r="K20" s="233"/>
      <c r="L20" s="233"/>
      <c r="M20" s="233"/>
      <c r="N20" s="233"/>
      <c r="O20" s="233" t="s">
        <v>2103</v>
      </c>
      <c r="P20" s="233" t="s">
        <v>2045</v>
      </c>
      <c r="Q20" s="233" t="s">
        <v>426</v>
      </c>
      <c r="R20" s="233" t="str">
        <f t="shared" si="1"/>
        <v>rlucs</v>
      </c>
      <c r="S20" s="269" t="s">
        <v>1919</v>
      </c>
      <c r="T20" s="233"/>
      <c r="U20" s="233" t="s">
        <v>463</v>
      </c>
      <c r="V20" s="233"/>
      <c r="W20" s="233"/>
    </row>
    <row r="21" spans="1:23" s="276" customFormat="1" ht="30">
      <c r="A21" s="262">
        <v>1</v>
      </c>
      <c r="B21" s="348" t="s">
        <v>977</v>
      </c>
      <c r="C21" s="253" t="s">
        <v>224</v>
      </c>
      <c r="D21" s="356" t="s">
        <v>2020</v>
      </c>
      <c r="E21" s="356"/>
      <c r="F21" s="253" t="s">
        <v>2218</v>
      </c>
      <c r="G21" s="253" t="s">
        <v>1470</v>
      </c>
      <c r="H21" s="239"/>
      <c r="I21" s="239" t="str">
        <f t="shared" si="0"/>
        <v>W m-2</v>
      </c>
      <c r="J21" s="239" t="s">
        <v>2113</v>
      </c>
      <c r="K21" s="239"/>
      <c r="L21" s="239"/>
      <c r="M21" s="239"/>
      <c r="N21" s="239"/>
      <c r="O21" s="239" t="s">
        <v>2103</v>
      </c>
      <c r="P21" s="239" t="s">
        <v>2045</v>
      </c>
      <c r="Q21" s="239" t="s">
        <v>426</v>
      </c>
      <c r="R21" s="239" t="str">
        <f t="shared" si="1"/>
        <v>rsucs</v>
      </c>
      <c r="S21" s="247" t="s">
        <v>1919</v>
      </c>
      <c r="T21" s="239"/>
      <c r="U21" s="239" t="s">
        <v>463</v>
      </c>
      <c r="V21" s="239"/>
      <c r="W21" s="239"/>
    </row>
    <row r="22" spans="1:23" s="276" customFormat="1" ht="30">
      <c r="A22" s="270">
        <v>1</v>
      </c>
      <c r="B22" s="383" t="s">
        <v>981</v>
      </c>
      <c r="C22" s="251" t="s">
        <v>224</v>
      </c>
      <c r="D22" s="420" t="s">
        <v>2020</v>
      </c>
      <c r="E22" s="420"/>
      <c r="F22" s="251" t="s">
        <v>2219</v>
      </c>
      <c r="G22" s="251" t="s">
        <v>1471</v>
      </c>
      <c r="H22" s="233"/>
      <c r="I22" s="233" t="str">
        <f t="shared" si="0"/>
        <v>W m-2</v>
      </c>
      <c r="J22" s="233" t="s">
        <v>2113</v>
      </c>
      <c r="K22" s="233"/>
      <c r="L22" s="233"/>
      <c r="M22" s="233"/>
      <c r="N22" s="233"/>
      <c r="O22" s="233" t="s">
        <v>2101</v>
      </c>
      <c r="P22" s="233" t="s">
        <v>2045</v>
      </c>
      <c r="Q22" s="233" t="s">
        <v>426</v>
      </c>
      <c r="R22" s="233" t="str">
        <f t="shared" si="1"/>
        <v>rldcs</v>
      </c>
      <c r="S22" s="269" t="s">
        <v>1919</v>
      </c>
      <c r="T22" s="233"/>
      <c r="U22" s="233" t="s">
        <v>463</v>
      </c>
      <c r="V22" s="233"/>
      <c r="W22" s="233"/>
    </row>
    <row r="23" spans="1:23" s="276" customFormat="1" ht="30">
      <c r="A23" s="262">
        <v>1</v>
      </c>
      <c r="B23" s="348" t="s">
        <v>978</v>
      </c>
      <c r="C23" s="253" t="s">
        <v>224</v>
      </c>
      <c r="D23" s="356" t="s">
        <v>2020</v>
      </c>
      <c r="E23" s="356"/>
      <c r="F23" s="253" t="s">
        <v>2220</v>
      </c>
      <c r="G23" s="253" t="s">
        <v>1472</v>
      </c>
      <c r="H23" s="239"/>
      <c r="I23" s="239" t="str">
        <f t="shared" si="0"/>
        <v>W m-2</v>
      </c>
      <c r="J23" s="239" t="s">
        <v>2113</v>
      </c>
      <c r="K23" s="239"/>
      <c r="L23" s="239"/>
      <c r="M23" s="239"/>
      <c r="N23" s="239"/>
      <c r="O23" s="239" t="s">
        <v>2101</v>
      </c>
      <c r="P23" s="239" t="s">
        <v>2045</v>
      </c>
      <c r="Q23" s="239" t="s">
        <v>426</v>
      </c>
      <c r="R23" s="239" t="str">
        <f t="shared" si="1"/>
        <v>rsdcs</v>
      </c>
      <c r="S23" s="247" t="s">
        <v>1919</v>
      </c>
      <c r="T23" s="239"/>
      <c r="U23" s="239" t="s">
        <v>463</v>
      </c>
      <c r="V23" s="239"/>
      <c r="W23" s="239"/>
    </row>
    <row r="24" spans="1:23" s="276" customFormat="1">
      <c r="A24" s="270"/>
      <c r="B24" s="383" t="s">
        <v>1351</v>
      </c>
      <c r="C24" s="270"/>
      <c r="D24" s="420"/>
      <c r="E24" s="420"/>
      <c r="F24" s="251"/>
      <c r="G24" s="233"/>
      <c r="H24" s="233"/>
      <c r="I24" s="233"/>
      <c r="J24" s="233"/>
      <c r="K24" s="233"/>
      <c r="L24" s="233"/>
      <c r="M24" s="233"/>
      <c r="N24" s="233"/>
      <c r="O24" s="233"/>
      <c r="P24" s="233"/>
      <c r="Q24" s="233"/>
      <c r="R24" s="233"/>
      <c r="S24" s="269"/>
      <c r="T24" s="233"/>
      <c r="U24" s="233"/>
      <c r="V24" s="233"/>
      <c r="W24" s="233"/>
    </row>
    <row r="25" spans="1:23" s="276" customFormat="1" ht="30">
      <c r="A25" s="262">
        <v>1</v>
      </c>
      <c r="B25" s="348" t="s">
        <v>1359</v>
      </c>
      <c r="C25" s="262" t="s">
        <v>2777</v>
      </c>
      <c r="D25" s="356"/>
      <c r="E25" s="356"/>
      <c r="F25" s="253" t="s">
        <v>2731</v>
      </c>
      <c r="G25" s="253" t="s">
        <v>2448</v>
      </c>
      <c r="H25" s="253"/>
      <c r="I25" s="239" t="str">
        <f t="shared" si="0"/>
        <v>K</v>
      </c>
      <c r="J25" s="239" t="s">
        <v>2113</v>
      </c>
      <c r="K25" s="239"/>
      <c r="L25" s="239"/>
      <c r="M25" s="239"/>
      <c r="N25" s="239"/>
      <c r="O25" s="239"/>
      <c r="P25" s="239" t="s">
        <v>2045</v>
      </c>
      <c r="Q25" s="239" t="s">
        <v>2075</v>
      </c>
      <c r="R25" s="239" t="str">
        <f t="shared" si="1"/>
        <v>ta</v>
      </c>
      <c r="S25" s="247" t="s">
        <v>1919</v>
      </c>
      <c r="T25" s="239"/>
      <c r="U25" s="239" t="s">
        <v>463</v>
      </c>
      <c r="V25" s="239"/>
      <c r="W25" s="239"/>
    </row>
    <row r="26" spans="1:23" s="276" customFormat="1" ht="30">
      <c r="A26" s="270">
        <v>1</v>
      </c>
      <c r="B26" s="383" t="s">
        <v>1347</v>
      </c>
      <c r="C26" s="270" t="s">
        <v>179</v>
      </c>
      <c r="D26" s="420"/>
      <c r="E26" s="420"/>
      <c r="F26" s="251" t="s">
        <v>1947</v>
      </c>
      <c r="G26" s="251" t="s">
        <v>1473</v>
      </c>
      <c r="H26" s="251"/>
      <c r="I26" s="233" t="str">
        <f t="shared" si="0"/>
        <v>K s-1</v>
      </c>
      <c r="J26" s="233" t="s">
        <v>2113</v>
      </c>
      <c r="K26" s="233"/>
      <c r="L26" s="233"/>
      <c r="M26" s="233"/>
      <c r="N26" s="233"/>
      <c r="O26" s="233"/>
      <c r="P26" s="233" t="s">
        <v>2045</v>
      </c>
      <c r="Q26" s="233" t="s">
        <v>2075</v>
      </c>
      <c r="R26" s="233" t="str">
        <f t="shared" si="1"/>
        <v>tnt</v>
      </c>
      <c r="S26" s="269" t="s">
        <v>1919</v>
      </c>
      <c r="T26" s="233"/>
      <c r="U26" s="233" t="s">
        <v>463</v>
      </c>
      <c r="V26" s="233"/>
      <c r="W26" s="233"/>
    </row>
    <row r="27" spans="1:23" s="276" customFormat="1" ht="30">
      <c r="A27" s="262">
        <v>1</v>
      </c>
      <c r="B27" s="348" t="s">
        <v>1242</v>
      </c>
      <c r="C27" s="262" t="s">
        <v>179</v>
      </c>
      <c r="D27" s="356"/>
      <c r="E27" s="356"/>
      <c r="F27" s="253" t="s">
        <v>1948</v>
      </c>
      <c r="G27" s="253" t="s">
        <v>1474</v>
      </c>
      <c r="H27" s="246"/>
      <c r="I27" s="239" t="str">
        <f t="shared" si="0"/>
        <v>K s-1</v>
      </c>
      <c r="J27" s="239" t="s">
        <v>2113</v>
      </c>
      <c r="K27" s="239"/>
      <c r="L27" s="239"/>
      <c r="M27" s="239"/>
      <c r="N27" s="239"/>
      <c r="O27" s="239"/>
      <c r="P27" s="239" t="s">
        <v>2045</v>
      </c>
      <c r="Q27" s="239" t="s">
        <v>2075</v>
      </c>
      <c r="R27" s="239" t="str">
        <f t="shared" si="1"/>
        <v xml:space="preserve">tnta </v>
      </c>
      <c r="S27" s="247" t="s">
        <v>1919</v>
      </c>
      <c r="T27" s="239"/>
      <c r="U27" s="239" t="s">
        <v>463</v>
      </c>
      <c r="V27" s="239"/>
      <c r="W27" s="239"/>
    </row>
    <row r="28" spans="1:23" s="276" customFormat="1" ht="30">
      <c r="A28" s="270">
        <v>1</v>
      </c>
      <c r="B28" s="383" t="s">
        <v>1243</v>
      </c>
      <c r="C28" s="270" t="s">
        <v>179</v>
      </c>
      <c r="D28" s="420"/>
      <c r="E28" s="420"/>
      <c r="F28" s="251" t="s">
        <v>704</v>
      </c>
      <c r="G28" s="251" t="s">
        <v>705</v>
      </c>
      <c r="H28" s="251"/>
      <c r="I28" s="233" t="str">
        <f t="shared" si="0"/>
        <v>K s-1</v>
      </c>
      <c r="J28" s="233" t="s">
        <v>2113</v>
      </c>
      <c r="K28" s="233"/>
      <c r="L28" s="233"/>
      <c r="M28" s="233"/>
      <c r="N28" s="233"/>
      <c r="O28" s="233"/>
      <c r="P28" s="233" t="s">
        <v>2045</v>
      </c>
      <c r="Q28" s="233" t="s">
        <v>2075</v>
      </c>
      <c r="R28" s="233" t="str">
        <f t="shared" si="1"/>
        <v>tntmp</v>
      </c>
      <c r="S28" s="269" t="s">
        <v>1919</v>
      </c>
      <c r="T28" s="233"/>
      <c r="U28" s="233" t="s">
        <v>463</v>
      </c>
      <c r="V28" s="233"/>
      <c r="W28" s="233"/>
    </row>
    <row r="29" spans="1:23" s="276" customFormat="1" ht="45">
      <c r="A29" s="262">
        <v>1</v>
      </c>
      <c r="B29" s="348" t="s">
        <v>708</v>
      </c>
      <c r="C29" s="262" t="s">
        <v>179</v>
      </c>
      <c r="D29" s="356"/>
      <c r="E29" s="356"/>
      <c r="F29" s="253" t="s">
        <v>706</v>
      </c>
      <c r="G29" s="253" t="s">
        <v>707</v>
      </c>
      <c r="H29" s="253"/>
      <c r="I29" s="239" t="str">
        <f t="shared" si="0"/>
        <v>K s-1</v>
      </c>
      <c r="J29" s="239" t="s">
        <v>2113</v>
      </c>
      <c r="K29" s="239"/>
      <c r="L29" s="239"/>
      <c r="M29" s="239"/>
      <c r="N29" s="239"/>
      <c r="O29" s="239"/>
      <c r="P29" s="239" t="s">
        <v>2045</v>
      </c>
      <c r="Q29" s="239" t="s">
        <v>2075</v>
      </c>
      <c r="R29" s="239" t="str">
        <f t="shared" si="1"/>
        <v>tntscpbl</v>
      </c>
      <c r="S29" s="247" t="s">
        <v>1919</v>
      </c>
      <c r="T29" s="239"/>
      <c r="U29" s="239" t="s">
        <v>463</v>
      </c>
      <c r="V29" s="239"/>
      <c r="W29" s="239"/>
    </row>
    <row r="30" spans="1:23" s="276" customFormat="1" ht="30">
      <c r="A30" s="270">
        <v>1</v>
      </c>
      <c r="B30" s="383" t="s">
        <v>1245</v>
      </c>
      <c r="C30" s="270" t="s">
        <v>179</v>
      </c>
      <c r="D30" s="420"/>
      <c r="E30" s="420"/>
      <c r="F30" s="251" t="s">
        <v>1949</v>
      </c>
      <c r="G30" s="251" t="s">
        <v>1475</v>
      </c>
      <c r="H30" s="251"/>
      <c r="I30" s="233" t="str">
        <f t="shared" si="0"/>
        <v>K s-1</v>
      </c>
      <c r="J30" s="233" t="s">
        <v>2113</v>
      </c>
      <c r="K30" s="233"/>
      <c r="L30" s="233"/>
      <c r="M30" s="233"/>
      <c r="N30" s="233"/>
      <c r="O30" s="233"/>
      <c r="P30" s="233" t="s">
        <v>2045</v>
      </c>
      <c r="Q30" s="233" t="s">
        <v>2075</v>
      </c>
      <c r="R30" s="233" t="str">
        <f t="shared" si="1"/>
        <v xml:space="preserve">tntr </v>
      </c>
      <c r="S30" s="269" t="s">
        <v>1919</v>
      </c>
      <c r="T30" s="233"/>
      <c r="U30" s="233" t="s">
        <v>463</v>
      </c>
      <c r="V30" s="233"/>
      <c r="W30" s="233"/>
    </row>
    <row r="31" spans="1:23" s="276" customFormat="1" ht="30">
      <c r="A31" s="262">
        <v>1</v>
      </c>
      <c r="B31" s="348" t="s">
        <v>1246</v>
      </c>
      <c r="C31" s="262" t="s">
        <v>179</v>
      </c>
      <c r="D31" s="356"/>
      <c r="E31" s="356"/>
      <c r="F31" s="253" t="s">
        <v>709</v>
      </c>
      <c r="G31" s="253" t="s">
        <v>710</v>
      </c>
      <c r="H31" s="253"/>
      <c r="I31" s="239" t="str">
        <f t="shared" si="0"/>
        <v>K s-1</v>
      </c>
      <c r="J31" s="239" t="s">
        <v>2113</v>
      </c>
      <c r="K31" s="239"/>
      <c r="L31" s="239"/>
      <c r="M31" s="239"/>
      <c r="N31" s="239"/>
      <c r="O31" s="239"/>
      <c r="P31" s="239" t="s">
        <v>2045</v>
      </c>
      <c r="Q31" s="239" t="s">
        <v>2075</v>
      </c>
      <c r="R31" s="239" t="str">
        <f t="shared" si="1"/>
        <v>tntc</v>
      </c>
      <c r="S31" s="247" t="s">
        <v>1919</v>
      </c>
      <c r="T31" s="239"/>
      <c r="U31" s="239" t="s">
        <v>463</v>
      </c>
      <c r="V31" s="239"/>
      <c r="W31" s="239"/>
    </row>
    <row r="32" spans="1:23" s="276" customFormat="1">
      <c r="A32" s="270"/>
      <c r="B32" s="383" t="s">
        <v>1351</v>
      </c>
      <c r="C32" s="270"/>
      <c r="D32" s="420"/>
      <c r="E32" s="420"/>
      <c r="F32" s="251"/>
      <c r="G32" s="233"/>
      <c r="H32" s="233"/>
      <c r="I32" s="233"/>
      <c r="J32" s="233"/>
      <c r="K32" s="233"/>
      <c r="L32" s="233"/>
      <c r="M32" s="233"/>
      <c r="N32" s="233"/>
      <c r="O32" s="233"/>
      <c r="P32" s="233"/>
      <c r="Q32" s="233"/>
      <c r="R32" s="233"/>
      <c r="S32" s="233"/>
      <c r="T32" s="233"/>
      <c r="U32" s="233"/>
      <c r="V32" s="233"/>
      <c r="W32" s="233"/>
    </row>
    <row r="33" spans="1:23" s="276" customFormat="1" ht="30">
      <c r="A33" s="262">
        <v>1</v>
      </c>
      <c r="B33" s="348" t="s">
        <v>1362</v>
      </c>
      <c r="C33" s="262">
        <v>1</v>
      </c>
      <c r="D33" s="356"/>
      <c r="E33" s="356"/>
      <c r="F33" s="253" t="s">
        <v>2734</v>
      </c>
      <c r="G33" s="253" t="s">
        <v>2456</v>
      </c>
      <c r="H33" s="253"/>
      <c r="I33" s="239">
        <f t="shared" si="0"/>
        <v>1</v>
      </c>
      <c r="J33" s="239" t="s">
        <v>2113</v>
      </c>
      <c r="K33" s="239"/>
      <c r="L33" s="239"/>
      <c r="M33" s="239"/>
      <c r="N33" s="239"/>
      <c r="O33" s="239"/>
      <c r="P33" s="239" t="s">
        <v>2045</v>
      </c>
      <c r="Q33" s="239" t="s">
        <v>2075</v>
      </c>
      <c r="R33" s="239" t="str">
        <f t="shared" si="1"/>
        <v>hus</v>
      </c>
      <c r="S33" s="247" t="s">
        <v>1919</v>
      </c>
      <c r="T33" s="239"/>
      <c r="U33" s="239" t="s">
        <v>463</v>
      </c>
      <c r="V33" s="239"/>
      <c r="W33" s="239"/>
    </row>
    <row r="34" spans="1:23" s="276" customFormat="1" ht="30">
      <c r="A34" s="270">
        <v>1</v>
      </c>
      <c r="B34" s="383" t="s">
        <v>1258</v>
      </c>
      <c r="C34" s="270" t="s">
        <v>167</v>
      </c>
      <c r="D34" s="420"/>
      <c r="E34" s="420"/>
      <c r="F34" s="251" t="s">
        <v>1633</v>
      </c>
      <c r="G34" s="251" t="s">
        <v>1476</v>
      </c>
      <c r="H34" s="251"/>
      <c r="I34" s="233" t="str">
        <f t="shared" si="0"/>
        <v>s-1</v>
      </c>
      <c r="J34" s="233" t="s">
        <v>2113</v>
      </c>
      <c r="K34" s="233"/>
      <c r="L34" s="233"/>
      <c r="M34" s="233"/>
      <c r="N34" s="233"/>
      <c r="O34" s="233"/>
      <c r="P34" s="233" t="s">
        <v>2045</v>
      </c>
      <c r="Q34" s="233" t="s">
        <v>2075</v>
      </c>
      <c r="R34" s="233" t="str">
        <f t="shared" si="1"/>
        <v>tnhus</v>
      </c>
      <c r="S34" s="269" t="s">
        <v>1919</v>
      </c>
      <c r="T34" s="233"/>
      <c r="U34" s="233" t="s">
        <v>463</v>
      </c>
      <c r="V34" s="233"/>
      <c r="W34" s="233"/>
    </row>
    <row r="35" spans="1:23" s="276" customFormat="1" ht="30">
      <c r="A35" s="262">
        <v>1</v>
      </c>
      <c r="B35" s="348" t="s">
        <v>1340</v>
      </c>
      <c r="C35" s="262" t="s">
        <v>167</v>
      </c>
      <c r="D35" s="356"/>
      <c r="E35" s="356"/>
      <c r="F35" s="253" t="s">
        <v>1634</v>
      </c>
      <c r="G35" s="253" t="s">
        <v>1477</v>
      </c>
      <c r="H35" s="253"/>
      <c r="I35" s="239" t="str">
        <f t="shared" si="0"/>
        <v>s-1</v>
      </c>
      <c r="J35" s="239" t="s">
        <v>2113</v>
      </c>
      <c r="K35" s="239"/>
      <c r="L35" s="239"/>
      <c r="M35" s="239"/>
      <c r="N35" s="239"/>
      <c r="O35" s="239"/>
      <c r="P35" s="239" t="s">
        <v>2045</v>
      </c>
      <c r="Q35" s="239" t="s">
        <v>2075</v>
      </c>
      <c r="R35" s="239" t="str">
        <f t="shared" si="1"/>
        <v>tnhusa</v>
      </c>
      <c r="S35" s="247" t="s">
        <v>1919</v>
      </c>
      <c r="T35" s="239"/>
      <c r="U35" s="239" t="s">
        <v>463</v>
      </c>
      <c r="V35" s="239"/>
      <c r="W35" s="239"/>
    </row>
    <row r="36" spans="1:23" s="276" customFormat="1" ht="30">
      <c r="A36" s="270">
        <v>1</v>
      </c>
      <c r="B36" s="383" t="s">
        <v>1248</v>
      </c>
      <c r="C36" s="270" t="s">
        <v>167</v>
      </c>
      <c r="D36" s="420"/>
      <c r="E36" s="420"/>
      <c r="F36" s="251" t="s">
        <v>1635</v>
      </c>
      <c r="G36" s="251" t="s">
        <v>1478</v>
      </c>
      <c r="H36" s="251"/>
      <c r="I36" s="233" t="str">
        <f t="shared" si="0"/>
        <v>s-1</v>
      </c>
      <c r="J36" s="233" t="s">
        <v>2113</v>
      </c>
      <c r="K36" s="233"/>
      <c r="L36" s="233"/>
      <c r="M36" s="233"/>
      <c r="N36" s="233"/>
      <c r="O36" s="233"/>
      <c r="P36" s="233" t="s">
        <v>2045</v>
      </c>
      <c r="Q36" s="233" t="s">
        <v>2075</v>
      </c>
      <c r="R36" s="233" t="str">
        <f t="shared" si="1"/>
        <v>tnhusc</v>
      </c>
      <c r="S36" s="269" t="s">
        <v>1919</v>
      </c>
      <c r="T36" s="233"/>
      <c r="U36" s="233" t="s">
        <v>463</v>
      </c>
      <c r="V36" s="233"/>
      <c r="W36" s="233"/>
    </row>
    <row r="37" spans="1:23" s="276" customFormat="1" ht="30">
      <c r="A37" s="262">
        <v>1</v>
      </c>
      <c r="B37" s="348" t="s">
        <v>1249</v>
      </c>
      <c r="C37" s="262" t="s">
        <v>167</v>
      </c>
      <c r="D37" s="356"/>
      <c r="E37" s="356"/>
      <c r="F37" s="253" t="s">
        <v>1636</v>
      </c>
      <c r="G37" s="253" t="s">
        <v>1479</v>
      </c>
      <c r="H37" s="253"/>
      <c r="I37" s="239" t="str">
        <f t="shared" si="0"/>
        <v>s-1</v>
      </c>
      <c r="J37" s="239" t="s">
        <v>2113</v>
      </c>
      <c r="K37" s="239"/>
      <c r="L37" s="239"/>
      <c r="M37" s="239"/>
      <c r="N37" s="239"/>
      <c r="O37" s="239"/>
      <c r="P37" s="239" t="s">
        <v>2045</v>
      </c>
      <c r="Q37" s="239" t="s">
        <v>2075</v>
      </c>
      <c r="R37" s="239" t="str">
        <f t="shared" si="1"/>
        <v>tnhusd</v>
      </c>
      <c r="S37" s="247" t="s">
        <v>1919</v>
      </c>
      <c r="T37" s="239"/>
      <c r="U37" s="239" t="s">
        <v>463</v>
      </c>
      <c r="V37" s="239"/>
      <c r="W37" s="239"/>
    </row>
    <row r="38" spans="1:23" s="276" customFormat="1" ht="45">
      <c r="A38" s="270">
        <v>1</v>
      </c>
      <c r="B38" s="383" t="s">
        <v>1344</v>
      </c>
      <c r="C38" s="270" t="s">
        <v>167</v>
      </c>
      <c r="D38" s="420"/>
      <c r="E38" s="420"/>
      <c r="F38" s="362" t="s">
        <v>655</v>
      </c>
      <c r="G38" s="362" t="s">
        <v>711</v>
      </c>
      <c r="H38" s="251"/>
      <c r="I38" s="233" t="str">
        <f t="shared" si="0"/>
        <v>s-1</v>
      </c>
      <c r="J38" s="233" t="s">
        <v>2113</v>
      </c>
      <c r="K38" s="233"/>
      <c r="L38" s="233"/>
      <c r="M38" s="233"/>
      <c r="N38" s="233"/>
      <c r="O38" s="233"/>
      <c r="P38" s="233" t="s">
        <v>2045</v>
      </c>
      <c r="Q38" s="233" t="s">
        <v>2075</v>
      </c>
      <c r="R38" s="233" t="str">
        <f t="shared" si="1"/>
        <v>tnhusscpbl</v>
      </c>
      <c r="S38" s="269" t="s">
        <v>1919</v>
      </c>
      <c r="T38" s="233"/>
      <c r="U38" s="233" t="s">
        <v>463</v>
      </c>
      <c r="V38" s="233"/>
      <c r="W38" s="233"/>
    </row>
    <row r="39" spans="1:23" s="276" customFormat="1" ht="60">
      <c r="A39" s="262">
        <v>1</v>
      </c>
      <c r="B39" s="348" t="s">
        <v>1254</v>
      </c>
      <c r="C39" s="262" t="s">
        <v>167</v>
      </c>
      <c r="D39" s="348" t="s">
        <v>886</v>
      </c>
      <c r="E39" s="356"/>
      <c r="F39" s="253" t="s">
        <v>1637</v>
      </c>
      <c r="G39" s="253" t="s">
        <v>1483</v>
      </c>
      <c r="H39" s="253"/>
      <c r="I39" s="239" t="str">
        <f t="shared" si="0"/>
        <v>s-1</v>
      </c>
      <c r="J39" s="239" t="s">
        <v>2113</v>
      </c>
      <c r="K39" s="239"/>
      <c r="L39" s="239"/>
      <c r="M39" s="239"/>
      <c r="N39" s="239"/>
      <c r="O39" s="239"/>
      <c r="P39" s="239" t="s">
        <v>2045</v>
      </c>
      <c r="Q39" s="239" t="s">
        <v>2075</v>
      </c>
      <c r="R39" s="239" t="str">
        <f t="shared" si="1"/>
        <v>tnhusmp</v>
      </c>
      <c r="S39" s="247" t="s">
        <v>1919</v>
      </c>
      <c r="T39" s="239"/>
      <c r="U39" s="239" t="s">
        <v>463</v>
      </c>
      <c r="V39" s="239"/>
      <c r="W39" s="239"/>
    </row>
    <row r="40" spans="1:23" s="276" customFormat="1">
      <c r="A40" s="270"/>
      <c r="B40" s="383" t="s">
        <v>1351</v>
      </c>
      <c r="C40" s="270"/>
      <c r="D40" s="420"/>
      <c r="E40" s="420"/>
      <c r="F40" s="251"/>
      <c r="G40" s="251"/>
      <c r="H40" s="233"/>
      <c r="I40" s="233"/>
      <c r="J40" s="233" t="s">
        <v>2113</v>
      </c>
      <c r="K40" s="233"/>
      <c r="L40" s="233"/>
      <c r="M40" s="233"/>
      <c r="N40" s="233"/>
      <c r="O40" s="233"/>
      <c r="P40" s="233"/>
      <c r="Q40" s="233"/>
      <c r="R40" s="233"/>
      <c r="S40" s="233"/>
      <c r="T40" s="233"/>
      <c r="U40" s="233"/>
      <c r="V40" s="233"/>
      <c r="W40" s="233"/>
    </row>
    <row r="41" spans="1:23" s="276" customFormat="1" ht="30">
      <c r="A41" s="262">
        <v>1</v>
      </c>
      <c r="B41" s="348" t="s">
        <v>922</v>
      </c>
      <c r="C41" s="262" t="s">
        <v>180</v>
      </c>
      <c r="D41" s="356"/>
      <c r="E41" s="356"/>
      <c r="F41" s="253" t="s">
        <v>1638</v>
      </c>
      <c r="G41" s="253" t="s">
        <v>650</v>
      </c>
      <c r="H41" s="253"/>
      <c r="I41" s="239" t="str">
        <f t="shared" si="0"/>
        <v>m2 s-1</v>
      </c>
      <c r="J41" s="239" t="s">
        <v>2113</v>
      </c>
      <c r="K41" s="239"/>
      <c r="L41" s="239"/>
      <c r="M41" s="239"/>
      <c r="N41" s="239"/>
      <c r="O41" s="239"/>
      <c r="P41" s="239" t="s">
        <v>2045</v>
      </c>
      <c r="Q41" s="239" t="s">
        <v>2075</v>
      </c>
      <c r="R41" s="239" t="str">
        <f t="shared" si="1"/>
        <v>eviscu</v>
      </c>
      <c r="S41" s="247" t="s">
        <v>1919</v>
      </c>
      <c r="T41" s="239"/>
      <c r="U41" s="239" t="s">
        <v>463</v>
      </c>
      <c r="V41" s="239"/>
      <c r="W41" s="239"/>
    </row>
    <row r="42" spans="1:23" s="276" customFormat="1" ht="30">
      <c r="A42" s="270">
        <v>1</v>
      </c>
      <c r="B42" s="383" t="s">
        <v>921</v>
      </c>
      <c r="C42" s="270" t="s">
        <v>180</v>
      </c>
      <c r="D42" s="420"/>
      <c r="E42" s="420"/>
      <c r="F42" s="251" t="s">
        <v>1639</v>
      </c>
      <c r="G42" s="362" t="s">
        <v>651</v>
      </c>
      <c r="H42" s="251"/>
      <c r="I42" s="233" t="str">
        <f t="shared" si="0"/>
        <v>m2 s-1</v>
      </c>
      <c r="J42" s="233" t="s">
        <v>2113</v>
      </c>
      <c r="K42" s="233"/>
      <c r="L42" s="233"/>
      <c r="M42" s="233"/>
      <c r="N42" s="233"/>
      <c r="O42" s="233"/>
      <c r="P42" s="233" t="s">
        <v>2045</v>
      </c>
      <c r="Q42" s="233" t="s">
        <v>2075</v>
      </c>
      <c r="R42" s="233" t="str">
        <f t="shared" si="1"/>
        <v>evisct</v>
      </c>
      <c r="S42" s="269" t="s">
        <v>1919</v>
      </c>
      <c r="T42" s="233"/>
      <c r="U42" s="233" t="s">
        <v>463</v>
      </c>
      <c r="V42" s="233"/>
      <c r="W42" s="233"/>
    </row>
    <row r="43" spans="1:23" s="276" customFormat="1">
      <c r="A43" s="262"/>
      <c r="B43" s="348"/>
      <c r="C43" s="262"/>
      <c r="D43" s="356"/>
      <c r="E43" s="356"/>
      <c r="F43" s="253"/>
      <c r="G43" s="239"/>
      <c r="H43" s="253"/>
      <c r="I43" s="239"/>
      <c r="J43" s="239"/>
      <c r="K43" s="239"/>
      <c r="L43" s="239"/>
      <c r="M43" s="239"/>
      <c r="N43" s="239"/>
      <c r="O43" s="239"/>
      <c r="P43" s="239"/>
      <c r="Q43" s="239"/>
      <c r="R43" s="239"/>
      <c r="S43" s="247"/>
      <c r="T43" s="239"/>
      <c r="U43" s="239"/>
      <c r="V43" s="239"/>
      <c r="W43" s="239"/>
    </row>
    <row r="44" spans="1:23" s="276" customFormat="1">
      <c r="A44" s="270"/>
      <c r="B44" s="383" t="s">
        <v>1351</v>
      </c>
      <c r="C44" s="270"/>
      <c r="D44" s="420"/>
      <c r="E44" s="420"/>
      <c r="F44" s="251"/>
      <c r="G44" s="251"/>
      <c r="H44" s="233"/>
      <c r="I44" s="233"/>
      <c r="J44" s="233"/>
      <c r="K44" s="233"/>
      <c r="L44" s="233"/>
      <c r="M44" s="233"/>
      <c r="N44" s="233"/>
      <c r="O44" s="233"/>
      <c r="P44" s="233"/>
      <c r="Q44" s="233"/>
      <c r="R44" s="233"/>
      <c r="S44" s="269"/>
      <c r="T44" s="233"/>
      <c r="U44" s="233" t="s">
        <v>463</v>
      </c>
      <c r="V44" s="233"/>
      <c r="W44" s="233"/>
    </row>
    <row r="45" spans="1:23" s="276" customFormat="1" ht="30">
      <c r="A45" s="262">
        <v>2</v>
      </c>
      <c r="B45" s="348" t="s">
        <v>923</v>
      </c>
      <c r="C45" s="262" t="s">
        <v>2801</v>
      </c>
      <c r="D45" s="356"/>
      <c r="E45" s="356"/>
      <c r="F45" s="253" t="s">
        <v>2685</v>
      </c>
      <c r="G45" s="253" t="s">
        <v>1484</v>
      </c>
      <c r="H45" s="253"/>
      <c r="I45" s="239" t="str">
        <f t="shared" si="0"/>
        <v>%</v>
      </c>
      <c r="J45" s="239" t="s">
        <v>2113</v>
      </c>
      <c r="K45" s="239"/>
      <c r="L45" s="239"/>
      <c r="M45" s="239"/>
      <c r="N45" s="239"/>
      <c r="O45" s="239"/>
      <c r="P45" s="239" t="s">
        <v>2045</v>
      </c>
      <c r="Q45" s="239" t="s">
        <v>2075</v>
      </c>
      <c r="R45" s="239" t="str">
        <f t="shared" si="1"/>
        <v>clc</v>
      </c>
      <c r="S45" s="247" t="s">
        <v>1919</v>
      </c>
      <c r="T45" s="239"/>
      <c r="U45" s="239" t="s">
        <v>463</v>
      </c>
      <c r="V45" s="239"/>
      <c r="W45" s="239"/>
    </row>
    <row r="46" spans="1:23" s="276" customFormat="1" ht="75">
      <c r="A46" s="270">
        <v>2</v>
      </c>
      <c r="B46" s="383" t="s">
        <v>1168</v>
      </c>
      <c r="C46" s="270">
        <v>1</v>
      </c>
      <c r="D46" s="383" t="s">
        <v>510</v>
      </c>
      <c r="E46" s="420"/>
      <c r="F46" s="251" t="s">
        <v>2706</v>
      </c>
      <c r="G46" s="362" t="s">
        <v>1702</v>
      </c>
      <c r="H46" s="251"/>
      <c r="I46" s="233">
        <f t="shared" si="0"/>
        <v>1</v>
      </c>
      <c r="J46" s="233" t="s">
        <v>2113</v>
      </c>
      <c r="K46" s="233"/>
      <c r="L46" s="233"/>
      <c r="M46" s="233"/>
      <c r="N46" s="233"/>
      <c r="O46" s="233"/>
      <c r="P46" s="233" t="s">
        <v>2045</v>
      </c>
      <c r="Q46" s="233" t="s">
        <v>2075</v>
      </c>
      <c r="R46" s="233" t="str">
        <f t="shared" si="1"/>
        <v xml:space="preserve"> clwc</v>
      </c>
      <c r="S46" s="269" t="s">
        <v>1919</v>
      </c>
      <c r="T46" s="233"/>
      <c r="U46" s="233" t="s">
        <v>463</v>
      </c>
      <c r="V46" s="233"/>
      <c r="W46" s="233"/>
    </row>
    <row r="47" spans="1:23" s="276" customFormat="1" ht="75">
      <c r="A47" s="262">
        <v>2</v>
      </c>
      <c r="B47" s="348" t="s">
        <v>1169</v>
      </c>
      <c r="C47" s="262">
        <v>1</v>
      </c>
      <c r="D47" s="348" t="s">
        <v>481</v>
      </c>
      <c r="E47" s="356"/>
      <c r="F47" s="253" t="s">
        <v>2686</v>
      </c>
      <c r="G47" s="253" t="s">
        <v>1485</v>
      </c>
      <c r="H47" s="253"/>
      <c r="I47" s="239">
        <f t="shared" si="0"/>
        <v>1</v>
      </c>
      <c r="J47" s="239" t="s">
        <v>2113</v>
      </c>
      <c r="K47" s="239"/>
      <c r="L47" s="239"/>
      <c r="M47" s="239"/>
      <c r="N47" s="239"/>
      <c r="O47" s="239"/>
      <c r="P47" s="239" t="s">
        <v>2045</v>
      </c>
      <c r="Q47" s="239" t="s">
        <v>2075</v>
      </c>
      <c r="R47" s="239" t="str">
        <f t="shared" si="1"/>
        <v>clic</v>
      </c>
      <c r="S47" s="247" t="s">
        <v>1919</v>
      </c>
      <c r="T47" s="239"/>
      <c r="U47" s="239" t="s">
        <v>463</v>
      </c>
      <c r="V47" s="239"/>
      <c r="W47" s="239"/>
    </row>
    <row r="48" spans="1:23" s="276" customFormat="1" ht="30">
      <c r="A48" s="270">
        <v>2</v>
      </c>
      <c r="B48" s="383" t="s">
        <v>924</v>
      </c>
      <c r="C48" s="270" t="s">
        <v>2801</v>
      </c>
      <c r="D48" s="383"/>
      <c r="E48" s="420"/>
      <c r="F48" s="251" t="s">
        <v>2687</v>
      </c>
      <c r="G48" s="362" t="s">
        <v>1486</v>
      </c>
      <c r="H48" s="251"/>
      <c r="I48" s="233" t="str">
        <f t="shared" si="0"/>
        <v>%</v>
      </c>
      <c r="J48" s="233" t="s">
        <v>2113</v>
      </c>
      <c r="K48" s="233"/>
      <c r="L48" s="233"/>
      <c r="M48" s="233"/>
      <c r="N48" s="233"/>
      <c r="O48" s="233"/>
      <c r="P48" s="233" t="s">
        <v>2045</v>
      </c>
      <c r="Q48" s="233" t="s">
        <v>2075</v>
      </c>
      <c r="R48" s="233" t="str">
        <f t="shared" si="1"/>
        <v>cls</v>
      </c>
      <c r="S48" s="269" t="s">
        <v>1919</v>
      </c>
      <c r="T48" s="233"/>
      <c r="U48" s="233" t="s">
        <v>463</v>
      </c>
      <c r="V48" s="233"/>
      <c r="W48" s="233"/>
    </row>
    <row r="49" spans="1:23" s="276" customFormat="1" ht="75">
      <c r="A49" s="262">
        <v>2</v>
      </c>
      <c r="B49" s="348" t="s">
        <v>1170</v>
      </c>
      <c r="C49" s="262">
        <v>1</v>
      </c>
      <c r="D49" s="348" t="s">
        <v>467</v>
      </c>
      <c r="E49" s="356"/>
      <c r="F49" s="253" t="s">
        <v>2688</v>
      </c>
      <c r="G49" s="253" t="s">
        <v>1487</v>
      </c>
      <c r="H49" s="253"/>
      <c r="I49" s="239">
        <f t="shared" si="0"/>
        <v>1</v>
      </c>
      <c r="J49" s="239" t="s">
        <v>2113</v>
      </c>
      <c r="K49" s="239"/>
      <c r="L49" s="239"/>
      <c r="M49" s="239"/>
      <c r="N49" s="239"/>
      <c r="O49" s="239"/>
      <c r="P49" s="239" t="s">
        <v>2045</v>
      </c>
      <c r="Q49" s="239" t="s">
        <v>2075</v>
      </c>
      <c r="R49" s="239" t="str">
        <f t="shared" si="1"/>
        <v>clws</v>
      </c>
      <c r="S49" s="247" t="s">
        <v>1919</v>
      </c>
      <c r="T49" s="239"/>
      <c r="U49" s="239" t="s">
        <v>463</v>
      </c>
      <c r="V49" s="239"/>
      <c r="W49" s="239"/>
    </row>
    <row r="50" spans="1:23" s="276" customFormat="1" ht="75">
      <c r="A50" s="270">
        <v>2</v>
      </c>
      <c r="B50" s="383" t="s">
        <v>1107</v>
      </c>
      <c r="C50" s="270">
        <v>1</v>
      </c>
      <c r="D50" s="383" t="s">
        <v>507</v>
      </c>
      <c r="E50" s="420"/>
      <c r="F50" s="251" t="s">
        <v>2689</v>
      </c>
      <c r="G50" s="362" t="s">
        <v>1488</v>
      </c>
      <c r="H50" s="251"/>
      <c r="I50" s="233">
        <f t="shared" si="0"/>
        <v>1</v>
      </c>
      <c r="J50" s="233" t="s">
        <v>2113</v>
      </c>
      <c r="K50" s="233"/>
      <c r="L50" s="233"/>
      <c r="M50" s="233"/>
      <c r="N50" s="233"/>
      <c r="O50" s="233"/>
      <c r="P50" s="233" t="s">
        <v>2045</v>
      </c>
      <c r="Q50" s="233" t="s">
        <v>2075</v>
      </c>
      <c r="R50" s="233" t="str">
        <f t="shared" si="1"/>
        <v>clis</v>
      </c>
      <c r="S50" s="269" t="s">
        <v>1919</v>
      </c>
      <c r="T50" s="233"/>
      <c r="U50" s="233" t="s">
        <v>463</v>
      </c>
      <c r="V50" s="233"/>
      <c r="W50" s="233"/>
    </row>
    <row r="51" spans="1:23" s="276" customFormat="1">
      <c r="A51" s="262"/>
      <c r="B51" s="348" t="s">
        <v>1351</v>
      </c>
      <c r="C51" s="262"/>
      <c r="D51" s="356"/>
      <c r="E51" s="356"/>
      <c r="F51" s="253"/>
      <c r="G51" s="253"/>
      <c r="H51" s="239"/>
      <c r="I51" s="239"/>
      <c r="J51" s="239"/>
      <c r="K51" s="239"/>
      <c r="L51" s="239"/>
      <c r="M51" s="239"/>
      <c r="N51" s="239"/>
      <c r="O51" s="239"/>
      <c r="P51" s="239"/>
      <c r="Q51" s="239"/>
      <c r="R51" s="239"/>
      <c r="S51" s="247"/>
      <c r="T51" s="239"/>
      <c r="U51" s="239"/>
      <c r="V51" s="239"/>
      <c r="W51" s="239"/>
    </row>
    <row r="52" spans="1:23" s="276" customFormat="1" ht="60">
      <c r="A52" s="270">
        <v>2</v>
      </c>
      <c r="B52" s="383" t="s">
        <v>466</v>
      </c>
      <c r="C52" s="270" t="s">
        <v>181</v>
      </c>
      <c r="D52" s="383" t="s">
        <v>465</v>
      </c>
      <c r="E52" s="420"/>
      <c r="F52" s="251" t="s">
        <v>2690</v>
      </c>
      <c r="G52" s="362" t="s">
        <v>652</v>
      </c>
      <c r="H52" s="251"/>
      <c r="I52" s="233" t="str">
        <f t="shared" si="0"/>
        <v xml:space="preserve">kg m-2 s-1 </v>
      </c>
      <c r="J52" s="233" t="s">
        <v>2113</v>
      </c>
      <c r="K52" s="233"/>
      <c r="L52" s="233"/>
      <c r="M52" s="233"/>
      <c r="N52" s="233"/>
      <c r="O52" s="233" t="s">
        <v>2103</v>
      </c>
      <c r="P52" s="233" t="s">
        <v>2045</v>
      </c>
      <c r="Q52" s="233" t="s">
        <v>426</v>
      </c>
      <c r="R52" s="233" t="str">
        <f t="shared" si="1"/>
        <v>mcu</v>
      </c>
      <c r="S52" s="269" t="s">
        <v>1919</v>
      </c>
      <c r="T52" s="233"/>
      <c r="U52" s="233" t="s">
        <v>463</v>
      </c>
      <c r="V52" s="233"/>
      <c r="W52" s="233"/>
    </row>
    <row r="53" spans="1:23" s="276" customFormat="1" ht="60">
      <c r="A53" s="262">
        <v>2</v>
      </c>
      <c r="B53" s="348" t="s">
        <v>380</v>
      </c>
      <c r="C53" s="262" t="s">
        <v>181</v>
      </c>
      <c r="D53" s="348" t="s">
        <v>763</v>
      </c>
      <c r="E53" s="356"/>
      <c r="F53" s="253" t="s">
        <v>2691</v>
      </c>
      <c r="G53" s="253" t="s">
        <v>653</v>
      </c>
      <c r="H53" s="253"/>
      <c r="I53" s="239" t="str">
        <f t="shared" si="0"/>
        <v xml:space="preserve">kg m-2 s-1 </v>
      </c>
      <c r="J53" s="239" t="s">
        <v>2113</v>
      </c>
      <c r="K53" s="239"/>
      <c r="L53" s="239"/>
      <c r="M53" s="239"/>
      <c r="N53" s="239"/>
      <c r="O53" s="239" t="s">
        <v>2101</v>
      </c>
      <c r="P53" s="239" t="s">
        <v>2045</v>
      </c>
      <c r="Q53" s="239" t="s">
        <v>426</v>
      </c>
      <c r="R53" s="239" t="str">
        <f t="shared" si="1"/>
        <v>mcd</v>
      </c>
      <c r="S53" s="247" t="s">
        <v>1919</v>
      </c>
      <c r="T53" s="239"/>
      <c r="U53" s="239" t="s">
        <v>463</v>
      </c>
      <c r="V53" s="239"/>
      <c r="W53" s="239"/>
    </row>
    <row r="54" spans="1:23" s="276" customFormat="1" ht="105">
      <c r="A54" s="270">
        <v>2</v>
      </c>
      <c r="B54" s="383" t="s">
        <v>1219</v>
      </c>
      <c r="C54" s="270" t="s">
        <v>181</v>
      </c>
      <c r="D54" s="383" t="s">
        <v>381</v>
      </c>
      <c r="E54" s="420"/>
      <c r="F54" s="251" t="s">
        <v>2692</v>
      </c>
      <c r="G54" s="362" t="s">
        <v>464</v>
      </c>
      <c r="H54" s="251"/>
      <c r="I54" s="233" t="str">
        <f t="shared" si="0"/>
        <v xml:space="preserve">kg m-2 s-1 </v>
      </c>
      <c r="J54" s="233" t="s">
        <v>2113</v>
      </c>
      <c r="K54" s="233"/>
      <c r="L54" s="233"/>
      <c r="M54" s="233"/>
      <c r="N54" s="233"/>
      <c r="O54" s="233" t="s">
        <v>2103</v>
      </c>
      <c r="P54" s="233" t="s">
        <v>2045</v>
      </c>
      <c r="Q54" s="233" t="s">
        <v>426</v>
      </c>
      <c r="R54" s="233" t="str">
        <f t="shared" si="1"/>
        <v>smc</v>
      </c>
      <c r="S54" s="269" t="s">
        <v>1919</v>
      </c>
      <c r="T54" s="233"/>
      <c r="U54" s="233" t="s">
        <v>463</v>
      </c>
      <c r="V54" s="233"/>
      <c r="W54" s="233"/>
    </row>
    <row r="55" spans="1:23" s="276" customFormat="1" ht="90">
      <c r="A55" s="262">
        <v>2</v>
      </c>
      <c r="B55" s="348" t="s">
        <v>182</v>
      </c>
      <c r="C55" s="262" t="s">
        <v>181</v>
      </c>
      <c r="D55" s="348" t="s">
        <v>382</v>
      </c>
      <c r="E55" s="356"/>
      <c r="F55" s="253" t="s">
        <v>2693</v>
      </c>
      <c r="G55" s="253" t="s">
        <v>437</v>
      </c>
      <c r="H55" s="253"/>
      <c r="I55" s="239" t="str">
        <f t="shared" si="0"/>
        <v xml:space="preserve">kg m-2 s-1 </v>
      </c>
      <c r="J55" s="239" t="s">
        <v>2113</v>
      </c>
      <c r="K55" s="239"/>
      <c r="L55" s="239"/>
      <c r="M55" s="239"/>
      <c r="N55" s="239"/>
      <c r="O55" s="239" t="s">
        <v>2103</v>
      </c>
      <c r="P55" s="239" t="s">
        <v>2045</v>
      </c>
      <c r="Q55" s="239" t="s">
        <v>426</v>
      </c>
      <c r="R55" s="239" t="str">
        <f t="shared" si="1"/>
        <v>dmc</v>
      </c>
      <c r="S55" s="247" t="s">
        <v>1919</v>
      </c>
      <c r="T55" s="239"/>
      <c r="U55" s="239" t="s">
        <v>463</v>
      </c>
      <c r="V55" s="239"/>
      <c r="W55" s="239"/>
    </row>
    <row r="56" spans="1:23" s="276" customFormat="1">
      <c r="A56" s="270"/>
      <c r="B56" s="383" t="s">
        <v>1351</v>
      </c>
      <c r="C56" s="270"/>
      <c r="D56" s="383"/>
      <c r="E56" s="420"/>
      <c r="F56" s="251"/>
      <c r="G56" s="251"/>
      <c r="H56" s="233"/>
      <c r="I56" s="233"/>
      <c r="J56" s="233"/>
      <c r="K56" s="233"/>
      <c r="L56" s="233"/>
      <c r="M56" s="233"/>
      <c r="N56" s="233"/>
      <c r="O56" s="233"/>
      <c r="P56" s="233"/>
      <c r="Q56" s="233"/>
      <c r="R56" s="233"/>
      <c r="S56" s="233"/>
      <c r="T56" s="233"/>
      <c r="U56" s="233"/>
      <c r="V56" s="233"/>
      <c r="W56" s="233"/>
    </row>
    <row r="57" spans="1:23" s="276" customFormat="1" ht="30">
      <c r="A57" s="262">
        <v>2</v>
      </c>
      <c r="B57" s="348" t="s">
        <v>75</v>
      </c>
      <c r="C57" s="262" t="s">
        <v>167</v>
      </c>
      <c r="D57" s="348"/>
      <c r="E57" s="356"/>
      <c r="F57" s="253" t="s">
        <v>76</v>
      </c>
      <c r="G57" s="253" t="s">
        <v>77</v>
      </c>
      <c r="H57" s="253"/>
      <c r="I57" s="239" t="str">
        <f>C57</f>
        <v>s-1</v>
      </c>
      <c r="J57" s="239" t="s">
        <v>2113</v>
      </c>
      <c r="K57" s="239"/>
      <c r="L57" s="239"/>
      <c r="M57" s="239"/>
      <c r="N57" s="239"/>
      <c r="O57" s="239"/>
      <c r="P57" s="239" t="s">
        <v>2045</v>
      </c>
      <c r="Q57" s="239" t="s">
        <v>2075</v>
      </c>
      <c r="R57" s="239" t="str">
        <f t="shared" si="1"/>
        <v>tnsclw</v>
      </c>
      <c r="S57" s="247" t="s">
        <v>1919</v>
      </c>
      <c r="T57" s="239"/>
      <c r="U57" s="239" t="s">
        <v>463</v>
      </c>
      <c r="V57" s="239"/>
      <c r="W57" s="239"/>
    </row>
    <row r="58" spans="1:23" s="276" customFormat="1" ht="45">
      <c r="A58" s="270">
        <v>2</v>
      </c>
      <c r="B58" s="383" t="s">
        <v>78</v>
      </c>
      <c r="C58" s="270" t="s">
        <v>167</v>
      </c>
      <c r="D58" s="383"/>
      <c r="E58" s="420"/>
      <c r="F58" s="251" t="s">
        <v>79</v>
      </c>
      <c r="G58" s="362" t="s">
        <v>80</v>
      </c>
      <c r="H58" s="251"/>
      <c r="I58" s="233" t="str">
        <f>C58</f>
        <v>s-1</v>
      </c>
      <c r="J58" s="233" t="s">
        <v>2113</v>
      </c>
      <c r="K58" s="233"/>
      <c r="L58" s="233"/>
      <c r="M58" s="233"/>
      <c r="N58" s="233"/>
      <c r="O58" s="233"/>
      <c r="P58" s="233" t="s">
        <v>2045</v>
      </c>
      <c r="Q58" s="233" t="s">
        <v>2075</v>
      </c>
      <c r="R58" s="233" t="str">
        <f t="shared" si="1"/>
        <v>tnsclwcm</v>
      </c>
      <c r="S58" s="269" t="s">
        <v>1919</v>
      </c>
      <c r="T58" s="233"/>
      <c r="U58" s="233" t="s">
        <v>463</v>
      </c>
      <c r="V58" s="233"/>
      <c r="W58" s="233"/>
    </row>
    <row r="59" spans="1:23" s="276" customFormat="1" ht="45">
      <c r="A59" s="262">
        <v>2</v>
      </c>
      <c r="B59" s="348" t="s">
        <v>81</v>
      </c>
      <c r="C59" s="262" t="s">
        <v>167</v>
      </c>
      <c r="D59" s="348"/>
      <c r="E59" s="356"/>
      <c r="F59" s="253" t="s">
        <v>82</v>
      </c>
      <c r="G59" s="253" t="s">
        <v>83</v>
      </c>
      <c r="H59" s="253"/>
      <c r="I59" s="239" t="str">
        <f>C59</f>
        <v>s-1</v>
      </c>
      <c r="J59" s="239" t="s">
        <v>2113</v>
      </c>
      <c r="K59" s="239"/>
      <c r="L59" s="239"/>
      <c r="M59" s="239"/>
      <c r="N59" s="239"/>
      <c r="O59" s="239"/>
      <c r="P59" s="239" t="s">
        <v>2045</v>
      </c>
      <c r="Q59" s="239" t="s">
        <v>2075</v>
      </c>
      <c r="R59" s="239" t="str">
        <f t="shared" si="1"/>
        <v>tnsclwbl</v>
      </c>
      <c r="S59" s="247" t="s">
        <v>1919</v>
      </c>
      <c r="T59" s="239"/>
      <c r="U59" s="239" t="s">
        <v>463</v>
      </c>
      <c r="V59" s="239"/>
      <c r="W59" s="239"/>
    </row>
    <row r="60" spans="1:23" s="276" customFormat="1" ht="60">
      <c r="A60" s="270">
        <v>2</v>
      </c>
      <c r="B60" s="383" t="s">
        <v>84</v>
      </c>
      <c r="C60" s="270" t="s">
        <v>167</v>
      </c>
      <c r="D60" s="383"/>
      <c r="E60" s="420"/>
      <c r="F60" s="251" t="s">
        <v>85</v>
      </c>
      <c r="G60" s="251" t="s">
        <v>86</v>
      </c>
      <c r="H60" s="233"/>
      <c r="I60" s="233" t="str">
        <f>C60</f>
        <v>s-1</v>
      </c>
      <c r="J60" s="233" t="s">
        <v>2113</v>
      </c>
      <c r="K60" s="233"/>
      <c r="L60" s="233"/>
      <c r="M60" s="233"/>
      <c r="N60" s="233"/>
      <c r="O60" s="233"/>
      <c r="P60" s="233" t="s">
        <v>2045</v>
      </c>
      <c r="Q60" s="233" t="s">
        <v>2075</v>
      </c>
      <c r="R60" s="233" t="str">
        <f t="shared" si="1"/>
        <v>tnsclwbfpcli</v>
      </c>
      <c r="S60" s="233" t="s">
        <v>1919</v>
      </c>
      <c r="T60" s="233"/>
      <c r="U60" s="233" t="s">
        <v>463</v>
      </c>
      <c r="V60" s="233"/>
      <c r="W60" s="233"/>
    </row>
    <row r="61" spans="1:23" s="276" customFormat="1" ht="45">
      <c r="A61" s="262">
        <v>2</v>
      </c>
      <c r="B61" s="348" t="s">
        <v>1030</v>
      </c>
      <c r="C61" s="262" t="s">
        <v>167</v>
      </c>
      <c r="D61" s="356"/>
      <c r="E61" s="356"/>
      <c r="F61" s="253" t="s">
        <v>1950</v>
      </c>
      <c r="G61" s="253" t="s">
        <v>1622</v>
      </c>
      <c r="H61" s="253"/>
      <c r="I61" s="239" t="str">
        <f t="shared" si="0"/>
        <v>s-1</v>
      </c>
      <c r="J61" s="239" t="s">
        <v>2113</v>
      </c>
      <c r="K61" s="239"/>
      <c r="L61" s="239"/>
      <c r="M61" s="239"/>
      <c r="N61" s="239"/>
      <c r="O61" s="239"/>
      <c r="P61" s="239" t="s">
        <v>2045</v>
      </c>
      <c r="Q61" s="239" t="s">
        <v>2075</v>
      </c>
      <c r="R61" s="239" t="str">
        <f t="shared" si="1"/>
        <v xml:space="preserve">tnsclwce </v>
      </c>
      <c r="S61" s="247" t="s">
        <v>1919</v>
      </c>
      <c r="T61" s="239"/>
      <c r="U61" s="239" t="s">
        <v>463</v>
      </c>
      <c r="V61" s="239"/>
      <c r="W61" s="239"/>
    </row>
    <row r="62" spans="1:23" s="276" customFormat="1" ht="45">
      <c r="A62" s="270">
        <v>2</v>
      </c>
      <c r="B62" s="363" t="s">
        <v>712</v>
      </c>
      <c r="C62" s="270" t="s">
        <v>167</v>
      </c>
      <c r="D62" s="420"/>
      <c r="E62" s="420"/>
      <c r="F62" s="251" t="s">
        <v>1951</v>
      </c>
      <c r="G62" s="371" t="s">
        <v>713</v>
      </c>
      <c r="H62" s="251"/>
      <c r="I62" s="233" t="str">
        <f t="shared" si="0"/>
        <v>s-1</v>
      </c>
      <c r="J62" s="233" t="s">
        <v>2113</v>
      </c>
      <c r="K62" s="233"/>
      <c r="L62" s="233"/>
      <c r="M62" s="233"/>
      <c r="N62" s="233"/>
      <c r="O62" s="233"/>
      <c r="P62" s="233" t="s">
        <v>2045</v>
      </c>
      <c r="Q62" s="233" t="s">
        <v>2075</v>
      </c>
      <c r="R62" s="233" t="str">
        <f t="shared" si="1"/>
        <v xml:space="preserve">tnsclwcd </v>
      </c>
      <c r="S62" s="269" t="s">
        <v>1919</v>
      </c>
      <c r="T62" s="233"/>
      <c r="U62" s="233" t="s">
        <v>463</v>
      </c>
      <c r="V62" s="233"/>
      <c r="W62" s="233"/>
    </row>
    <row r="63" spans="1:23" s="276" customFormat="1" ht="45">
      <c r="A63" s="262">
        <v>2</v>
      </c>
      <c r="B63" s="348" t="s">
        <v>1031</v>
      </c>
      <c r="C63" s="262" t="s">
        <v>167</v>
      </c>
      <c r="D63" s="356"/>
      <c r="E63" s="356"/>
      <c r="F63" s="253" t="s">
        <v>1952</v>
      </c>
      <c r="G63" s="253" t="s">
        <v>1781</v>
      </c>
      <c r="H63" s="253"/>
      <c r="I63" s="239" t="str">
        <f t="shared" si="0"/>
        <v>s-1</v>
      </c>
      <c r="J63" s="239" t="s">
        <v>2113</v>
      </c>
      <c r="K63" s="239"/>
      <c r="L63" s="239"/>
      <c r="M63" s="239"/>
      <c r="N63" s="239"/>
      <c r="O63" s="239"/>
      <c r="P63" s="239" t="s">
        <v>2045</v>
      </c>
      <c r="Q63" s="239" t="s">
        <v>2075</v>
      </c>
      <c r="R63" s="239" t="str">
        <f t="shared" si="1"/>
        <v xml:space="preserve">tnsclwhon </v>
      </c>
      <c r="S63" s="247" t="s">
        <v>1919</v>
      </c>
      <c r="T63" s="239"/>
      <c r="U63" s="239" t="s">
        <v>463</v>
      </c>
      <c r="V63" s="239"/>
      <c r="W63" s="239"/>
    </row>
    <row r="64" spans="1:23" s="276" customFormat="1" ht="45">
      <c r="A64" s="270">
        <v>2</v>
      </c>
      <c r="B64" s="383" t="s">
        <v>1032</v>
      </c>
      <c r="C64" s="270" t="s">
        <v>167</v>
      </c>
      <c r="D64" s="420"/>
      <c r="E64" s="420"/>
      <c r="F64" s="251" t="s">
        <v>1953</v>
      </c>
      <c r="G64" s="362" t="s">
        <v>1627</v>
      </c>
      <c r="H64" s="251"/>
      <c r="I64" s="233" t="str">
        <f t="shared" si="0"/>
        <v>s-1</v>
      </c>
      <c r="J64" s="233" t="s">
        <v>2113</v>
      </c>
      <c r="K64" s="233"/>
      <c r="L64" s="233"/>
      <c r="M64" s="233"/>
      <c r="N64" s="233"/>
      <c r="O64" s="233"/>
      <c r="P64" s="233" t="s">
        <v>2045</v>
      </c>
      <c r="Q64" s="233" t="s">
        <v>2075</v>
      </c>
      <c r="R64" s="233" t="str">
        <f t="shared" si="1"/>
        <v xml:space="preserve">tnsclwhen </v>
      </c>
      <c r="S64" s="269" t="s">
        <v>1919</v>
      </c>
      <c r="T64" s="233"/>
      <c r="U64" s="233" t="s">
        <v>463</v>
      </c>
      <c r="V64" s="233"/>
      <c r="W64" s="233"/>
    </row>
    <row r="65" spans="1:23" s="276" customFormat="1" ht="45">
      <c r="A65" s="262">
        <v>2</v>
      </c>
      <c r="B65" s="348" t="s">
        <v>1033</v>
      </c>
      <c r="C65" s="262" t="s">
        <v>167</v>
      </c>
      <c r="D65" s="356"/>
      <c r="E65" s="356"/>
      <c r="F65" s="253" t="s">
        <v>1954</v>
      </c>
      <c r="G65" s="253" t="s">
        <v>1628</v>
      </c>
      <c r="H65" s="253"/>
      <c r="I65" s="239" t="str">
        <f t="shared" si="0"/>
        <v>s-1</v>
      </c>
      <c r="J65" s="239" t="s">
        <v>2113</v>
      </c>
      <c r="K65" s="239"/>
      <c r="L65" s="239"/>
      <c r="M65" s="239"/>
      <c r="N65" s="239"/>
      <c r="O65" s="239"/>
      <c r="P65" s="239" t="s">
        <v>2045</v>
      </c>
      <c r="Q65" s="239" t="s">
        <v>2075</v>
      </c>
      <c r="R65" s="239" t="str">
        <f t="shared" si="1"/>
        <v xml:space="preserve">tnsclwri </v>
      </c>
      <c r="S65" s="247" t="s">
        <v>1919</v>
      </c>
      <c r="T65" s="239"/>
      <c r="U65" s="239" t="s">
        <v>463</v>
      </c>
      <c r="V65" s="239"/>
      <c r="W65" s="239"/>
    </row>
    <row r="66" spans="1:23" s="276" customFormat="1" ht="45">
      <c r="A66" s="270">
        <v>2</v>
      </c>
      <c r="B66" s="383" t="s">
        <v>1034</v>
      </c>
      <c r="C66" s="270" t="s">
        <v>167</v>
      </c>
      <c r="D66" s="420"/>
      <c r="E66" s="420"/>
      <c r="F66" s="251" t="s">
        <v>1955</v>
      </c>
      <c r="G66" s="362" t="s">
        <v>1629</v>
      </c>
      <c r="H66" s="251"/>
      <c r="I66" s="233" t="str">
        <f t="shared" si="0"/>
        <v>s-1</v>
      </c>
      <c r="J66" s="233" t="s">
        <v>2113</v>
      </c>
      <c r="K66" s="233"/>
      <c r="L66" s="233"/>
      <c r="M66" s="233"/>
      <c r="N66" s="233"/>
      <c r="O66" s="233"/>
      <c r="P66" s="233" t="s">
        <v>2045</v>
      </c>
      <c r="Q66" s="233" t="s">
        <v>2075</v>
      </c>
      <c r="R66" s="233" t="str">
        <f t="shared" si="1"/>
        <v xml:space="preserve">tnsclwar </v>
      </c>
      <c r="S66" s="269" t="s">
        <v>1919</v>
      </c>
      <c r="T66" s="233"/>
      <c r="U66" s="233" t="s">
        <v>463</v>
      </c>
      <c r="V66" s="233"/>
      <c r="W66" s="233"/>
    </row>
    <row r="67" spans="1:23" s="276" customFormat="1" ht="45">
      <c r="A67" s="262">
        <v>2</v>
      </c>
      <c r="B67" s="348" t="s">
        <v>1035</v>
      </c>
      <c r="C67" s="262" t="s">
        <v>167</v>
      </c>
      <c r="D67" s="356"/>
      <c r="E67" s="356"/>
      <c r="F67" s="253" t="s">
        <v>1956</v>
      </c>
      <c r="G67" s="253" t="s">
        <v>1630</v>
      </c>
      <c r="H67" s="253"/>
      <c r="I67" s="239" t="str">
        <f t="shared" si="0"/>
        <v>s-1</v>
      </c>
      <c r="J67" s="239" t="s">
        <v>2113</v>
      </c>
      <c r="K67" s="239"/>
      <c r="L67" s="239"/>
      <c r="M67" s="239"/>
      <c r="N67" s="239"/>
      <c r="O67" s="239"/>
      <c r="P67" s="239" t="s">
        <v>2045</v>
      </c>
      <c r="Q67" s="239" t="s">
        <v>2075</v>
      </c>
      <c r="R67" s="239" t="str">
        <f t="shared" si="1"/>
        <v xml:space="preserve">tnsclwas </v>
      </c>
      <c r="S67" s="247" t="s">
        <v>1919</v>
      </c>
      <c r="T67" s="239"/>
      <c r="U67" s="239" t="s">
        <v>463</v>
      </c>
      <c r="V67" s="239"/>
      <c r="W67" s="239"/>
    </row>
    <row r="68" spans="1:23" s="276" customFormat="1" ht="45">
      <c r="A68" s="270">
        <v>2</v>
      </c>
      <c r="B68" s="383" t="s">
        <v>1119</v>
      </c>
      <c r="C68" s="270" t="s">
        <v>167</v>
      </c>
      <c r="D68" s="420"/>
      <c r="E68" s="420"/>
      <c r="F68" s="251" t="s">
        <v>1957</v>
      </c>
      <c r="G68" s="362" t="s">
        <v>1509</v>
      </c>
      <c r="H68" s="251"/>
      <c r="I68" s="233" t="str">
        <f t="shared" si="0"/>
        <v>s-1</v>
      </c>
      <c r="J68" s="233" t="s">
        <v>2113</v>
      </c>
      <c r="K68" s="233"/>
      <c r="L68" s="233"/>
      <c r="M68" s="233"/>
      <c r="N68" s="233"/>
      <c r="O68" s="233"/>
      <c r="P68" s="233" t="s">
        <v>2045</v>
      </c>
      <c r="Q68" s="233" t="s">
        <v>2075</v>
      </c>
      <c r="R68" s="233" t="str">
        <f t="shared" si="1"/>
        <v xml:space="preserve">tnsclwmi </v>
      </c>
      <c r="S68" s="269" t="s">
        <v>1919</v>
      </c>
      <c r="T68" s="233"/>
      <c r="U68" s="233" t="s">
        <v>463</v>
      </c>
      <c r="V68" s="233"/>
      <c r="W68" s="233"/>
    </row>
    <row r="69" spans="1:23" s="276" customFormat="1" ht="45">
      <c r="A69" s="262">
        <v>2</v>
      </c>
      <c r="B69" s="348" t="s">
        <v>1120</v>
      </c>
      <c r="C69" s="262" t="s">
        <v>167</v>
      </c>
      <c r="D69" s="356"/>
      <c r="E69" s="356"/>
      <c r="F69" s="253" t="s">
        <v>1958</v>
      </c>
      <c r="G69" s="253" t="s">
        <v>1510</v>
      </c>
      <c r="H69" s="253"/>
      <c r="I69" s="239" t="str">
        <f t="shared" si="0"/>
        <v>s-1</v>
      </c>
      <c r="J69" s="239" t="s">
        <v>2113</v>
      </c>
      <c r="K69" s="239"/>
      <c r="L69" s="239"/>
      <c r="M69" s="239"/>
      <c r="N69" s="239"/>
      <c r="O69" s="239"/>
      <c r="P69" s="239" t="s">
        <v>2045</v>
      </c>
      <c r="Q69" s="239" t="s">
        <v>2075</v>
      </c>
      <c r="R69" s="239" t="str">
        <f t="shared" si="1"/>
        <v xml:space="preserve">tnsclwac </v>
      </c>
      <c r="S69" s="247" t="s">
        <v>1919</v>
      </c>
      <c r="T69" s="239"/>
      <c r="U69" s="239" t="s">
        <v>463</v>
      </c>
      <c r="V69" s="239"/>
      <c r="W69" s="239"/>
    </row>
    <row r="70" spans="1:23" s="276" customFormat="1" ht="45">
      <c r="A70" s="270">
        <v>2</v>
      </c>
      <c r="B70" s="383" t="s">
        <v>1121</v>
      </c>
      <c r="C70" s="270" t="s">
        <v>167</v>
      </c>
      <c r="D70" s="420"/>
      <c r="E70" s="420"/>
      <c r="F70" s="251" t="s">
        <v>1959</v>
      </c>
      <c r="G70" s="362" t="s">
        <v>1511</v>
      </c>
      <c r="H70" s="251"/>
      <c r="I70" s="233" t="str">
        <f t="shared" si="0"/>
        <v>s-1</v>
      </c>
      <c r="J70" s="233" t="s">
        <v>2113</v>
      </c>
      <c r="K70" s="233"/>
      <c r="L70" s="233"/>
      <c r="M70" s="233"/>
      <c r="N70" s="233"/>
      <c r="O70" s="233"/>
      <c r="P70" s="233" t="s">
        <v>2045</v>
      </c>
      <c r="Q70" s="233" t="s">
        <v>2075</v>
      </c>
      <c r="R70" s="233" t="str">
        <f t="shared" si="1"/>
        <v xml:space="preserve">tnsclwa </v>
      </c>
      <c r="S70" s="269" t="s">
        <v>1919</v>
      </c>
      <c r="T70" s="233"/>
      <c r="U70" s="233" t="s">
        <v>463</v>
      </c>
      <c r="V70" s="233"/>
      <c r="W70" s="233"/>
    </row>
    <row r="71" spans="1:23" s="276" customFormat="1">
      <c r="A71" s="262"/>
      <c r="B71" s="348" t="s">
        <v>1351</v>
      </c>
      <c r="C71" s="262"/>
      <c r="D71" s="356"/>
      <c r="E71" s="356"/>
      <c r="F71" s="245"/>
      <c r="G71" s="245"/>
      <c r="H71" s="239"/>
      <c r="I71" s="239"/>
      <c r="J71" s="239"/>
      <c r="K71" s="239"/>
      <c r="L71" s="239"/>
      <c r="M71" s="239"/>
      <c r="N71" s="239"/>
      <c r="O71" s="239"/>
      <c r="P71" s="239"/>
      <c r="Q71" s="239"/>
      <c r="R71" s="239"/>
      <c r="S71" s="247"/>
      <c r="T71" s="239"/>
      <c r="U71" s="239"/>
      <c r="V71" s="239"/>
      <c r="W71" s="239"/>
    </row>
    <row r="72" spans="1:23" s="276" customFormat="1" ht="30">
      <c r="A72" s="270">
        <v>2</v>
      </c>
      <c r="B72" s="383" t="s">
        <v>87</v>
      </c>
      <c r="C72" s="270" t="s">
        <v>167</v>
      </c>
      <c r="D72" s="420"/>
      <c r="E72" s="420"/>
      <c r="F72" s="251" t="s">
        <v>88</v>
      </c>
      <c r="G72" s="362" t="s">
        <v>89</v>
      </c>
      <c r="H72" s="251"/>
      <c r="I72" s="233" t="str">
        <f>C72</f>
        <v>s-1</v>
      </c>
      <c r="J72" s="233" t="s">
        <v>2113</v>
      </c>
      <c r="K72" s="233"/>
      <c r="L72" s="233"/>
      <c r="M72" s="233"/>
      <c r="N72" s="233"/>
      <c r="O72" s="233"/>
      <c r="P72" s="233" t="s">
        <v>2045</v>
      </c>
      <c r="Q72" s="233" t="s">
        <v>2075</v>
      </c>
      <c r="R72" s="233" t="str">
        <f t="shared" si="1"/>
        <v>tnscli</v>
      </c>
      <c r="S72" s="269" t="s">
        <v>1919</v>
      </c>
      <c r="T72" s="233"/>
      <c r="U72" s="233" t="s">
        <v>463</v>
      </c>
      <c r="V72" s="233"/>
      <c r="W72" s="233"/>
    </row>
    <row r="73" spans="1:23" s="276" customFormat="1" ht="45">
      <c r="A73" s="262">
        <v>2</v>
      </c>
      <c r="B73" s="348" t="s">
        <v>90</v>
      </c>
      <c r="C73" s="262" t="s">
        <v>167</v>
      </c>
      <c r="D73" s="356"/>
      <c r="E73" s="356"/>
      <c r="F73" s="253" t="s">
        <v>91</v>
      </c>
      <c r="G73" s="253" t="s">
        <v>113</v>
      </c>
      <c r="H73" s="253"/>
      <c r="I73" s="239" t="str">
        <f>C73</f>
        <v>s-1</v>
      </c>
      <c r="J73" s="239" t="s">
        <v>2113</v>
      </c>
      <c r="K73" s="239"/>
      <c r="L73" s="239"/>
      <c r="M73" s="239"/>
      <c r="N73" s="239"/>
      <c r="O73" s="239"/>
      <c r="P73" s="239" t="s">
        <v>2045</v>
      </c>
      <c r="Q73" s="239" t="s">
        <v>2075</v>
      </c>
      <c r="R73" s="239" t="str">
        <f t="shared" si="1"/>
        <v>tnsclicm</v>
      </c>
      <c r="S73" s="247" t="s">
        <v>1919</v>
      </c>
      <c r="T73" s="239"/>
      <c r="U73" s="239" t="s">
        <v>463</v>
      </c>
      <c r="V73" s="239"/>
      <c r="W73" s="239"/>
    </row>
    <row r="74" spans="1:23" s="276" customFormat="1" ht="45">
      <c r="A74" s="270">
        <v>2</v>
      </c>
      <c r="B74" s="383" t="s">
        <v>114</v>
      </c>
      <c r="C74" s="270" t="s">
        <v>167</v>
      </c>
      <c r="D74" s="420"/>
      <c r="E74" s="420"/>
      <c r="F74" s="251" t="s">
        <v>115</v>
      </c>
      <c r="G74" s="362" t="s">
        <v>116</v>
      </c>
      <c r="H74" s="251"/>
      <c r="I74" s="233" t="str">
        <f>C74</f>
        <v>s-1</v>
      </c>
      <c r="J74" s="233" t="s">
        <v>2113</v>
      </c>
      <c r="K74" s="233"/>
      <c r="L74" s="233"/>
      <c r="M74" s="233"/>
      <c r="N74" s="233"/>
      <c r="O74" s="233"/>
      <c r="P74" s="233" t="s">
        <v>2045</v>
      </c>
      <c r="Q74" s="233" t="s">
        <v>2075</v>
      </c>
      <c r="R74" s="233" t="str">
        <f t="shared" si="1"/>
        <v>tnsclibl</v>
      </c>
      <c r="S74" s="269" t="s">
        <v>1919</v>
      </c>
      <c r="T74" s="233"/>
      <c r="U74" s="233" t="s">
        <v>463</v>
      </c>
      <c r="V74" s="233"/>
      <c r="W74" s="233"/>
    </row>
    <row r="75" spans="1:23" s="276" customFormat="1" ht="60">
      <c r="A75" s="262">
        <v>2</v>
      </c>
      <c r="B75" s="348" t="s">
        <v>117</v>
      </c>
      <c r="C75" s="262" t="s">
        <v>167</v>
      </c>
      <c r="D75" s="356"/>
      <c r="E75" s="356"/>
      <c r="F75" s="245" t="s">
        <v>118</v>
      </c>
      <c r="G75" s="245" t="s">
        <v>53</v>
      </c>
      <c r="H75" s="239"/>
      <c r="I75" s="239" t="str">
        <f>C75</f>
        <v>s-1</v>
      </c>
      <c r="J75" s="239" t="s">
        <v>2113</v>
      </c>
      <c r="K75" s="239"/>
      <c r="L75" s="239"/>
      <c r="M75" s="239"/>
      <c r="N75" s="239"/>
      <c r="O75" s="239"/>
      <c r="P75" s="239" t="s">
        <v>2045</v>
      </c>
      <c r="Q75" s="239" t="s">
        <v>2075</v>
      </c>
      <c r="R75" s="239" t="str">
        <f t="shared" si="1"/>
        <v>tnsclibfpcl</v>
      </c>
      <c r="S75" s="247" t="s">
        <v>1919</v>
      </c>
      <c r="T75" s="239"/>
      <c r="U75" s="239" t="s">
        <v>463</v>
      </c>
      <c r="V75" s="239"/>
      <c r="W75" s="239"/>
    </row>
    <row r="76" spans="1:23" s="276" customFormat="1" ht="45">
      <c r="A76" s="270">
        <v>2</v>
      </c>
      <c r="B76" s="383" t="s">
        <v>1122</v>
      </c>
      <c r="C76" s="270" t="s">
        <v>167</v>
      </c>
      <c r="D76" s="383" t="s">
        <v>714</v>
      </c>
      <c r="E76" s="420"/>
      <c r="F76" s="373" t="s">
        <v>656</v>
      </c>
      <c r="G76" s="371" t="s">
        <v>715</v>
      </c>
      <c r="H76" s="251"/>
      <c r="I76" s="233" t="str">
        <f t="shared" si="0"/>
        <v>s-1</v>
      </c>
      <c r="J76" s="233" t="s">
        <v>2113</v>
      </c>
      <c r="K76" s="233"/>
      <c r="L76" s="233"/>
      <c r="M76" s="233"/>
      <c r="N76" s="233"/>
      <c r="O76" s="233"/>
      <c r="P76" s="233" t="s">
        <v>2045</v>
      </c>
      <c r="Q76" s="233" t="s">
        <v>2075</v>
      </c>
      <c r="R76" s="233" t="str">
        <f t="shared" si="1"/>
        <v>tnsclicd</v>
      </c>
      <c r="S76" s="269" t="s">
        <v>1919</v>
      </c>
      <c r="T76" s="233"/>
      <c r="U76" s="233" t="s">
        <v>463</v>
      </c>
      <c r="V76" s="233"/>
      <c r="W76" s="233"/>
    </row>
    <row r="77" spans="1:23" s="276" customFormat="1" ht="45">
      <c r="A77" s="262">
        <v>2</v>
      </c>
      <c r="B77" s="348" t="s">
        <v>1123</v>
      </c>
      <c r="C77" s="262" t="s">
        <v>167</v>
      </c>
      <c r="D77" s="356"/>
      <c r="E77" s="356"/>
      <c r="F77" s="262" t="s">
        <v>657</v>
      </c>
      <c r="G77" s="253" t="s">
        <v>1512</v>
      </c>
      <c r="H77" s="253"/>
      <c r="I77" s="239" t="str">
        <f t="shared" si="0"/>
        <v>s-1</v>
      </c>
      <c r="J77" s="239" t="s">
        <v>2113</v>
      </c>
      <c r="K77" s="239"/>
      <c r="L77" s="239"/>
      <c r="M77" s="239"/>
      <c r="N77" s="239"/>
      <c r="O77" s="239"/>
      <c r="P77" s="239" t="s">
        <v>2045</v>
      </c>
      <c r="Q77" s="239" t="s">
        <v>2075</v>
      </c>
      <c r="R77" s="239" t="str">
        <f t="shared" si="1"/>
        <v>tnsclihon</v>
      </c>
      <c r="S77" s="247" t="s">
        <v>1919</v>
      </c>
      <c r="T77" s="239"/>
      <c r="U77" s="239" t="s">
        <v>463</v>
      </c>
      <c r="V77" s="239"/>
      <c r="W77" s="239"/>
    </row>
    <row r="78" spans="1:23" s="276" customFormat="1" ht="60">
      <c r="A78" s="270">
        <v>2</v>
      </c>
      <c r="B78" s="383" t="s">
        <v>1124</v>
      </c>
      <c r="C78" s="270" t="s">
        <v>167</v>
      </c>
      <c r="D78" s="420"/>
      <c r="E78" s="420"/>
      <c r="F78" s="373" t="s">
        <v>727</v>
      </c>
      <c r="G78" s="371" t="s">
        <v>421</v>
      </c>
      <c r="H78" s="251"/>
      <c r="I78" s="233" t="str">
        <f t="shared" si="0"/>
        <v>s-1</v>
      </c>
      <c r="J78" s="233" t="s">
        <v>2113</v>
      </c>
      <c r="K78" s="233"/>
      <c r="L78" s="233"/>
      <c r="M78" s="233"/>
      <c r="N78" s="233"/>
      <c r="O78" s="233"/>
      <c r="P78" s="233" t="s">
        <v>2045</v>
      </c>
      <c r="Q78" s="233" t="s">
        <v>2075</v>
      </c>
      <c r="R78" s="233" t="str">
        <f t="shared" si="1"/>
        <v>tnsclihencl</v>
      </c>
      <c r="S78" s="269" t="s">
        <v>1919</v>
      </c>
      <c r="T78" s="233"/>
      <c r="U78" s="233" t="s">
        <v>463</v>
      </c>
      <c r="V78" s="233"/>
      <c r="W78" s="233"/>
    </row>
    <row r="79" spans="1:23" s="276" customFormat="1" ht="60">
      <c r="A79" s="262">
        <v>2</v>
      </c>
      <c r="B79" s="348" t="s">
        <v>1125</v>
      </c>
      <c r="C79" s="262" t="s">
        <v>167</v>
      </c>
      <c r="D79" s="356"/>
      <c r="E79" s="356"/>
      <c r="F79" s="262" t="s">
        <v>728</v>
      </c>
      <c r="G79" s="253" t="s">
        <v>1439</v>
      </c>
      <c r="H79" s="253"/>
      <c r="I79" s="239" t="str">
        <f t="shared" si="0"/>
        <v>s-1</v>
      </c>
      <c r="J79" s="239" t="s">
        <v>2113</v>
      </c>
      <c r="K79" s="239"/>
      <c r="L79" s="239"/>
      <c r="M79" s="239"/>
      <c r="N79" s="239"/>
      <c r="O79" s="239"/>
      <c r="P79" s="239" t="s">
        <v>2045</v>
      </c>
      <c r="Q79" s="239" t="s">
        <v>2075</v>
      </c>
      <c r="R79" s="239" t="str">
        <f t="shared" si="1"/>
        <v>tnsclihenv</v>
      </c>
      <c r="S79" s="247" t="s">
        <v>1919</v>
      </c>
      <c r="T79" s="239"/>
      <c r="U79" s="239" t="s">
        <v>463</v>
      </c>
      <c r="V79" s="239"/>
      <c r="W79" s="239"/>
    </row>
    <row r="80" spans="1:23" s="276" customFormat="1" ht="45">
      <c r="A80" s="270">
        <v>2</v>
      </c>
      <c r="B80" s="383" t="s">
        <v>1126</v>
      </c>
      <c r="C80" s="270" t="s">
        <v>167</v>
      </c>
      <c r="D80" s="420"/>
      <c r="E80" s="420"/>
      <c r="F80" s="373" t="s">
        <v>729</v>
      </c>
      <c r="G80" s="362" t="s">
        <v>422</v>
      </c>
      <c r="H80" s="251"/>
      <c r="I80" s="233" t="str">
        <f t="shared" si="0"/>
        <v>s-1</v>
      </c>
      <c r="J80" s="233" t="s">
        <v>2113</v>
      </c>
      <c r="K80" s="233"/>
      <c r="L80" s="233"/>
      <c r="M80" s="233"/>
      <c r="N80" s="233"/>
      <c r="O80" s="233"/>
      <c r="P80" s="233" t="s">
        <v>2045</v>
      </c>
      <c r="Q80" s="233" t="s">
        <v>2075</v>
      </c>
      <c r="R80" s="233" t="str">
        <f t="shared" si="1"/>
        <v>tnscliricl</v>
      </c>
      <c r="S80" s="269" t="s">
        <v>1919</v>
      </c>
      <c r="T80" s="233"/>
      <c r="U80" s="233" t="s">
        <v>463</v>
      </c>
      <c r="V80" s="233"/>
      <c r="W80" s="233"/>
    </row>
    <row r="81" spans="1:23" s="276" customFormat="1" ht="45">
      <c r="A81" s="262">
        <v>2</v>
      </c>
      <c r="B81" s="348" t="s">
        <v>1127</v>
      </c>
      <c r="C81" s="262" t="s">
        <v>167</v>
      </c>
      <c r="D81" s="356"/>
      <c r="E81" s="356"/>
      <c r="F81" s="262" t="s">
        <v>730</v>
      </c>
      <c r="G81" s="253" t="s">
        <v>1440</v>
      </c>
      <c r="H81" s="253"/>
      <c r="I81" s="239" t="str">
        <f t="shared" si="0"/>
        <v>s-1</v>
      </c>
      <c r="J81" s="239" t="s">
        <v>2113</v>
      </c>
      <c r="K81" s="239"/>
      <c r="L81" s="239"/>
      <c r="M81" s="239"/>
      <c r="N81" s="239"/>
      <c r="O81" s="239"/>
      <c r="P81" s="239" t="s">
        <v>2045</v>
      </c>
      <c r="Q81" s="239" t="s">
        <v>2075</v>
      </c>
      <c r="R81" s="239" t="str">
        <f t="shared" si="1"/>
        <v>tnsclirir</v>
      </c>
      <c r="S81" s="247" t="s">
        <v>1919</v>
      </c>
      <c r="T81" s="239"/>
      <c r="U81" s="239" t="s">
        <v>463</v>
      </c>
      <c r="V81" s="239"/>
      <c r="W81" s="239"/>
    </row>
    <row r="82" spans="1:23" s="276" customFormat="1" ht="45">
      <c r="A82" s="270">
        <v>2</v>
      </c>
      <c r="B82" s="383" t="s">
        <v>1128</v>
      </c>
      <c r="C82" s="270" t="s">
        <v>167</v>
      </c>
      <c r="D82" s="420"/>
      <c r="E82" s="420"/>
      <c r="F82" s="373" t="s">
        <v>731</v>
      </c>
      <c r="G82" s="362" t="s">
        <v>1441</v>
      </c>
      <c r="H82" s="251"/>
      <c r="I82" s="233" t="str">
        <f t="shared" si="0"/>
        <v>s-1</v>
      </c>
      <c r="J82" s="233" t="s">
        <v>2113</v>
      </c>
      <c r="K82" s="233"/>
      <c r="L82" s="233"/>
      <c r="M82" s="233"/>
      <c r="N82" s="233"/>
      <c r="O82" s="233"/>
      <c r="P82" s="233" t="s">
        <v>2045</v>
      </c>
      <c r="Q82" s="233" t="s">
        <v>2075</v>
      </c>
      <c r="R82" s="233" t="str">
        <f t="shared" si="1"/>
        <v>tnsclids</v>
      </c>
      <c r="S82" s="269" t="s">
        <v>1919</v>
      </c>
      <c r="T82" s="233"/>
      <c r="U82" s="233" t="s">
        <v>463</v>
      </c>
      <c r="V82" s="233"/>
      <c r="W82" s="233"/>
    </row>
    <row r="83" spans="1:23" s="276" customFormat="1" ht="45">
      <c r="A83" s="262">
        <v>2</v>
      </c>
      <c r="B83" s="348" t="s">
        <v>1130</v>
      </c>
      <c r="C83" s="262" t="s">
        <v>167</v>
      </c>
      <c r="D83" s="356"/>
      <c r="E83" s="356"/>
      <c r="F83" s="262" t="s">
        <v>732</v>
      </c>
      <c r="G83" s="253" t="s">
        <v>1442</v>
      </c>
      <c r="H83" s="253"/>
      <c r="I83" s="239" t="str">
        <f t="shared" si="0"/>
        <v>s-1</v>
      </c>
      <c r="J83" s="239" t="s">
        <v>2113</v>
      </c>
      <c r="K83" s="239"/>
      <c r="L83" s="239"/>
      <c r="M83" s="239"/>
      <c r="N83" s="239"/>
      <c r="O83" s="239"/>
      <c r="P83" s="239" t="s">
        <v>2045</v>
      </c>
      <c r="Q83" s="239" t="s">
        <v>2075</v>
      </c>
      <c r="R83" s="239" t="str">
        <f t="shared" si="1"/>
        <v>tnscliag</v>
      </c>
      <c r="S83" s="247" t="s">
        <v>1919</v>
      </c>
      <c r="T83" s="239"/>
      <c r="U83" s="239" t="s">
        <v>463</v>
      </c>
      <c r="V83" s="239"/>
      <c r="W83" s="239"/>
    </row>
    <row r="84" spans="1:23" s="276" customFormat="1" ht="45">
      <c r="A84" s="270">
        <v>2</v>
      </c>
      <c r="B84" s="383" t="s">
        <v>1211</v>
      </c>
      <c r="C84" s="270" t="s">
        <v>167</v>
      </c>
      <c r="D84" s="420"/>
      <c r="E84" s="420"/>
      <c r="F84" s="373" t="s">
        <v>733</v>
      </c>
      <c r="G84" s="362" t="s">
        <v>1443</v>
      </c>
      <c r="H84" s="251"/>
      <c r="I84" s="233" t="str">
        <f t="shared" si="0"/>
        <v>s-1</v>
      </c>
      <c r="J84" s="233" t="s">
        <v>2113</v>
      </c>
      <c r="K84" s="233"/>
      <c r="L84" s="233"/>
      <c r="M84" s="233"/>
      <c r="N84" s="233"/>
      <c r="O84" s="233"/>
      <c r="P84" s="233" t="s">
        <v>2045</v>
      </c>
      <c r="Q84" s="233" t="s">
        <v>2075</v>
      </c>
      <c r="R84" s="233" t="str">
        <f t="shared" si="1"/>
        <v>tnsclias</v>
      </c>
      <c r="S84" s="269" t="s">
        <v>1919</v>
      </c>
      <c r="T84" s="233"/>
      <c r="U84" s="233" t="s">
        <v>463</v>
      </c>
      <c r="V84" s="233"/>
      <c r="W84" s="233"/>
    </row>
    <row r="85" spans="1:23" s="276" customFormat="1" ht="45">
      <c r="A85" s="262">
        <v>2</v>
      </c>
      <c r="B85" s="348" t="s">
        <v>1132</v>
      </c>
      <c r="C85" s="262" t="s">
        <v>167</v>
      </c>
      <c r="D85" s="356"/>
      <c r="E85" s="356"/>
      <c r="F85" s="262" t="s">
        <v>734</v>
      </c>
      <c r="G85" s="253" t="s">
        <v>1444</v>
      </c>
      <c r="H85" s="253"/>
      <c r="I85" s="239" t="str">
        <f t="shared" si="0"/>
        <v>s-1</v>
      </c>
      <c r="J85" s="239" t="s">
        <v>2113</v>
      </c>
      <c r="K85" s="239"/>
      <c r="L85" s="239"/>
      <c r="M85" s="239"/>
      <c r="N85" s="239"/>
      <c r="O85" s="239"/>
      <c r="P85" s="239" t="s">
        <v>2045</v>
      </c>
      <c r="Q85" s="239" t="s">
        <v>2075</v>
      </c>
      <c r="R85" s="239" t="str">
        <f t="shared" si="1"/>
        <v>tnscliemi</v>
      </c>
      <c r="S85" s="247" t="s">
        <v>1919</v>
      </c>
      <c r="T85" s="239"/>
      <c r="U85" s="239" t="s">
        <v>463</v>
      </c>
      <c r="V85" s="239"/>
      <c r="W85" s="239"/>
    </row>
    <row r="86" spans="1:23" s="276" customFormat="1" ht="45">
      <c r="A86" s="270">
        <v>2</v>
      </c>
      <c r="B86" s="383" t="s">
        <v>1133</v>
      </c>
      <c r="C86" s="270" t="s">
        <v>167</v>
      </c>
      <c r="D86" s="420"/>
      <c r="E86" s="420"/>
      <c r="F86" s="373" t="s">
        <v>735</v>
      </c>
      <c r="G86" s="362" t="s">
        <v>1445</v>
      </c>
      <c r="H86" s="251"/>
      <c r="I86" s="233" t="str">
        <f t="shared" si="0"/>
        <v>s-1</v>
      </c>
      <c r="J86" s="233" t="s">
        <v>2113</v>
      </c>
      <c r="K86" s="233"/>
      <c r="L86" s="233"/>
      <c r="M86" s="233"/>
      <c r="N86" s="233"/>
      <c r="O86" s="233"/>
      <c r="P86" s="233" t="s">
        <v>2045</v>
      </c>
      <c r="Q86" s="233" t="s">
        <v>2075</v>
      </c>
      <c r="R86" s="233" t="str">
        <f t="shared" si="1"/>
        <v>tnsclimr</v>
      </c>
      <c r="S86" s="269" t="s">
        <v>1919</v>
      </c>
      <c r="T86" s="233"/>
      <c r="U86" s="233" t="s">
        <v>463</v>
      </c>
      <c r="V86" s="233"/>
      <c r="W86" s="233"/>
    </row>
    <row r="87" spans="1:23" s="276" customFormat="1" ht="45">
      <c r="A87" s="262">
        <v>2</v>
      </c>
      <c r="B87" s="348" t="s">
        <v>1134</v>
      </c>
      <c r="C87" s="262" t="s">
        <v>167</v>
      </c>
      <c r="D87" s="356"/>
      <c r="E87" s="356"/>
      <c r="F87" s="262" t="s">
        <v>736</v>
      </c>
      <c r="G87" s="253" t="s">
        <v>423</v>
      </c>
      <c r="H87" s="253"/>
      <c r="I87" s="239" t="str">
        <f t="shared" si="0"/>
        <v>s-1</v>
      </c>
      <c r="J87" s="239" t="s">
        <v>2113</v>
      </c>
      <c r="K87" s="239"/>
      <c r="L87" s="239"/>
      <c r="M87" s="239"/>
      <c r="N87" s="239"/>
      <c r="O87" s="239"/>
      <c r="P87" s="239" t="s">
        <v>2045</v>
      </c>
      <c r="Q87" s="239" t="s">
        <v>2075</v>
      </c>
      <c r="R87" s="239" t="str">
        <f t="shared" si="1"/>
        <v>tnsclimcl</v>
      </c>
      <c r="S87" s="247" t="s">
        <v>1919</v>
      </c>
      <c r="T87" s="239"/>
      <c r="U87" s="239" t="s">
        <v>463</v>
      </c>
      <c r="V87" s="239"/>
      <c r="W87" s="239"/>
    </row>
    <row r="88" spans="1:23" s="276" customFormat="1" ht="30">
      <c r="A88" s="270">
        <v>2</v>
      </c>
      <c r="B88" s="383" t="s">
        <v>1135</v>
      </c>
      <c r="C88" s="270" t="s">
        <v>167</v>
      </c>
      <c r="D88" s="420"/>
      <c r="E88" s="420"/>
      <c r="F88" s="373" t="s">
        <v>737</v>
      </c>
      <c r="G88" s="371" t="s">
        <v>1446</v>
      </c>
      <c r="H88" s="251"/>
      <c r="I88" s="233" t="str">
        <f t="shared" si="0"/>
        <v>s-1</v>
      </c>
      <c r="J88" s="233" t="s">
        <v>2113</v>
      </c>
      <c r="K88" s="233"/>
      <c r="L88" s="233"/>
      <c r="M88" s="233"/>
      <c r="N88" s="233"/>
      <c r="O88" s="233"/>
      <c r="P88" s="233" t="s">
        <v>2045</v>
      </c>
      <c r="Q88" s="233" t="s">
        <v>2075</v>
      </c>
      <c r="R88" s="233" t="str">
        <f t="shared" si="1"/>
        <v>tnscliif</v>
      </c>
      <c r="S88" s="269" t="s">
        <v>1919</v>
      </c>
      <c r="T88" s="233"/>
      <c r="U88" s="233" t="s">
        <v>463</v>
      </c>
      <c r="V88" s="233"/>
      <c r="W88" s="233"/>
    </row>
    <row r="89" spans="1:23" s="276" customFormat="1" ht="30">
      <c r="A89" s="262">
        <v>2</v>
      </c>
      <c r="B89" s="348" t="s">
        <v>1068</v>
      </c>
      <c r="C89" s="262" t="s">
        <v>167</v>
      </c>
      <c r="D89" s="356"/>
      <c r="E89" s="356"/>
      <c r="F89" s="262" t="s">
        <v>738</v>
      </c>
      <c r="G89" s="253" t="s">
        <v>1447</v>
      </c>
      <c r="H89" s="253"/>
      <c r="I89" s="239" t="str">
        <f t="shared" ref="I89:I99" si="2">C89</f>
        <v>s-1</v>
      </c>
      <c r="J89" s="239" t="s">
        <v>2113</v>
      </c>
      <c r="K89" s="239"/>
      <c r="L89" s="239"/>
      <c r="M89" s="239"/>
      <c r="N89" s="239"/>
      <c r="O89" s="239"/>
      <c r="P89" s="239" t="s">
        <v>2045</v>
      </c>
      <c r="Q89" s="239" t="s">
        <v>2075</v>
      </c>
      <c r="R89" s="239" t="str">
        <f t="shared" ref="R89:R99" si="3">F89</f>
        <v>tnsclia</v>
      </c>
      <c r="S89" s="247" t="s">
        <v>1919</v>
      </c>
      <c r="T89" s="239"/>
      <c r="U89" s="239" t="s">
        <v>463</v>
      </c>
      <c r="V89" s="239"/>
      <c r="W89" s="239"/>
    </row>
    <row r="90" spans="1:23" s="276" customFormat="1">
      <c r="A90" s="270"/>
      <c r="B90" s="383" t="s">
        <v>1351</v>
      </c>
      <c r="C90" s="270"/>
      <c r="D90" s="420"/>
      <c r="E90" s="420"/>
      <c r="F90" s="420"/>
      <c r="G90" s="371"/>
      <c r="H90" s="233"/>
      <c r="I90" s="233"/>
      <c r="J90" s="233"/>
      <c r="K90" s="233"/>
      <c r="L90" s="233"/>
      <c r="M90" s="233"/>
      <c r="N90" s="233"/>
      <c r="O90" s="233"/>
      <c r="P90" s="233"/>
      <c r="Q90" s="233"/>
      <c r="R90" s="233"/>
      <c r="S90" s="269"/>
      <c r="T90" s="269"/>
      <c r="U90" s="269"/>
      <c r="V90" s="269"/>
      <c r="W90" s="269"/>
    </row>
    <row r="91" spans="1:23" s="276" customFormat="1">
      <c r="A91" s="262"/>
      <c r="B91" s="348"/>
      <c r="C91" s="262"/>
      <c r="D91" s="356"/>
      <c r="E91" s="356"/>
      <c r="F91" s="356"/>
      <c r="G91" s="239"/>
      <c r="H91" s="239"/>
      <c r="I91" s="239"/>
      <c r="J91" s="239"/>
      <c r="K91" s="239"/>
      <c r="L91" s="239"/>
      <c r="M91" s="239"/>
      <c r="N91" s="239"/>
      <c r="O91" s="239"/>
      <c r="P91" s="239"/>
      <c r="Q91" s="239"/>
      <c r="R91" s="239"/>
      <c r="S91" s="247"/>
      <c r="T91" s="247"/>
      <c r="U91" s="247"/>
      <c r="V91" s="247"/>
      <c r="W91" s="247"/>
    </row>
    <row r="92" spans="1:23" s="276" customFormat="1" ht="45">
      <c r="A92" s="270">
        <v>2</v>
      </c>
      <c r="B92" s="383" t="s">
        <v>54</v>
      </c>
      <c r="C92" s="270" t="s">
        <v>167</v>
      </c>
      <c r="D92" s="420"/>
      <c r="E92" s="420"/>
      <c r="F92" s="373" t="s">
        <v>55</v>
      </c>
      <c r="G92" s="362" t="s">
        <v>56</v>
      </c>
      <c r="H92" s="251"/>
      <c r="I92" s="233" t="str">
        <f>C92</f>
        <v>s-1</v>
      </c>
      <c r="J92" s="233" t="s">
        <v>2113</v>
      </c>
      <c r="K92" s="233"/>
      <c r="L92" s="233"/>
      <c r="M92" s="233"/>
      <c r="N92" s="233"/>
      <c r="O92" s="233"/>
      <c r="P92" s="233" t="s">
        <v>2045</v>
      </c>
      <c r="Q92" s="233" t="s">
        <v>2075</v>
      </c>
      <c r="R92" s="233" t="str">
        <f t="shared" si="3"/>
        <v>tnsccw</v>
      </c>
      <c r="S92" s="269" t="s">
        <v>1919</v>
      </c>
      <c r="T92" s="233"/>
      <c r="U92" s="233" t="s">
        <v>463</v>
      </c>
      <c r="V92" s="233"/>
      <c r="W92" s="233"/>
    </row>
    <row r="93" spans="1:23" s="276" customFormat="1" ht="45">
      <c r="A93" s="262">
        <v>2</v>
      </c>
      <c r="B93" s="348" t="s">
        <v>57</v>
      </c>
      <c r="C93" s="262" t="s">
        <v>167</v>
      </c>
      <c r="D93" s="356"/>
      <c r="E93" s="356"/>
      <c r="F93" s="262" t="s">
        <v>58</v>
      </c>
      <c r="G93" s="253" t="s">
        <v>59</v>
      </c>
      <c r="H93" s="253"/>
      <c r="I93" s="239" t="str">
        <f>C93</f>
        <v>s-1</v>
      </c>
      <c r="J93" s="239" t="s">
        <v>2113</v>
      </c>
      <c r="K93" s="239"/>
      <c r="L93" s="239"/>
      <c r="M93" s="239"/>
      <c r="N93" s="239"/>
      <c r="O93" s="239"/>
      <c r="P93" s="239" t="s">
        <v>2045</v>
      </c>
      <c r="Q93" s="239" t="s">
        <v>2075</v>
      </c>
      <c r="R93" s="239" t="str">
        <f t="shared" si="3"/>
        <v>tnsccwcm</v>
      </c>
      <c r="S93" s="247" t="s">
        <v>1919</v>
      </c>
      <c r="T93" s="239"/>
      <c r="U93" s="239" t="s">
        <v>463</v>
      </c>
      <c r="V93" s="239"/>
      <c r="W93" s="239"/>
    </row>
    <row r="94" spans="1:23" s="276" customFormat="1" ht="45">
      <c r="A94" s="270">
        <v>2</v>
      </c>
      <c r="B94" s="383" t="s">
        <v>60</v>
      </c>
      <c r="C94" s="270" t="s">
        <v>167</v>
      </c>
      <c r="D94" s="420"/>
      <c r="E94" s="420"/>
      <c r="F94" s="373" t="s">
        <v>61</v>
      </c>
      <c r="G94" s="371" t="s">
        <v>62</v>
      </c>
      <c r="H94" s="251"/>
      <c r="I94" s="233" t="str">
        <f>C94</f>
        <v>s-1</v>
      </c>
      <c r="J94" s="233" t="s">
        <v>2113</v>
      </c>
      <c r="K94" s="233"/>
      <c r="L94" s="233"/>
      <c r="M94" s="233"/>
      <c r="N94" s="233"/>
      <c r="O94" s="233"/>
      <c r="P94" s="233" t="s">
        <v>2045</v>
      </c>
      <c r="Q94" s="233" t="s">
        <v>2075</v>
      </c>
      <c r="R94" s="233" t="str">
        <f t="shared" si="3"/>
        <v>tnsccwbl</v>
      </c>
      <c r="S94" s="269" t="s">
        <v>1919</v>
      </c>
      <c r="T94" s="233"/>
      <c r="U94" s="233" t="s">
        <v>463</v>
      </c>
      <c r="V94" s="233"/>
      <c r="W94" s="233"/>
    </row>
    <row r="95" spans="1:23" s="276" customFormat="1" ht="45">
      <c r="A95" s="262">
        <v>2</v>
      </c>
      <c r="B95" s="348" t="s">
        <v>1001</v>
      </c>
      <c r="C95" s="262" t="s">
        <v>167</v>
      </c>
      <c r="D95" s="356" t="s">
        <v>1640</v>
      </c>
      <c r="E95" s="356"/>
      <c r="F95" s="262" t="s">
        <v>739</v>
      </c>
      <c r="G95" s="253" t="s">
        <v>1448</v>
      </c>
      <c r="H95" s="253"/>
      <c r="I95" s="239" t="str">
        <f t="shared" si="2"/>
        <v>s-1</v>
      </c>
      <c r="J95" s="239" t="s">
        <v>2113</v>
      </c>
      <c r="K95" s="239"/>
      <c r="L95" s="239"/>
      <c r="M95" s="239"/>
      <c r="N95" s="239"/>
      <c r="O95" s="239"/>
      <c r="P95" s="239" t="s">
        <v>2045</v>
      </c>
      <c r="Q95" s="239" t="s">
        <v>2075</v>
      </c>
      <c r="R95" s="239" t="str">
        <f t="shared" si="3"/>
        <v>tnsccwce</v>
      </c>
      <c r="S95" s="247" t="s">
        <v>1919</v>
      </c>
      <c r="T95" s="239"/>
      <c r="U95" s="239" t="s">
        <v>463</v>
      </c>
      <c r="V95" s="239"/>
      <c r="W95" s="239"/>
    </row>
    <row r="96" spans="1:23" s="276" customFormat="1" ht="45">
      <c r="A96" s="270">
        <v>2</v>
      </c>
      <c r="B96" s="252" t="s">
        <v>1002</v>
      </c>
      <c r="C96" s="270" t="s">
        <v>167</v>
      </c>
      <c r="D96" s="252" t="s">
        <v>1640</v>
      </c>
      <c r="E96" s="420"/>
      <c r="F96" s="373" t="s">
        <v>740</v>
      </c>
      <c r="G96" s="371" t="s">
        <v>1449</v>
      </c>
      <c r="H96" s="251"/>
      <c r="I96" s="233" t="str">
        <f t="shared" si="2"/>
        <v>s-1</v>
      </c>
      <c r="J96" s="233" t="s">
        <v>2113</v>
      </c>
      <c r="K96" s="233"/>
      <c r="L96" s="233"/>
      <c r="M96" s="233"/>
      <c r="N96" s="233"/>
      <c r="O96" s="233"/>
      <c r="P96" s="233" t="s">
        <v>2045</v>
      </c>
      <c r="Q96" s="233" t="s">
        <v>2075</v>
      </c>
      <c r="R96" s="233" t="str">
        <f t="shared" si="3"/>
        <v>tnsccwacr</v>
      </c>
      <c r="S96" s="269" t="s">
        <v>1919</v>
      </c>
      <c r="T96" s="233"/>
      <c r="U96" s="233" t="s">
        <v>463</v>
      </c>
      <c r="V96" s="233"/>
      <c r="W96" s="233"/>
    </row>
    <row r="97" spans="1:23" s="276" customFormat="1" ht="45">
      <c r="A97" s="262">
        <v>2</v>
      </c>
      <c r="B97" s="348" t="s">
        <v>1003</v>
      </c>
      <c r="C97" s="262" t="s">
        <v>167</v>
      </c>
      <c r="D97" s="356" t="s">
        <v>1640</v>
      </c>
      <c r="E97" s="356"/>
      <c r="F97" s="262" t="s">
        <v>741</v>
      </c>
      <c r="G97" s="253" t="s">
        <v>1450</v>
      </c>
      <c r="H97" s="253"/>
      <c r="I97" s="239" t="str">
        <f t="shared" si="2"/>
        <v>s-1</v>
      </c>
      <c r="J97" s="239" t="s">
        <v>2113</v>
      </c>
      <c r="K97" s="239"/>
      <c r="L97" s="239"/>
      <c r="M97" s="239"/>
      <c r="N97" s="239"/>
      <c r="O97" s="239"/>
      <c r="P97" s="239" t="s">
        <v>2045</v>
      </c>
      <c r="Q97" s="239" t="s">
        <v>2075</v>
      </c>
      <c r="R97" s="239" t="str">
        <f t="shared" si="3"/>
        <v>tnsccwacs</v>
      </c>
      <c r="S97" s="247" t="s">
        <v>1919</v>
      </c>
      <c r="T97" s="239"/>
      <c r="U97" s="239" t="s">
        <v>463</v>
      </c>
      <c r="V97" s="239"/>
      <c r="W97" s="239"/>
    </row>
    <row r="98" spans="1:23" s="276" customFormat="1" ht="45">
      <c r="A98" s="270">
        <v>2</v>
      </c>
      <c r="B98" s="252" t="s">
        <v>1004</v>
      </c>
      <c r="C98" s="270" t="s">
        <v>167</v>
      </c>
      <c r="D98" s="252" t="s">
        <v>1640</v>
      </c>
      <c r="E98" s="420"/>
      <c r="F98" s="373" t="s">
        <v>742</v>
      </c>
      <c r="G98" s="362" t="s">
        <v>1560</v>
      </c>
      <c r="H98" s="251"/>
      <c r="I98" s="233" t="str">
        <f t="shared" si="2"/>
        <v>s-1</v>
      </c>
      <c r="J98" s="233" t="s">
        <v>2113</v>
      </c>
      <c r="K98" s="233"/>
      <c r="L98" s="233"/>
      <c r="M98" s="233"/>
      <c r="N98" s="233"/>
      <c r="O98" s="233"/>
      <c r="P98" s="233" t="s">
        <v>2045</v>
      </c>
      <c r="Q98" s="233" t="s">
        <v>2075</v>
      </c>
      <c r="R98" s="233" t="str">
        <f t="shared" si="3"/>
        <v>tnsccwif</v>
      </c>
      <c r="S98" s="269" t="s">
        <v>1919</v>
      </c>
      <c r="T98" s="233"/>
      <c r="U98" s="233" t="s">
        <v>463</v>
      </c>
      <c r="V98" s="233"/>
      <c r="W98" s="233"/>
    </row>
    <row r="99" spans="1:23" s="276" customFormat="1" ht="45">
      <c r="A99" s="380">
        <v>2</v>
      </c>
      <c r="B99" s="360" t="s">
        <v>1005</v>
      </c>
      <c r="C99" s="380" t="s">
        <v>167</v>
      </c>
      <c r="D99" s="453" t="s">
        <v>1640</v>
      </c>
      <c r="E99" s="381"/>
      <c r="F99" s="380" t="s">
        <v>681</v>
      </c>
      <c r="G99" s="359" t="s">
        <v>1561</v>
      </c>
      <c r="H99" s="359"/>
      <c r="I99" s="361" t="str">
        <f t="shared" si="2"/>
        <v>s-1</v>
      </c>
      <c r="J99" s="361" t="s">
        <v>2113</v>
      </c>
      <c r="K99" s="361"/>
      <c r="L99" s="361"/>
      <c r="M99" s="361"/>
      <c r="N99" s="361"/>
      <c r="O99" s="361"/>
      <c r="P99" s="361" t="s">
        <v>2045</v>
      </c>
      <c r="Q99" s="361" t="s">
        <v>2075</v>
      </c>
      <c r="R99" s="361" t="str">
        <f t="shared" si="3"/>
        <v>tnsccwa</v>
      </c>
      <c r="S99" s="292" t="s">
        <v>1919</v>
      </c>
      <c r="T99" s="361"/>
      <c r="U99" s="361" t="s">
        <v>463</v>
      </c>
      <c r="V99" s="361"/>
      <c r="W99" s="361"/>
    </row>
    <row r="100" spans="1:23" ht="58.5" customHeight="1">
      <c r="A100" s="838" t="s">
        <v>1801</v>
      </c>
      <c r="B100" s="838"/>
      <c r="C100" s="838"/>
      <c r="D100" s="838"/>
      <c r="E100" s="838"/>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76" customFormat="1" ht="30">
      <c r="A102" s="466">
        <v>1</v>
      </c>
      <c r="B102" s="467" t="s">
        <v>925</v>
      </c>
      <c r="C102" s="251" t="s">
        <v>224</v>
      </c>
      <c r="D102" s="468"/>
      <c r="E102" s="469"/>
      <c r="F102" s="470" t="s">
        <v>2129</v>
      </c>
      <c r="G102" s="367" t="s">
        <v>2372</v>
      </c>
      <c r="H102" s="470"/>
      <c r="I102" s="444" t="str">
        <f>C102</f>
        <v>W m-2</v>
      </c>
      <c r="J102" s="444" t="s">
        <v>2113</v>
      </c>
      <c r="K102" s="444"/>
      <c r="L102" s="444"/>
      <c r="M102" s="444"/>
      <c r="N102" s="444"/>
      <c r="O102" s="444" t="s">
        <v>2103</v>
      </c>
      <c r="P102" s="444" t="s">
        <v>2045</v>
      </c>
      <c r="Q102" s="444" t="s">
        <v>2153</v>
      </c>
      <c r="R102" s="444" t="str">
        <f>F102</f>
        <v>rsut4co2</v>
      </c>
      <c r="S102" s="236" t="s">
        <v>1919</v>
      </c>
      <c r="T102" s="444"/>
      <c r="U102" s="444" t="s">
        <v>463</v>
      </c>
      <c r="V102" s="444"/>
      <c r="W102" s="444"/>
    </row>
    <row r="103" spans="1:23" s="276" customFormat="1" ht="30">
      <c r="A103" s="471">
        <v>1</v>
      </c>
      <c r="B103" s="472" t="s">
        <v>950</v>
      </c>
      <c r="C103" s="253" t="s">
        <v>224</v>
      </c>
      <c r="D103" s="473"/>
      <c r="E103" s="473"/>
      <c r="F103" s="474" t="s">
        <v>2130</v>
      </c>
      <c r="G103" s="450" t="s">
        <v>2373</v>
      </c>
      <c r="H103" s="474"/>
      <c r="I103" s="450" t="str">
        <f>C103</f>
        <v>W m-2</v>
      </c>
      <c r="J103" s="450" t="s">
        <v>2113</v>
      </c>
      <c r="K103" s="450"/>
      <c r="L103" s="450"/>
      <c r="M103" s="450"/>
      <c r="N103" s="450"/>
      <c r="O103" s="450" t="s">
        <v>2103</v>
      </c>
      <c r="P103" s="450" t="s">
        <v>2045</v>
      </c>
      <c r="Q103" s="450" t="s">
        <v>2153</v>
      </c>
      <c r="R103" s="450" t="str">
        <f>F103</f>
        <v>rlut4co2</v>
      </c>
      <c r="S103" s="242" t="s">
        <v>1919</v>
      </c>
      <c r="T103" s="450"/>
      <c r="U103" s="450" t="s">
        <v>463</v>
      </c>
      <c r="V103" s="450"/>
      <c r="W103" s="450"/>
    </row>
    <row r="104" spans="1:23" s="276" customFormat="1" ht="30">
      <c r="A104" s="475">
        <v>1</v>
      </c>
      <c r="B104" s="476" t="s">
        <v>951</v>
      </c>
      <c r="C104" s="251" t="s">
        <v>224</v>
      </c>
      <c r="D104" s="477"/>
      <c r="E104" s="477"/>
      <c r="F104" s="478" t="s">
        <v>2131</v>
      </c>
      <c r="G104" s="367" t="s">
        <v>2202</v>
      </c>
      <c r="H104" s="478"/>
      <c r="I104" s="444" t="str">
        <f>C104</f>
        <v>W m-2</v>
      </c>
      <c r="J104" s="444" t="s">
        <v>2113</v>
      </c>
      <c r="K104" s="444"/>
      <c r="L104" s="444"/>
      <c r="M104" s="444"/>
      <c r="N104" s="444"/>
      <c r="O104" s="444" t="s">
        <v>2103</v>
      </c>
      <c r="P104" s="444" t="s">
        <v>2045</v>
      </c>
      <c r="Q104" s="444" t="s">
        <v>2153</v>
      </c>
      <c r="R104" s="444" t="str">
        <f>F104</f>
        <v>rsutcs4co2</v>
      </c>
      <c r="S104" s="236" t="s">
        <v>1919</v>
      </c>
      <c r="T104" s="444"/>
      <c r="U104" s="444" t="s">
        <v>463</v>
      </c>
      <c r="V104" s="444"/>
      <c r="W104" s="444"/>
    </row>
    <row r="105" spans="1:23" s="276" customFormat="1" ht="30">
      <c r="A105" s="479">
        <v>1</v>
      </c>
      <c r="B105" s="480" t="s">
        <v>952</v>
      </c>
      <c r="C105" s="359" t="s">
        <v>224</v>
      </c>
      <c r="D105" s="481"/>
      <c r="E105" s="481"/>
      <c r="F105" s="482" t="s">
        <v>2132</v>
      </c>
      <c r="G105" s="359" t="s">
        <v>2201</v>
      </c>
      <c r="H105" s="482"/>
      <c r="I105" s="359" t="str">
        <f>C105</f>
        <v>W m-2</v>
      </c>
      <c r="J105" s="359" t="s">
        <v>2113</v>
      </c>
      <c r="K105" s="359"/>
      <c r="L105" s="359"/>
      <c r="M105" s="359"/>
      <c r="N105" s="359"/>
      <c r="O105" s="359" t="s">
        <v>2103</v>
      </c>
      <c r="P105" s="359" t="s">
        <v>2045</v>
      </c>
      <c r="Q105" s="359" t="s">
        <v>2153</v>
      </c>
      <c r="R105" s="359" t="str">
        <f>F105</f>
        <v>rlutcs4co2</v>
      </c>
      <c r="S105" s="292" t="s">
        <v>1919</v>
      </c>
      <c r="T105" s="359"/>
      <c r="U105" s="359" t="s">
        <v>463</v>
      </c>
      <c r="V105" s="359"/>
      <c r="W105" s="359"/>
    </row>
    <row r="106" spans="1:23" ht="66.75" customHeight="1">
      <c r="A106" s="838" t="s">
        <v>1456</v>
      </c>
      <c r="B106" s="838"/>
      <c r="C106" s="838"/>
      <c r="D106" s="838"/>
      <c r="E106" s="838"/>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76" customFormat="1" ht="30">
      <c r="A108" s="260">
        <v>1</v>
      </c>
      <c r="B108" s="464" t="s">
        <v>953</v>
      </c>
      <c r="C108" s="251" t="s">
        <v>224</v>
      </c>
      <c r="D108" s="465"/>
      <c r="E108" s="465"/>
      <c r="F108" s="444" t="s">
        <v>2121</v>
      </c>
      <c r="G108" s="367" t="s">
        <v>1575</v>
      </c>
      <c r="H108" s="444"/>
      <c r="I108" s="444" t="str">
        <f t="shared" ref="I108:I115" si="4">C108</f>
        <v>W m-2</v>
      </c>
      <c r="J108" s="444" t="s">
        <v>2113</v>
      </c>
      <c r="K108" s="444"/>
      <c r="L108" s="444"/>
      <c r="M108" s="444"/>
      <c r="N108" s="444"/>
      <c r="O108" s="444" t="s">
        <v>2103</v>
      </c>
      <c r="P108" s="444" t="s">
        <v>2045</v>
      </c>
      <c r="Q108" s="367" t="s">
        <v>426</v>
      </c>
      <c r="R108" s="444" t="str">
        <f t="shared" ref="R108:R115" si="5">F108</f>
        <v>rlu4co2</v>
      </c>
      <c r="S108" s="236" t="s">
        <v>1919</v>
      </c>
      <c r="T108" s="367"/>
      <c r="U108" s="367" t="s">
        <v>463</v>
      </c>
      <c r="V108" s="367"/>
      <c r="W108" s="367"/>
    </row>
    <row r="109" spans="1:23" s="276" customFormat="1" ht="30">
      <c r="A109" s="259">
        <v>1</v>
      </c>
      <c r="B109" s="449" t="s">
        <v>954</v>
      </c>
      <c r="C109" s="253" t="s">
        <v>224</v>
      </c>
      <c r="D109" s="448"/>
      <c r="E109" s="448"/>
      <c r="F109" s="450" t="s">
        <v>2122</v>
      </c>
      <c r="G109" s="450" t="s">
        <v>1576</v>
      </c>
      <c r="H109" s="450"/>
      <c r="I109" s="450" t="str">
        <f t="shared" si="4"/>
        <v>W m-2</v>
      </c>
      <c r="J109" s="450" t="s">
        <v>2113</v>
      </c>
      <c r="K109" s="450"/>
      <c r="L109" s="450"/>
      <c r="M109" s="450"/>
      <c r="N109" s="450"/>
      <c r="O109" s="450" t="s">
        <v>2103</v>
      </c>
      <c r="P109" s="450" t="s">
        <v>2045</v>
      </c>
      <c r="Q109" s="450" t="s">
        <v>426</v>
      </c>
      <c r="R109" s="450" t="str">
        <f t="shared" si="5"/>
        <v>rsu4co2</v>
      </c>
      <c r="S109" s="242" t="s">
        <v>1919</v>
      </c>
      <c r="T109" s="450"/>
      <c r="U109" s="450" t="s">
        <v>463</v>
      </c>
      <c r="V109" s="450"/>
      <c r="W109" s="450"/>
    </row>
    <row r="110" spans="1:23" s="276" customFormat="1" ht="30">
      <c r="A110" s="260">
        <v>1</v>
      </c>
      <c r="B110" s="464" t="s">
        <v>955</v>
      </c>
      <c r="C110" s="251" t="s">
        <v>224</v>
      </c>
      <c r="D110" s="465"/>
      <c r="E110" s="465"/>
      <c r="F110" s="444" t="s">
        <v>2123</v>
      </c>
      <c r="G110" s="367" t="s">
        <v>1577</v>
      </c>
      <c r="H110" s="444"/>
      <c r="I110" s="444" t="str">
        <f t="shared" si="4"/>
        <v>W m-2</v>
      </c>
      <c r="J110" s="444" t="s">
        <v>2113</v>
      </c>
      <c r="K110" s="444"/>
      <c r="L110" s="444"/>
      <c r="M110" s="444"/>
      <c r="N110" s="444"/>
      <c r="O110" s="444" t="s">
        <v>2101</v>
      </c>
      <c r="P110" s="444" t="s">
        <v>2045</v>
      </c>
      <c r="Q110" s="367" t="s">
        <v>426</v>
      </c>
      <c r="R110" s="444" t="str">
        <f t="shared" si="5"/>
        <v>rld4co2</v>
      </c>
      <c r="S110" s="236" t="s">
        <v>1919</v>
      </c>
      <c r="T110" s="367"/>
      <c r="U110" s="367" t="s">
        <v>463</v>
      </c>
      <c r="V110" s="367"/>
      <c r="W110" s="367"/>
    </row>
    <row r="111" spans="1:23" s="276" customFormat="1" ht="30">
      <c r="A111" s="259">
        <v>1</v>
      </c>
      <c r="B111" s="449" t="s">
        <v>956</v>
      </c>
      <c r="C111" s="253" t="s">
        <v>224</v>
      </c>
      <c r="D111" s="448"/>
      <c r="E111" s="448"/>
      <c r="F111" s="450" t="s">
        <v>2124</v>
      </c>
      <c r="G111" s="450" t="s">
        <v>1468</v>
      </c>
      <c r="H111" s="450"/>
      <c r="I111" s="450" t="str">
        <f t="shared" si="4"/>
        <v>W m-2</v>
      </c>
      <c r="J111" s="450" t="s">
        <v>2113</v>
      </c>
      <c r="K111" s="450"/>
      <c r="L111" s="450"/>
      <c r="M111" s="450"/>
      <c r="N111" s="450"/>
      <c r="O111" s="450" t="s">
        <v>2101</v>
      </c>
      <c r="P111" s="450" t="s">
        <v>2045</v>
      </c>
      <c r="Q111" s="450" t="s">
        <v>426</v>
      </c>
      <c r="R111" s="450" t="str">
        <f t="shared" si="5"/>
        <v>rsd4co2</v>
      </c>
      <c r="S111" s="242" t="s">
        <v>1919</v>
      </c>
      <c r="T111" s="450"/>
      <c r="U111" s="450" t="s">
        <v>463</v>
      </c>
      <c r="V111" s="450"/>
      <c r="W111" s="450"/>
    </row>
    <row r="112" spans="1:23" s="276" customFormat="1" ht="30">
      <c r="A112" s="260">
        <v>1</v>
      </c>
      <c r="B112" s="464" t="s">
        <v>957</v>
      </c>
      <c r="C112" s="251" t="s">
        <v>224</v>
      </c>
      <c r="D112" s="465"/>
      <c r="E112" s="465"/>
      <c r="F112" s="444" t="s">
        <v>2125</v>
      </c>
      <c r="G112" s="367" t="s">
        <v>1469</v>
      </c>
      <c r="H112" s="444"/>
      <c r="I112" s="444" t="str">
        <f t="shared" si="4"/>
        <v>W m-2</v>
      </c>
      <c r="J112" s="444" t="s">
        <v>2113</v>
      </c>
      <c r="K112" s="444"/>
      <c r="L112" s="444"/>
      <c r="M112" s="444"/>
      <c r="N112" s="444"/>
      <c r="O112" s="444" t="s">
        <v>2103</v>
      </c>
      <c r="P112" s="444" t="s">
        <v>2045</v>
      </c>
      <c r="Q112" s="367" t="s">
        <v>426</v>
      </c>
      <c r="R112" s="444" t="str">
        <f t="shared" si="5"/>
        <v>rlucs4co2</v>
      </c>
      <c r="S112" s="236" t="s">
        <v>1919</v>
      </c>
      <c r="T112" s="367"/>
      <c r="U112" s="367" t="s">
        <v>463</v>
      </c>
      <c r="V112" s="367"/>
      <c r="W112" s="367"/>
    </row>
    <row r="113" spans="1:23" s="276" customFormat="1" ht="30">
      <c r="A113" s="259">
        <v>1</v>
      </c>
      <c r="B113" s="449" t="s">
        <v>958</v>
      </c>
      <c r="C113" s="253" t="s">
        <v>224</v>
      </c>
      <c r="D113" s="448"/>
      <c r="E113" s="448"/>
      <c r="F113" s="450" t="s">
        <v>2126</v>
      </c>
      <c r="G113" s="450" t="s">
        <v>1470</v>
      </c>
      <c r="H113" s="450"/>
      <c r="I113" s="450" t="str">
        <f t="shared" si="4"/>
        <v>W m-2</v>
      </c>
      <c r="J113" s="450" t="s">
        <v>2113</v>
      </c>
      <c r="K113" s="450"/>
      <c r="L113" s="450"/>
      <c r="M113" s="450"/>
      <c r="N113" s="450"/>
      <c r="O113" s="450" t="s">
        <v>2103</v>
      </c>
      <c r="P113" s="450" t="s">
        <v>2045</v>
      </c>
      <c r="Q113" s="450" t="s">
        <v>426</v>
      </c>
      <c r="R113" s="450" t="str">
        <f t="shared" si="5"/>
        <v>rsucs4co2</v>
      </c>
      <c r="S113" s="242" t="s">
        <v>1919</v>
      </c>
      <c r="T113" s="450"/>
      <c r="U113" s="450" t="s">
        <v>463</v>
      </c>
      <c r="V113" s="450"/>
      <c r="W113" s="450"/>
    </row>
    <row r="114" spans="1:23" s="276" customFormat="1" ht="30">
      <c r="A114" s="260">
        <v>1</v>
      </c>
      <c r="B114" s="464" t="s">
        <v>959</v>
      </c>
      <c r="C114" s="251" t="s">
        <v>224</v>
      </c>
      <c r="D114" s="465"/>
      <c r="E114" s="465"/>
      <c r="F114" s="444" t="s">
        <v>2127</v>
      </c>
      <c r="G114" s="367" t="s">
        <v>1471</v>
      </c>
      <c r="H114" s="444"/>
      <c r="I114" s="444" t="str">
        <f t="shared" si="4"/>
        <v>W m-2</v>
      </c>
      <c r="J114" s="444" t="s">
        <v>2113</v>
      </c>
      <c r="K114" s="444"/>
      <c r="L114" s="444"/>
      <c r="M114" s="444"/>
      <c r="N114" s="444"/>
      <c r="O114" s="444" t="s">
        <v>2101</v>
      </c>
      <c r="P114" s="444" t="s">
        <v>2045</v>
      </c>
      <c r="Q114" s="367" t="s">
        <v>426</v>
      </c>
      <c r="R114" s="444" t="str">
        <f t="shared" si="5"/>
        <v>rldcs4co2</v>
      </c>
      <c r="S114" s="236" t="s">
        <v>1919</v>
      </c>
      <c r="T114" s="367"/>
      <c r="U114" s="367" t="s">
        <v>463</v>
      </c>
      <c r="V114" s="367"/>
      <c r="W114" s="367"/>
    </row>
    <row r="115" spans="1:23" s="276" customFormat="1" ht="30">
      <c r="A115" s="380">
        <v>1</v>
      </c>
      <c r="B115" s="360" t="s">
        <v>960</v>
      </c>
      <c r="C115" s="359" t="s">
        <v>224</v>
      </c>
      <c r="D115" s="453"/>
      <c r="E115" s="453"/>
      <c r="F115" s="359" t="s">
        <v>2128</v>
      </c>
      <c r="G115" s="359" t="s">
        <v>1472</v>
      </c>
      <c r="H115" s="359"/>
      <c r="I115" s="359" t="str">
        <f t="shared" si="4"/>
        <v>W m-2</v>
      </c>
      <c r="J115" s="359" t="s">
        <v>2113</v>
      </c>
      <c r="K115" s="359"/>
      <c r="L115" s="359"/>
      <c r="M115" s="359"/>
      <c r="N115" s="359"/>
      <c r="O115" s="359" t="s">
        <v>2101</v>
      </c>
      <c r="P115" s="359" t="s">
        <v>2045</v>
      </c>
      <c r="Q115" s="359" t="s">
        <v>426</v>
      </c>
      <c r="R115" s="359" t="str">
        <f t="shared" si="5"/>
        <v>rsdcs4co2</v>
      </c>
      <c r="S115" s="292" t="s">
        <v>1919</v>
      </c>
      <c r="T115" s="359"/>
      <c r="U115" s="359" t="s">
        <v>463</v>
      </c>
      <c r="V115" s="359"/>
      <c r="W115" s="359"/>
    </row>
    <row r="116" spans="1:23" ht="52.5" customHeight="1">
      <c r="A116" s="838" t="s">
        <v>857</v>
      </c>
      <c r="B116" s="838"/>
      <c r="C116" s="838"/>
      <c r="D116" s="838"/>
      <c r="E116" s="838"/>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76" customFormat="1">
      <c r="A118" s="260">
        <v>1</v>
      </c>
      <c r="B118" s="465" t="s">
        <v>891</v>
      </c>
      <c r="C118" s="260" t="s">
        <v>2801</v>
      </c>
      <c r="D118" s="465"/>
      <c r="E118" s="465"/>
      <c r="F118" s="444" t="s">
        <v>1641</v>
      </c>
      <c r="G118" s="235" t="s">
        <v>2375</v>
      </c>
      <c r="H118" s="444"/>
      <c r="I118" s="235" t="str">
        <f t="shared" ref="I118:I128" si="6">C118</f>
        <v>%</v>
      </c>
      <c r="J118" s="235" t="s">
        <v>2113</v>
      </c>
      <c r="K118" s="235"/>
      <c r="L118" s="235"/>
      <c r="M118" s="235"/>
      <c r="N118" s="235"/>
      <c r="O118" s="235"/>
      <c r="P118" s="235" t="s">
        <v>2045</v>
      </c>
      <c r="Q118" s="235" t="s">
        <v>2153</v>
      </c>
      <c r="R118" s="235" t="str">
        <f>F118</f>
        <v>cltisccp</v>
      </c>
      <c r="S118" s="236" t="s">
        <v>1919</v>
      </c>
      <c r="T118" s="235"/>
      <c r="U118" s="235" t="s">
        <v>463</v>
      </c>
      <c r="V118" s="235"/>
      <c r="W118" s="235"/>
    </row>
    <row r="119" spans="1:23" s="276" customFormat="1" ht="45">
      <c r="A119" s="259">
        <v>1</v>
      </c>
      <c r="B119" s="448" t="s">
        <v>888</v>
      </c>
      <c r="C119" s="259">
        <v>1</v>
      </c>
      <c r="D119" s="449" t="s">
        <v>612</v>
      </c>
      <c r="E119" s="448"/>
      <c r="F119" s="450" t="s">
        <v>2694</v>
      </c>
      <c r="G119" s="241" t="s">
        <v>2022</v>
      </c>
      <c r="H119" s="450"/>
      <c r="I119" s="241">
        <f t="shared" si="6"/>
        <v>1</v>
      </c>
      <c r="J119" s="241" t="s">
        <v>2113</v>
      </c>
      <c r="K119" s="241"/>
      <c r="L119" s="241"/>
      <c r="M119" s="241"/>
      <c r="N119" s="241"/>
      <c r="O119" s="241"/>
      <c r="P119" s="241" t="s">
        <v>2045</v>
      </c>
      <c r="Q119" s="241" t="s">
        <v>2153</v>
      </c>
      <c r="R119" s="241" t="str">
        <f t="shared" ref="R119:R128" si="7">F119</f>
        <v>albisccp</v>
      </c>
      <c r="S119" s="242" t="s">
        <v>1919</v>
      </c>
      <c r="T119" s="241"/>
      <c r="U119" s="241" t="s">
        <v>463</v>
      </c>
      <c r="V119" s="241"/>
      <c r="W119" s="241"/>
    </row>
    <row r="120" spans="1:23" s="276" customFormat="1" ht="45">
      <c r="A120" s="260">
        <v>1</v>
      </c>
      <c r="B120" s="465" t="s">
        <v>889</v>
      </c>
      <c r="C120" s="260" t="s">
        <v>2696</v>
      </c>
      <c r="D120" s="464" t="s">
        <v>612</v>
      </c>
      <c r="E120" s="465"/>
      <c r="F120" s="444" t="s">
        <v>2695</v>
      </c>
      <c r="G120" s="235" t="s">
        <v>2023</v>
      </c>
      <c r="H120" s="444"/>
      <c r="I120" s="235" t="str">
        <f t="shared" si="6"/>
        <v xml:space="preserve">Pa </v>
      </c>
      <c r="J120" s="235" t="s">
        <v>2113</v>
      </c>
      <c r="K120" s="235"/>
      <c r="L120" s="235"/>
      <c r="M120" s="235"/>
      <c r="N120" s="235"/>
      <c r="O120" s="235"/>
      <c r="P120" s="235" t="s">
        <v>2045</v>
      </c>
      <c r="Q120" s="235" t="s">
        <v>2153</v>
      </c>
      <c r="R120" s="235" t="str">
        <f t="shared" si="7"/>
        <v>ctpisccp</v>
      </c>
      <c r="S120" s="236" t="s">
        <v>1919</v>
      </c>
      <c r="T120" s="235"/>
      <c r="U120" s="235" t="s">
        <v>463</v>
      </c>
      <c r="V120" s="235"/>
      <c r="W120" s="235"/>
    </row>
    <row r="121" spans="1:23" s="276" customFormat="1" ht="30">
      <c r="A121" s="259">
        <v>1</v>
      </c>
      <c r="B121" s="448" t="s">
        <v>890</v>
      </c>
      <c r="C121" s="259" t="s">
        <v>2801</v>
      </c>
      <c r="D121" s="448" t="s">
        <v>2547</v>
      </c>
      <c r="E121" s="448"/>
      <c r="F121" s="450" t="s">
        <v>2697</v>
      </c>
      <c r="G121" s="241" t="s">
        <v>2024</v>
      </c>
      <c r="H121" s="450"/>
      <c r="I121" s="241" t="str">
        <f t="shared" si="6"/>
        <v>%</v>
      </c>
      <c r="J121" s="241" t="s">
        <v>2113</v>
      </c>
      <c r="K121" s="241"/>
      <c r="L121" s="241"/>
      <c r="M121" s="241"/>
      <c r="N121" s="241"/>
      <c r="O121" s="241"/>
      <c r="P121" s="241" t="s">
        <v>2045</v>
      </c>
      <c r="Q121" s="243" t="s">
        <v>36</v>
      </c>
      <c r="R121" s="241" t="str">
        <f t="shared" si="7"/>
        <v>clisccp</v>
      </c>
      <c r="S121" s="242" t="s">
        <v>1919</v>
      </c>
      <c r="T121" s="241"/>
      <c r="U121" s="241" t="s">
        <v>463</v>
      </c>
      <c r="V121" s="241"/>
      <c r="W121" s="241"/>
    </row>
    <row r="122" spans="1:23" s="276" customFormat="1">
      <c r="A122" s="260"/>
      <c r="B122" s="465" t="s">
        <v>1351</v>
      </c>
      <c r="C122" s="260"/>
      <c r="D122" s="465"/>
      <c r="E122" s="465"/>
      <c r="F122" s="444"/>
      <c r="G122" s="235"/>
      <c r="H122" s="444"/>
      <c r="I122" s="235"/>
      <c r="J122" s="235"/>
      <c r="K122" s="235"/>
      <c r="L122" s="235"/>
      <c r="M122" s="235"/>
      <c r="N122" s="235"/>
      <c r="O122" s="235"/>
      <c r="P122" s="235"/>
      <c r="Q122" s="235"/>
      <c r="R122" s="235"/>
      <c r="S122" s="236"/>
      <c r="T122" s="235"/>
      <c r="U122" s="235" t="s">
        <v>463</v>
      </c>
      <c r="V122" s="235"/>
      <c r="W122" s="235"/>
    </row>
    <row r="123" spans="1:23" s="276" customFormat="1">
      <c r="A123" s="259">
        <v>1</v>
      </c>
      <c r="B123" s="356" t="s">
        <v>1036</v>
      </c>
      <c r="C123" s="259" t="s">
        <v>2801</v>
      </c>
      <c r="D123" s="483"/>
      <c r="E123" s="448"/>
      <c r="F123" s="415" t="s">
        <v>2700</v>
      </c>
      <c r="G123" s="241" t="s">
        <v>2375</v>
      </c>
      <c r="H123" s="450"/>
      <c r="I123" s="241" t="str">
        <f t="shared" si="6"/>
        <v>%</v>
      </c>
      <c r="J123" s="241" t="s">
        <v>2113</v>
      </c>
      <c r="K123" s="241"/>
      <c r="L123" s="241"/>
      <c r="M123" s="241"/>
      <c r="N123" s="241"/>
      <c r="O123" s="241"/>
      <c r="P123" s="241" t="s">
        <v>2045</v>
      </c>
      <c r="Q123" s="241" t="s">
        <v>2153</v>
      </c>
      <c r="R123" s="241" t="str">
        <f t="shared" si="7"/>
        <v>cltcalipso</v>
      </c>
      <c r="S123" s="242" t="s">
        <v>1919</v>
      </c>
      <c r="T123" s="241"/>
      <c r="U123" s="241" t="s">
        <v>463</v>
      </c>
      <c r="V123" s="241"/>
      <c r="W123" s="241"/>
    </row>
    <row r="124" spans="1:23" s="276" customFormat="1" ht="30">
      <c r="A124" s="260">
        <v>1</v>
      </c>
      <c r="B124" s="465" t="s">
        <v>1114</v>
      </c>
      <c r="C124" s="260" t="s">
        <v>2801</v>
      </c>
      <c r="D124" s="465"/>
      <c r="E124" s="465"/>
      <c r="F124" s="444" t="s">
        <v>2701</v>
      </c>
      <c r="G124" s="235" t="s">
        <v>2465</v>
      </c>
      <c r="H124" s="444"/>
      <c r="I124" s="235" t="str">
        <f t="shared" si="6"/>
        <v>%</v>
      </c>
      <c r="J124" s="235" t="s">
        <v>2113</v>
      </c>
      <c r="K124" s="235"/>
      <c r="L124" s="235"/>
      <c r="M124" s="235"/>
      <c r="N124" s="235"/>
      <c r="O124" s="235"/>
      <c r="P124" s="235" t="s">
        <v>2045</v>
      </c>
      <c r="Q124" s="235" t="s">
        <v>1886</v>
      </c>
      <c r="R124" s="235" t="str">
        <f t="shared" si="7"/>
        <v>cllcalipso</v>
      </c>
      <c r="S124" s="236" t="s">
        <v>1919</v>
      </c>
      <c r="T124" s="235"/>
      <c r="U124" s="235" t="s">
        <v>463</v>
      </c>
      <c r="V124" s="235"/>
      <c r="W124" s="235"/>
    </row>
    <row r="125" spans="1:23" s="276" customFormat="1" ht="30">
      <c r="A125" s="259">
        <v>1</v>
      </c>
      <c r="B125" s="448" t="s">
        <v>1115</v>
      </c>
      <c r="C125" s="259" t="s">
        <v>2801</v>
      </c>
      <c r="D125" s="448"/>
      <c r="E125" s="448"/>
      <c r="F125" s="450" t="s">
        <v>2702</v>
      </c>
      <c r="G125" s="241" t="s">
        <v>2465</v>
      </c>
      <c r="H125" s="450"/>
      <c r="I125" s="241" t="str">
        <f t="shared" si="6"/>
        <v>%</v>
      </c>
      <c r="J125" s="241" t="s">
        <v>2113</v>
      </c>
      <c r="K125" s="241"/>
      <c r="L125" s="241"/>
      <c r="M125" s="241"/>
      <c r="N125" s="241"/>
      <c r="O125" s="241"/>
      <c r="P125" s="241" t="s">
        <v>2045</v>
      </c>
      <c r="Q125" s="241" t="s">
        <v>1887</v>
      </c>
      <c r="R125" s="241" t="str">
        <f t="shared" si="7"/>
        <v>clmcalipso</v>
      </c>
      <c r="S125" s="242" t="s">
        <v>1919</v>
      </c>
      <c r="T125" s="241"/>
      <c r="U125" s="241" t="s">
        <v>463</v>
      </c>
      <c r="V125" s="241"/>
      <c r="W125" s="241"/>
    </row>
    <row r="126" spans="1:23" s="276" customFormat="1" ht="30">
      <c r="A126" s="260">
        <v>1</v>
      </c>
      <c r="B126" s="465" t="s">
        <v>1116</v>
      </c>
      <c r="C126" s="260" t="s">
        <v>2801</v>
      </c>
      <c r="D126" s="465"/>
      <c r="E126" s="465"/>
      <c r="F126" s="444" t="s">
        <v>2703</v>
      </c>
      <c r="G126" s="235" t="s">
        <v>2465</v>
      </c>
      <c r="H126" s="444"/>
      <c r="I126" s="235" t="str">
        <f t="shared" si="6"/>
        <v>%</v>
      </c>
      <c r="J126" s="235" t="s">
        <v>2113</v>
      </c>
      <c r="K126" s="235"/>
      <c r="L126" s="235"/>
      <c r="M126" s="235"/>
      <c r="N126" s="235"/>
      <c r="O126" s="235"/>
      <c r="P126" s="235" t="s">
        <v>2045</v>
      </c>
      <c r="Q126" s="235" t="s">
        <v>1888</v>
      </c>
      <c r="R126" s="235" t="str">
        <f t="shared" si="7"/>
        <v>clhcalipso</v>
      </c>
      <c r="S126" s="236" t="s">
        <v>1919</v>
      </c>
      <c r="T126" s="235"/>
      <c r="U126" s="235" t="s">
        <v>463</v>
      </c>
      <c r="V126" s="235"/>
      <c r="W126" s="235"/>
    </row>
    <row r="127" spans="1:23" s="276" customFormat="1" ht="30">
      <c r="A127" s="262">
        <v>1</v>
      </c>
      <c r="B127" s="356" t="s">
        <v>1037</v>
      </c>
      <c r="C127" s="262" t="s">
        <v>2801</v>
      </c>
      <c r="D127" s="356" t="s">
        <v>2546</v>
      </c>
      <c r="E127" s="356"/>
      <c r="F127" s="253" t="s">
        <v>2708</v>
      </c>
      <c r="G127" s="241" t="s">
        <v>2465</v>
      </c>
      <c r="H127" s="253"/>
      <c r="I127" s="241" t="str">
        <f t="shared" si="6"/>
        <v>%</v>
      </c>
      <c r="J127" s="241" t="s">
        <v>2113</v>
      </c>
      <c r="K127" s="241"/>
      <c r="L127" s="241"/>
      <c r="M127" s="241"/>
      <c r="N127" s="241"/>
      <c r="O127" s="241"/>
      <c r="P127" s="241" t="s">
        <v>2045</v>
      </c>
      <c r="Q127" s="241" t="s">
        <v>754</v>
      </c>
      <c r="R127" s="241" t="str">
        <f t="shared" si="7"/>
        <v>clcalipso</v>
      </c>
      <c r="S127" s="242" t="s">
        <v>1919</v>
      </c>
      <c r="T127" s="241"/>
      <c r="U127" s="241" t="s">
        <v>463</v>
      </c>
      <c r="V127" s="241"/>
      <c r="W127" s="241"/>
    </row>
    <row r="128" spans="1:23" s="276" customFormat="1" ht="30">
      <c r="A128" s="411">
        <v>1</v>
      </c>
      <c r="B128" s="399" t="s">
        <v>1042</v>
      </c>
      <c r="C128" s="411">
        <v>1</v>
      </c>
      <c r="D128" s="399" t="s">
        <v>2028</v>
      </c>
      <c r="E128" s="412"/>
      <c r="F128" s="278" t="s">
        <v>1620</v>
      </c>
      <c r="G128" s="484" t="s">
        <v>1880</v>
      </c>
      <c r="H128" s="278"/>
      <c r="I128" s="249">
        <f t="shared" si="6"/>
        <v>1</v>
      </c>
      <c r="J128" s="249" t="s">
        <v>2113</v>
      </c>
      <c r="K128" s="249"/>
      <c r="L128" s="249"/>
      <c r="M128" s="249"/>
      <c r="N128" s="249"/>
      <c r="O128" s="249"/>
      <c r="P128" s="249" t="s">
        <v>2045</v>
      </c>
      <c r="Q128" s="249" t="s">
        <v>2027</v>
      </c>
      <c r="R128" s="249" t="str">
        <f t="shared" si="7"/>
        <v>parasolRefl</v>
      </c>
      <c r="S128" s="250" t="s">
        <v>1919</v>
      </c>
      <c r="T128" s="249"/>
      <c r="U128" s="249" t="s">
        <v>463</v>
      </c>
      <c r="V128" s="249"/>
      <c r="W128" s="249"/>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6" t="s">
        <v>1460</v>
      </c>
      <c r="B1" s="806"/>
      <c r="C1" s="806"/>
      <c r="D1" s="806"/>
      <c r="E1" s="806"/>
      <c r="F1" s="91" t="s">
        <v>1826</v>
      </c>
      <c r="G1" s="106" t="s">
        <v>697</v>
      </c>
      <c r="H1" s="2"/>
      <c r="I1" s="2"/>
      <c r="J1" s="2"/>
      <c r="K1" s="2"/>
      <c r="L1" s="2"/>
      <c r="M1" s="2"/>
      <c r="N1" s="2"/>
      <c r="O1" s="46"/>
      <c r="P1" s="2"/>
      <c r="Q1" s="2"/>
    </row>
    <row r="2" spans="1:23" ht="30.75" customHeight="1">
      <c r="A2" s="813" t="s">
        <v>2586</v>
      </c>
      <c r="B2" s="813"/>
      <c r="C2" s="813"/>
      <c r="D2" s="813"/>
      <c r="E2" s="813"/>
      <c r="F2" s="92"/>
      <c r="G2" s="2"/>
      <c r="H2" s="2"/>
      <c r="I2" s="2"/>
      <c r="J2" s="2"/>
      <c r="K2" s="2"/>
      <c r="L2" s="2"/>
      <c r="M2" s="2"/>
      <c r="N2" s="2"/>
      <c r="O2" s="46"/>
      <c r="P2" s="2"/>
      <c r="Q2" s="2"/>
    </row>
    <row r="3" spans="1:23" ht="48.75" customHeight="1">
      <c r="A3" s="839" t="s">
        <v>2559</v>
      </c>
      <c r="B3" s="839"/>
      <c r="C3" s="839"/>
      <c r="D3" s="839"/>
      <c r="E3" s="83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40" t="s">
        <v>645</v>
      </c>
      <c r="B9" s="840"/>
      <c r="C9" s="840"/>
      <c r="D9" s="840"/>
      <c r="E9" s="840"/>
      <c r="F9" s="840"/>
      <c r="G9" s="42"/>
      <c r="H9" s="42"/>
      <c r="I9" s="2"/>
      <c r="J9" s="2"/>
      <c r="K9" s="2"/>
      <c r="L9" s="2"/>
      <c r="M9" s="2"/>
      <c r="N9" s="2"/>
      <c r="O9" s="46"/>
      <c r="P9" s="2"/>
      <c r="Q9" s="2"/>
    </row>
    <row r="10" spans="1:23" ht="60.75" customHeight="1">
      <c r="A10" s="842" t="s">
        <v>858</v>
      </c>
      <c r="B10" s="842"/>
      <c r="C10" s="842"/>
      <c r="D10" s="842"/>
      <c r="E10" s="842"/>
      <c r="F10" s="95"/>
      <c r="G10" s="95"/>
      <c r="H10" s="55"/>
      <c r="I10" s="46"/>
      <c r="J10" s="2"/>
      <c r="K10" s="2"/>
      <c r="L10" s="2"/>
      <c r="M10" s="2"/>
      <c r="N10" s="2"/>
      <c r="O10" s="46"/>
      <c r="P10" s="2"/>
      <c r="Q10" s="2"/>
      <c r="R10" s="46"/>
    </row>
    <row r="11" spans="1:23" ht="84.75" customHeight="1">
      <c r="A11" s="843" t="s">
        <v>2025</v>
      </c>
      <c r="B11" s="843"/>
      <c r="C11" s="843"/>
      <c r="D11" s="843"/>
      <c r="E11" s="843"/>
      <c r="F11" s="95"/>
      <c r="G11" s="2"/>
      <c r="H11" s="2"/>
      <c r="I11" s="46"/>
      <c r="J11" s="2"/>
      <c r="K11" s="2"/>
      <c r="L11" s="2"/>
      <c r="M11" s="2"/>
      <c r="N11" s="2"/>
      <c r="O11" s="46"/>
      <c r="P11" s="2"/>
      <c r="Q11" s="2"/>
      <c r="R11" s="46"/>
    </row>
    <row r="12" spans="1:23" ht="84.75" hidden="1" customHeight="1">
      <c r="A12" s="610"/>
      <c r="B12" s="610"/>
      <c r="C12" s="610"/>
      <c r="D12" s="610"/>
      <c r="E12" s="610"/>
      <c r="F12" s="603"/>
      <c r="G12" s="2"/>
      <c r="H12" s="2"/>
      <c r="I12" s="46"/>
      <c r="J12" s="2"/>
      <c r="K12" s="2"/>
      <c r="L12" s="2"/>
      <c r="M12" s="2"/>
      <c r="N12" s="2"/>
      <c r="O12" s="46"/>
      <c r="P12" s="2"/>
      <c r="Q12" s="2"/>
      <c r="R12" s="46"/>
    </row>
    <row r="13" spans="1:23" ht="84.75" hidden="1" customHeight="1">
      <c r="A13" s="610"/>
      <c r="B13" s="610"/>
      <c r="C13" s="610"/>
      <c r="D13" s="610"/>
      <c r="E13" s="610"/>
      <c r="F13" s="603"/>
      <c r="G13" s="2"/>
      <c r="H13" s="2"/>
      <c r="I13" s="46"/>
      <c r="J13" s="2"/>
      <c r="K13" s="2"/>
      <c r="L13" s="2"/>
      <c r="M13" s="2"/>
      <c r="N13" s="2"/>
      <c r="O13" s="46"/>
      <c r="P13" s="2"/>
      <c r="Q13" s="2"/>
      <c r="R13" s="46"/>
    </row>
    <row r="14" spans="1:23" ht="84.75" hidden="1" customHeight="1">
      <c r="A14" s="610"/>
      <c r="B14" s="610"/>
      <c r="C14" s="610"/>
      <c r="D14" s="610"/>
      <c r="E14" s="610"/>
      <c r="F14" s="603"/>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60">
        <v>1</v>
      </c>
      <c r="B16" s="465" t="s">
        <v>1111</v>
      </c>
      <c r="C16" s="485" t="s">
        <v>2801</v>
      </c>
      <c r="D16" s="465" t="s">
        <v>2528</v>
      </c>
      <c r="E16" s="465"/>
      <c r="F16" s="444" t="s">
        <v>2707</v>
      </c>
      <c r="G16" s="235" t="s">
        <v>2465</v>
      </c>
      <c r="H16" s="444"/>
      <c r="I16" s="235" t="str">
        <f t="shared" ref="I16:I24" si="0">C16</f>
        <v>%</v>
      </c>
      <c r="J16" s="235" t="s">
        <v>2113</v>
      </c>
      <c r="K16" s="235"/>
      <c r="L16" s="235"/>
      <c r="M16" s="235"/>
      <c r="N16" s="235"/>
      <c r="O16" s="235"/>
      <c r="P16" s="235" t="s">
        <v>2045</v>
      </c>
      <c r="Q16" s="368" t="s">
        <v>754</v>
      </c>
      <c r="R16" s="235" t="str">
        <f t="shared" ref="R16:R24" si="1">F16</f>
        <v xml:space="preserve">  clcalipso </v>
      </c>
      <c r="S16" s="236" t="s">
        <v>1919</v>
      </c>
      <c r="T16" s="368"/>
      <c r="U16" s="368" t="s">
        <v>463</v>
      </c>
      <c r="V16" s="368"/>
      <c r="W16" s="368"/>
    </row>
    <row r="17" spans="1:23" s="276" customFormat="1" ht="30">
      <c r="A17" s="259">
        <v>1</v>
      </c>
      <c r="B17" s="348" t="s">
        <v>1039</v>
      </c>
      <c r="C17" s="259" t="s">
        <v>2801</v>
      </c>
      <c r="D17" s="348" t="s">
        <v>2026</v>
      </c>
      <c r="E17" s="348"/>
      <c r="F17" s="450" t="s">
        <v>2698</v>
      </c>
      <c r="G17" s="241" t="s">
        <v>2465</v>
      </c>
      <c r="H17" s="450"/>
      <c r="I17" s="241" t="str">
        <f t="shared" si="0"/>
        <v>%</v>
      </c>
      <c r="J17" s="241" t="s">
        <v>2113</v>
      </c>
      <c r="K17" s="241"/>
      <c r="L17" s="241"/>
      <c r="M17" s="241"/>
      <c r="N17" s="241"/>
      <c r="O17" s="241"/>
      <c r="P17" s="241" t="s">
        <v>2045</v>
      </c>
      <c r="Q17" s="241" t="s">
        <v>754</v>
      </c>
      <c r="R17" s="241" t="str">
        <f t="shared" si="1"/>
        <v xml:space="preserve">clcalipso2  </v>
      </c>
      <c r="S17" s="242" t="s">
        <v>1919</v>
      </c>
      <c r="T17" s="241"/>
      <c r="U17" s="241" t="s">
        <v>463</v>
      </c>
      <c r="V17" s="241"/>
      <c r="W17" s="241"/>
    </row>
    <row r="18" spans="1:23" s="276" customFormat="1" ht="45">
      <c r="A18" s="260">
        <v>1</v>
      </c>
      <c r="B18" s="383" t="s">
        <v>961</v>
      </c>
      <c r="C18" s="260">
        <v>1</v>
      </c>
      <c r="D18" s="383" t="s">
        <v>2529</v>
      </c>
      <c r="E18" s="383"/>
      <c r="F18" s="367" t="s">
        <v>716</v>
      </c>
      <c r="G18" s="285" t="s">
        <v>1962</v>
      </c>
      <c r="H18" s="383"/>
      <c r="I18" s="235">
        <f t="shared" si="0"/>
        <v>1</v>
      </c>
      <c r="J18" s="235" t="s">
        <v>2113</v>
      </c>
      <c r="K18" s="235"/>
      <c r="L18" s="235"/>
      <c r="M18" s="235"/>
      <c r="N18" s="235"/>
      <c r="O18" s="235"/>
      <c r="P18" s="235" t="s">
        <v>2045</v>
      </c>
      <c r="Q18" s="368" t="s">
        <v>756</v>
      </c>
      <c r="R18" s="235" t="str">
        <f t="shared" si="1"/>
        <v xml:space="preserve"> cfadDbze94</v>
      </c>
      <c r="S18" s="236" t="s">
        <v>1919</v>
      </c>
      <c r="T18" s="368"/>
      <c r="U18" s="368" t="s">
        <v>463</v>
      </c>
      <c r="V18" s="368"/>
      <c r="W18" s="368"/>
    </row>
    <row r="19" spans="1:23" s="276" customFormat="1" ht="45">
      <c r="A19" s="259">
        <v>1</v>
      </c>
      <c r="B19" s="348" t="s">
        <v>962</v>
      </c>
      <c r="C19" s="259">
        <v>1</v>
      </c>
      <c r="D19" s="348" t="s">
        <v>2529</v>
      </c>
      <c r="E19" s="348"/>
      <c r="F19" s="450" t="s">
        <v>1632</v>
      </c>
      <c r="G19" s="390" t="s">
        <v>1963</v>
      </c>
      <c r="I19" s="241">
        <f t="shared" si="0"/>
        <v>1</v>
      </c>
      <c r="J19" s="241" t="s">
        <v>2113</v>
      </c>
      <c r="K19" s="241"/>
      <c r="L19" s="241"/>
      <c r="M19" s="241"/>
      <c r="N19" s="241"/>
      <c r="O19" s="241"/>
      <c r="P19" s="241" t="s">
        <v>2045</v>
      </c>
      <c r="Q19" s="241" t="s">
        <v>755</v>
      </c>
      <c r="R19" s="241" t="str">
        <f t="shared" si="1"/>
        <v>cfadLidarsr532</v>
      </c>
      <c r="S19" s="242" t="s">
        <v>1919</v>
      </c>
      <c r="T19" s="241"/>
      <c r="U19" s="241" t="s">
        <v>463</v>
      </c>
      <c r="V19" s="241"/>
      <c r="W19" s="241"/>
    </row>
    <row r="20" spans="1:23" s="276" customFormat="1" ht="75">
      <c r="A20" s="260">
        <v>1</v>
      </c>
      <c r="B20" s="383" t="s">
        <v>1041</v>
      </c>
      <c r="C20" s="260">
        <v>1</v>
      </c>
      <c r="D20" s="363" t="s">
        <v>717</v>
      </c>
      <c r="E20" s="383"/>
      <c r="F20" s="251" t="s">
        <v>1620</v>
      </c>
      <c r="G20" s="285" t="s">
        <v>1880</v>
      </c>
      <c r="H20" s="383"/>
      <c r="I20" s="235">
        <f t="shared" si="0"/>
        <v>1</v>
      </c>
      <c r="J20" s="235" t="s">
        <v>2113</v>
      </c>
      <c r="K20" s="235"/>
      <c r="L20" s="235"/>
      <c r="M20" s="235"/>
      <c r="N20" s="235"/>
      <c r="O20" s="235"/>
      <c r="P20" s="235" t="s">
        <v>2045</v>
      </c>
      <c r="Q20" s="235" t="s">
        <v>2027</v>
      </c>
      <c r="R20" s="235" t="str">
        <f t="shared" si="1"/>
        <v>parasolRefl</v>
      </c>
      <c r="S20" s="236" t="s">
        <v>1919</v>
      </c>
      <c r="T20" s="235"/>
      <c r="U20" s="235" t="s">
        <v>463</v>
      </c>
      <c r="V20" s="235"/>
      <c r="W20" s="235"/>
    </row>
    <row r="21" spans="1:23" s="276" customFormat="1">
      <c r="A21" s="259">
        <v>1</v>
      </c>
      <c r="B21" s="448" t="s">
        <v>1113</v>
      </c>
      <c r="C21" s="259" t="s">
        <v>2801</v>
      </c>
      <c r="D21" s="448"/>
      <c r="E21" s="448"/>
      <c r="F21" s="450" t="s">
        <v>2700</v>
      </c>
      <c r="G21" s="241" t="s">
        <v>2375</v>
      </c>
      <c r="H21" s="450"/>
      <c r="I21" s="241" t="str">
        <f t="shared" si="0"/>
        <v>%</v>
      </c>
      <c r="J21" s="241" t="s">
        <v>2113</v>
      </c>
      <c r="K21" s="241"/>
      <c r="L21" s="241"/>
      <c r="M21" s="241"/>
      <c r="N21" s="241"/>
      <c r="O21" s="241"/>
      <c r="P21" s="241" t="s">
        <v>2045</v>
      </c>
      <c r="Q21" s="241" t="s">
        <v>2153</v>
      </c>
      <c r="R21" s="241" t="str">
        <f t="shared" si="1"/>
        <v>cltcalipso</v>
      </c>
      <c r="S21" s="242" t="s">
        <v>1919</v>
      </c>
      <c r="T21" s="241"/>
      <c r="U21" s="241" t="s">
        <v>463</v>
      </c>
      <c r="V21" s="241"/>
      <c r="W21" s="241"/>
    </row>
    <row r="22" spans="1:23" s="276" customFormat="1">
      <c r="A22" s="260">
        <v>1</v>
      </c>
      <c r="B22" s="465" t="s">
        <v>1114</v>
      </c>
      <c r="C22" s="260" t="s">
        <v>2801</v>
      </c>
      <c r="D22" s="465"/>
      <c r="E22" s="465"/>
      <c r="F22" s="444" t="s">
        <v>2701</v>
      </c>
      <c r="G22" s="235" t="s">
        <v>2465</v>
      </c>
      <c r="H22" s="444"/>
      <c r="I22" s="235" t="str">
        <f t="shared" si="0"/>
        <v>%</v>
      </c>
      <c r="J22" s="235" t="s">
        <v>2113</v>
      </c>
      <c r="K22" s="235"/>
      <c r="L22" s="235"/>
      <c r="M22" s="235"/>
      <c r="N22" s="235"/>
      <c r="O22" s="235"/>
      <c r="P22" s="235" t="s">
        <v>2045</v>
      </c>
      <c r="Q22" s="235" t="s">
        <v>1886</v>
      </c>
      <c r="R22" s="235" t="str">
        <f t="shared" si="1"/>
        <v>cllcalipso</v>
      </c>
      <c r="S22" s="236" t="s">
        <v>1919</v>
      </c>
      <c r="T22" s="235"/>
      <c r="U22" s="235" t="s">
        <v>463</v>
      </c>
      <c r="V22" s="235"/>
      <c r="W22" s="235"/>
    </row>
    <row r="23" spans="1:23" s="276" customFormat="1">
      <c r="A23" s="259">
        <v>1</v>
      </c>
      <c r="B23" s="448" t="s">
        <v>1115</v>
      </c>
      <c r="C23" s="259" t="s">
        <v>2801</v>
      </c>
      <c r="D23" s="448"/>
      <c r="E23" s="448"/>
      <c r="F23" s="450" t="s">
        <v>2702</v>
      </c>
      <c r="G23" s="241" t="s">
        <v>2465</v>
      </c>
      <c r="H23" s="450"/>
      <c r="I23" s="241" t="str">
        <f t="shared" si="0"/>
        <v>%</v>
      </c>
      <c r="J23" s="241" t="s">
        <v>2113</v>
      </c>
      <c r="K23" s="241"/>
      <c r="L23" s="241"/>
      <c r="M23" s="241"/>
      <c r="N23" s="241"/>
      <c r="O23" s="241"/>
      <c r="P23" s="241" t="s">
        <v>2045</v>
      </c>
      <c r="Q23" s="241" t="s">
        <v>1887</v>
      </c>
      <c r="R23" s="241" t="str">
        <f t="shared" si="1"/>
        <v>clmcalipso</v>
      </c>
      <c r="S23" s="242" t="s">
        <v>1919</v>
      </c>
      <c r="T23" s="241"/>
      <c r="U23" s="241" t="s">
        <v>463</v>
      </c>
      <c r="V23" s="241"/>
      <c r="W23" s="241"/>
    </row>
    <row r="24" spans="1:23" s="276" customFormat="1">
      <c r="A24" s="411">
        <v>1</v>
      </c>
      <c r="B24" s="412" t="s">
        <v>1116</v>
      </c>
      <c r="C24" s="411" t="s">
        <v>2801</v>
      </c>
      <c r="D24" s="412"/>
      <c r="E24" s="412"/>
      <c r="F24" s="278" t="s">
        <v>2703</v>
      </c>
      <c r="G24" s="249" t="s">
        <v>2465</v>
      </c>
      <c r="H24" s="278"/>
      <c r="I24" s="249" t="str">
        <f t="shared" si="0"/>
        <v>%</v>
      </c>
      <c r="J24" s="249" t="s">
        <v>2113</v>
      </c>
      <c r="K24" s="249"/>
      <c r="L24" s="249"/>
      <c r="M24" s="249"/>
      <c r="N24" s="249"/>
      <c r="O24" s="249"/>
      <c r="P24" s="249" t="s">
        <v>2045</v>
      </c>
      <c r="Q24" s="249" t="s">
        <v>1888</v>
      </c>
      <c r="R24" s="249" t="str">
        <f t="shared" si="1"/>
        <v>clhcalipso</v>
      </c>
      <c r="S24" s="250" t="s">
        <v>1919</v>
      </c>
      <c r="T24" s="249"/>
      <c r="U24" s="249" t="s">
        <v>463</v>
      </c>
      <c r="V24" s="249"/>
      <c r="W24" s="24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1" t="s">
        <v>392</v>
      </c>
      <c r="B1" s="831"/>
      <c r="C1" s="831"/>
      <c r="D1" s="831"/>
      <c r="E1" s="831"/>
      <c r="F1" s="641" t="s">
        <v>393</v>
      </c>
      <c r="G1" s="641" t="s">
        <v>2716</v>
      </c>
      <c r="H1" s="2"/>
      <c r="I1" s="2"/>
      <c r="J1" s="2"/>
      <c r="K1" s="2"/>
      <c r="L1" s="2"/>
      <c r="M1" s="2"/>
      <c r="N1" s="2"/>
      <c r="O1" s="46"/>
      <c r="P1" s="2"/>
      <c r="Q1" s="2"/>
    </row>
    <row r="2" spans="1:23" ht="30.75" customHeight="1">
      <c r="A2" s="813" t="s">
        <v>2586</v>
      </c>
      <c r="B2" s="813"/>
      <c r="C2" s="813"/>
      <c r="D2" s="813"/>
      <c r="E2" s="813"/>
      <c r="F2" s="92"/>
      <c r="G2" s="2"/>
      <c r="H2" s="2"/>
      <c r="I2" s="2"/>
      <c r="J2" s="2"/>
      <c r="K2" s="2"/>
      <c r="L2" s="2"/>
      <c r="M2" s="2"/>
      <c r="N2" s="2"/>
      <c r="O2" s="46"/>
      <c r="P2" s="2"/>
      <c r="Q2" s="2"/>
    </row>
    <row r="3" spans="1:23" ht="48.75" customHeight="1">
      <c r="A3" s="839" t="s">
        <v>2559</v>
      </c>
      <c r="B3" s="839"/>
      <c r="C3" s="839"/>
      <c r="D3" s="839"/>
      <c r="E3" s="83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40" t="s">
        <v>645</v>
      </c>
      <c r="B10" s="840"/>
      <c r="C10" s="840"/>
      <c r="D10" s="840"/>
      <c r="E10" s="840"/>
      <c r="F10" s="840"/>
      <c r="G10" s="42"/>
      <c r="H10" s="42"/>
      <c r="I10" s="2"/>
      <c r="J10" s="2"/>
      <c r="K10" s="2"/>
      <c r="L10" s="2"/>
      <c r="M10" s="2"/>
      <c r="N10" s="2"/>
      <c r="O10" s="46"/>
      <c r="P10" s="2"/>
      <c r="Q10" s="2"/>
    </row>
    <row r="11" spans="1:23" ht="48.75" customHeight="1">
      <c r="A11" s="844" t="s">
        <v>395</v>
      </c>
      <c r="B11" s="844"/>
      <c r="C11" s="844"/>
      <c r="D11" s="844"/>
      <c r="E11" s="844"/>
      <c r="F11" s="95"/>
      <c r="G11" s="2"/>
      <c r="H11" s="2"/>
      <c r="I11" s="46"/>
      <c r="J11" s="2"/>
      <c r="K11" s="2"/>
      <c r="L11" s="2"/>
      <c r="M11" s="2"/>
      <c r="N11" s="2"/>
      <c r="O11" s="46"/>
      <c r="P11" s="2"/>
      <c r="Q11" s="2"/>
      <c r="R11" s="46"/>
    </row>
    <row r="12" spans="1:23" ht="48.75" hidden="1" customHeight="1">
      <c r="A12" s="609"/>
      <c r="B12" s="609"/>
      <c r="C12" s="609"/>
      <c r="D12" s="609"/>
      <c r="E12" s="609"/>
      <c r="F12" s="603"/>
      <c r="G12" s="2"/>
      <c r="H12" s="2"/>
      <c r="I12" s="46"/>
      <c r="J12" s="2"/>
      <c r="K12" s="2"/>
      <c r="L12" s="2"/>
      <c r="M12" s="2"/>
      <c r="N12" s="2"/>
      <c r="O12" s="46"/>
      <c r="P12" s="2"/>
      <c r="Q12" s="2"/>
      <c r="R12" s="46"/>
    </row>
    <row r="13" spans="1:23" ht="48.75" hidden="1" customHeight="1">
      <c r="A13" s="609"/>
      <c r="B13" s="609"/>
      <c r="C13" s="609"/>
      <c r="D13" s="609"/>
      <c r="E13" s="609"/>
      <c r="F13" s="603"/>
      <c r="G13" s="2"/>
      <c r="H13" s="2"/>
      <c r="I13" s="46"/>
      <c r="J13" s="2"/>
      <c r="K13" s="2"/>
      <c r="L13" s="2"/>
      <c r="M13" s="2"/>
      <c r="N13" s="2"/>
      <c r="O13" s="46"/>
      <c r="P13" s="2"/>
      <c r="Q13" s="2"/>
      <c r="R13" s="46"/>
    </row>
    <row r="14" spans="1:23" ht="48.75" hidden="1" customHeight="1">
      <c r="A14" s="609"/>
      <c r="B14" s="609"/>
      <c r="C14" s="609"/>
      <c r="D14" s="609"/>
      <c r="E14" s="609"/>
      <c r="F14" s="603"/>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9" customFormat="1">
      <c r="A16" s="260">
        <v>1</v>
      </c>
      <c r="B16" s="464" t="s">
        <v>1438</v>
      </c>
      <c r="C16" s="260" t="s">
        <v>2774</v>
      </c>
      <c r="D16" s="465"/>
      <c r="E16" s="465"/>
      <c r="F16" s="444" t="s">
        <v>2791</v>
      </c>
      <c r="G16" s="444" t="s">
        <v>2451</v>
      </c>
      <c r="H16" s="486"/>
      <c r="I16" s="486" t="str">
        <f t="shared" ref="I16:I46" si="0">C16</f>
        <v>Pa</v>
      </c>
      <c r="J16" s="486" t="s">
        <v>2113</v>
      </c>
      <c r="K16" s="487"/>
      <c r="L16" s="487"/>
      <c r="M16" s="487"/>
      <c r="N16" s="487"/>
      <c r="O16" s="486"/>
      <c r="P16" s="486" t="s">
        <v>2045</v>
      </c>
      <c r="Q16" s="486" t="s">
        <v>2153</v>
      </c>
      <c r="R16" s="486" t="str">
        <f t="shared" ref="R16:R46" si="1">F16</f>
        <v>ps</v>
      </c>
      <c r="S16" s="488" t="s">
        <v>1919</v>
      </c>
      <c r="T16" s="486"/>
      <c r="U16" s="486" t="s">
        <v>463</v>
      </c>
      <c r="V16" s="486"/>
      <c r="W16" s="486"/>
    </row>
    <row r="17" spans="1:23" s="299" customFormat="1" ht="18">
      <c r="A17" s="262">
        <v>1</v>
      </c>
      <c r="B17" s="348" t="s">
        <v>1105</v>
      </c>
      <c r="C17" s="253" t="s">
        <v>224</v>
      </c>
      <c r="D17" s="356"/>
      <c r="E17" s="356"/>
      <c r="F17" s="253" t="s">
        <v>2806</v>
      </c>
      <c r="G17" s="253" t="s">
        <v>2371</v>
      </c>
      <c r="H17" s="253"/>
      <c r="I17" s="393" t="str">
        <f t="shared" si="0"/>
        <v>W m-2</v>
      </c>
      <c r="J17" s="393" t="s">
        <v>2113</v>
      </c>
      <c r="K17" s="489"/>
      <c r="L17" s="489"/>
      <c r="M17" s="489"/>
      <c r="N17" s="489"/>
      <c r="O17" s="393" t="s">
        <v>2101</v>
      </c>
      <c r="P17" s="393" t="s">
        <v>2045</v>
      </c>
      <c r="Q17" s="393" t="s">
        <v>2153</v>
      </c>
      <c r="R17" s="393" t="str">
        <f t="shared" si="1"/>
        <v>rsdt</v>
      </c>
      <c r="S17" s="329" t="s">
        <v>1919</v>
      </c>
      <c r="T17" s="393"/>
      <c r="U17" s="393" t="s">
        <v>463</v>
      </c>
      <c r="V17" s="393"/>
      <c r="W17" s="393"/>
    </row>
    <row r="18" spans="1:23" s="299" customFormat="1" ht="18">
      <c r="A18" s="270">
        <v>1</v>
      </c>
      <c r="B18" s="383" t="s">
        <v>1099</v>
      </c>
      <c r="C18" s="251" t="s">
        <v>224</v>
      </c>
      <c r="D18" s="420"/>
      <c r="E18" s="420"/>
      <c r="F18" s="251" t="s">
        <v>2650</v>
      </c>
      <c r="G18" s="251" t="s">
        <v>2372</v>
      </c>
      <c r="H18" s="251"/>
      <c r="I18" s="391" t="str">
        <f t="shared" si="0"/>
        <v>W m-2</v>
      </c>
      <c r="J18" s="391" t="s">
        <v>2113</v>
      </c>
      <c r="K18" s="490"/>
      <c r="L18" s="490"/>
      <c r="M18" s="490"/>
      <c r="N18" s="490"/>
      <c r="O18" s="391" t="s">
        <v>2103</v>
      </c>
      <c r="P18" s="391" t="s">
        <v>2045</v>
      </c>
      <c r="Q18" s="391" t="s">
        <v>2153</v>
      </c>
      <c r="R18" s="391" t="str">
        <f t="shared" si="1"/>
        <v>rsut</v>
      </c>
      <c r="S18" s="74" t="s">
        <v>1919</v>
      </c>
      <c r="T18" s="391"/>
      <c r="U18" s="391" t="s">
        <v>463</v>
      </c>
      <c r="V18" s="391"/>
      <c r="W18" s="391"/>
    </row>
    <row r="19" spans="1:23" s="299" customFormat="1" ht="30">
      <c r="A19" s="262">
        <v>1</v>
      </c>
      <c r="B19" s="348" t="s">
        <v>979</v>
      </c>
      <c r="C19" s="253" t="s">
        <v>224</v>
      </c>
      <c r="D19" s="356"/>
      <c r="E19" s="356"/>
      <c r="F19" s="253" t="s">
        <v>2655</v>
      </c>
      <c r="G19" s="450" t="s">
        <v>2206</v>
      </c>
      <c r="H19" s="253"/>
      <c r="I19" s="393" t="str">
        <f t="shared" si="0"/>
        <v>W m-2</v>
      </c>
      <c r="J19" s="393" t="s">
        <v>2113</v>
      </c>
      <c r="K19" s="489"/>
      <c r="L19" s="489"/>
      <c r="M19" s="489"/>
      <c r="N19" s="489"/>
      <c r="O19" s="393" t="s">
        <v>2101</v>
      </c>
      <c r="P19" s="393" t="s">
        <v>2045</v>
      </c>
      <c r="Q19" s="393" t="s">
        <v>2153</v>
      </c>
      <c r="R19" s="393" t="str">
        <f t="shared" si="1"/>
        <v>rsdscs</v>
      </c>
      <c r="S19" s="329" t="s">
        <v>1919</v>
      </c>
      <c r="T19" s="393"/>
      <c r="U19" s="393" t="s">
        <v>463</v>
      </c>
      <c r="V19" s="393"/>
      <c r="W19" s="393"/>
    </row>
    <row r="20" spans="1:23" s="299" customFormat="1" ht="30">
      <c r="A20" s="270">
        <v>1</v>
      </c>
      <c r="B20" s="383" t="s">
        <v>975</v>
      </c>
      <c r="C20" s="251" t="s">
        <v>224</v>
      </c>
      <c r="D20" s="420"/>
      <c r="E20" s="420"/>
      <c r="F20" s="251" t="s">
        <v>2656</v>
      </c>
      <c r="G20" s="728" t="s">
        <v>2090</v>
      </c>
      <c r="H20" s="251"/>
      <c r="I20" s="391" t="str">
        <f t="shared" si="0"/>
        <v>W m-2</v>
      </c>
      <c r="J20" s="391" t="s">
        <v>2113</v>
      </c>
      <c r="K20" s="490"/>
      <c r="L20" s="490"/>
      <c r="M20" s="490"/>
      <c r="N20" s="490"/>
      <c r="O20" s="391" t="s">
        <v>2103</v>
      </c>
      <c r="P20" s="391" t="s">
        <v>2045</v>
      </c>
      <c r="Q20" s="391" t="s">
        <v>2153</v>
      </c>
      <c r="R20" s="391" t="str">
        <f t="shared" si="1"/>
        <v>rsuscs</v>
      </c>
      <c r="S20" s="74" t="s">
        <v>1919</v>
      </c>
      <c r="T20" s="391"/>
      <c r="U20" s="391" t="s">
        <v>463</v>
      </c>
      <c r="V20" s="391"/>
      <c r="W20" s="391"/>
    </row>
    <row r="21" spans="1:23" s="299" customFormat="1" ht="30">
      <c r="A21" s="262">
        <v>1</v>
      </c>
      <c r="B21" s="348" t="s">
        <v>984</v>
      </c>
      <c r="C21" s="253" t="s">
        <v>224</v>
      </c>
      <c r="D21" s="356"/>
      <c r="E21" s="356"/>
      <c r="F21" s="253" t="s">
        <v>2657</v>
      </c>
      <c r="G21" s="450" t="s">
        <v>2200</v>
      </c>
      <c r="H21" s="253"/>
      <c r="I21" s="393" t="str">
        <f t="shared" si="0"/>
        <v>W m-2</v>
      </c>
      <c r="J21" s="393" t="s">
        <v>2113</v>
      </c>
      <c r="K21" s="489"/>
      <c r="L21" s="489"/>
      <c r="M21" s="489"/>
      <c r="N21" s="489"/>
      <c r="O21" s="393" t="s">
        <v>2101</v>
      </c>
      <c r="P21" s="393" t="s">
        <v>2045</v>
      </c>
      <c r="Q21" s="393" t="s">
        <v>2153</v>
      </c>
      <c r="R21" s="393" t="str">
        <f t="shared" si="1"/>
        <v>rldscs</v>
      </c>
      <c r="S21" s="329" t="s">
        <v>1919</v>
      </c>
      <c r="T21" s="393"/>
      <c r="U21" s="393" t="s">
        <v>463</v>
      </c>
      <c r="V21" s="393"/>
      <c r="W21" s="393"/>
    </row>
    <row r="22" spans="1:23" s="299" customFormat="1" ht="30">
      <c r="A22" s="270">
        <v>1</v>
      </c>
      <c r="B22" s="383" t="s">
        <v>983</v>
      </c>
      <c r="C22" s="251" t="s">
        <v>224</v>
      </c>
      <c r="D22" s="420"/>
      <c r="E22" s="420"/>
      <c r="F22" s="251" t="s">
        <v>2658</v>
      </c>
      <c r="G22" s="251" t="s">
        <v>2201</v>
      </c>
      <c r="H22" s="251"/>
      <c r="I22" s="391" t="str">
        <f t="shared" si="0"/>
        <v>W m-2</v>
      </c>
      <c r="J22" s="391" t="s">
        <v>2113</v>
      </c>
      <c r="K22" s="490"/>
      <c r="L22" s="490"/>
      <c r="M22" s="490"/>
      <c r="N22" s="490"/>
      <c r="O22" s="391" t="s">
        <v>2103</v>
      </c>
      <c r="P22" s="391" t="s">
        <v>2045</v>
      </c>
      <c r="Q22" s="391" t="s">
        <v>2153</v>
      </c>
      <c r="R22" s="391" t="str">
        <f t="shared" si="1"/>
        <v>rlutcs</v>
      </c>
      <c r="S22" s="74" t="s">
        <v>1919</v>
      </c>
      <c r="T22" s="391"/>
      <c r="U22" s="391" t="s">
        <v>463</v>
      </c>
      <c r="V22" s="391"/>
      <c r="W22" s="391"/>
    </row>
    <row r="23" spans="1:23" s="299" customFormat="1" ht="30">
      <c r="A23" s="262">
        <v>1</v>
      </c>
      <c r="B23" s="348" t="s">
        <v>976</v>
      </c>
      <c r="C23" s="253" t="s">
        <v>224</v>
      </c>
      <c r="D23" s="356"/>
      <c r="E23" s="356"/>
      <c r="F23" s="253" t="s">
        <v>2659</v>
      </c>
      <c r="G23" s="450" t="s">
        <v>2202</v>
      </c>
      <c r="H23" s="253"/>
      <c r="I23" s="393" t="str">
        <f t="shared" si="0"/>
        <v>W m-2</v>
      </c>
      <c r="J23" s="393" t="s">
        <v>2113</v>
      </c>
      <c r="K23" s="489"/>
      <c r="L23" s="489"/>
      <c r="M23" s="489"/>
      <c r="N23" s="489"/>
      <c r="O23" s="393" t="s">
        <v>2103</v>
      </c>
      <c r="P23" s="393" t="s">
        <v>2045</v>
      </c>
      <c r="Q23" s="393" t="s">
        <v>2153</v>
      </c>
      <c r="R23" s="393" t="str">
        <f t="shared" si="1"/>
        <v>rsutcs</v>
      </c>
      <c r="S23" s="329" t="s">
        <v>1919</v>
      </c>
      <c r="T23" s="393"/>
      <c r="U23" s="393" t="s">
        <v>463</v>
      </c>
      <c r="V23" s="393"/>
      <c r="W23" s="393"/>
    </row>
    <row r="24" spans="1:23" s="299" customFormat="1" ht="45">
      <c r="A24" s="270">
        <v>1</v>
      </c>
      <c r="B24" s="383" t="s">
        <v>1221</v>
      </c>
      <c r="C24" s="270" t="s">
        <v>2704</v>
      </c>
      <c r="D24" s="252" t="s">
        <v>2661</v>
      </c>
      <c r="E24" s="420"/>
      <c r="F24" s="251" t="s">
        <v>2660</v>
      </c>
      <c r="G24" s="251" t="s">
        <v>2375</v>
      </c>
      <c r="H24" s="251"/>
      <c r="I24" s="391" t="str">
        <f t="shared" si="0"/>
        <v xml:space="preserve">% </v>
      </c>
      <c r="J24" s="391" t="s">
        <v>2113</v>
      </c>
      <c r="K24" s="490"/>
      <c r="L24" s="490"/>
      <c r="M24" s="490"/>
      <c r="N24" s="490"/>
      <c r="O24" s="391"/>
      <c r="P24" s="391" t="s">
        <v>2045</v>
      </c>
      <c r="Q24" s="391" t="s">
        <v>2153</v>
      </c>
      <c r="R24" s="391" t="str">
        <f t="shared" si="1"/>
        <v>clt</v>
      </c>
      <c r="S24" s="74" t="s">
        <v>1919</v>
      </c>
      <c r="T24" s="391"/>
      <c r="U24" s="391" t="s">
        <v>463</v>
      </c>
      <c r="V24" s="391"/>
      <c r="W24" s="391"/>
    </row>
    <row r="25" spans="1:23" s="299" customFormat="1" ht="90">
      <c r="A25" s="262">
        <v>1</v>
      </c>
      <c r="B25" s="348" t="s">
        <v>938</v>
      </c>
      <c r="C25" s="262" t="s">
        <v>183</v>
      </c>
      <c r="D25" s="348" t="s">
        <v>524</v>
      </c>
      <c r="E25" s="356"/>
      <c r="F25" s="253" t="s">
        <v>2662</v>
      </c>
      <c r="G25" s="450" t="s">
        <v>2203</v>
      </c>
      <c r="H25" s="253"/>
      <c r="I25" s="393" t="str">
        <f t="shared" si="0"/>
        <v xml:space="preserve">kg m-2 </v>
      </c>
      <c r="J25" s="393" t="s">
        <v>2113</v>
      </c>
      <c r="K25" s="489"/>
      <c r="L25" s="489"/>
      <c r="M25" s="489"/>
      <c r="N25" s="489"/>
      <c r="O25" s="393"/>
      <c r="P25" s="393" t="s">
        <v>2045</v>
      </c>
      <c r="Q25" s="393" t="s">
        <v>2153</v>
      </c>
      <c r="R25" s="393" t="str">
        <f t="shared" si="1"/>
        <v>clwvi</v>
      </c>
      <c r="S25" s="329" t="s">
        <v>1919</v>
      </c>
      <c r="T25" s="393"/>
      <c r="U25" s="393" t="s">
        <v>463</v>
      </c>
      <c r="V25" s="393"/>
      <c r="W25" s="393"/>
    </row>
    <row r="26" spans="1:23" s="299" customFormat="1" ht="75">
      <c r="A26" s="270">
        <v>1</v>
      </c>
      <c r="B26" s="383" t="s">
        <v>939</v>
      </c>
      <c r="C26" s="270" t="s">
        <v>183</v>
      </c>
      <c r="D26" s="383" t="s">
        <v>525</v>
      </c>
      <c r="E26" s="420"/>
      <c r="F26" s="251" t="s">
        <v>2663</v>
      </c>
      <c r="G26" s="251" t="s">
        <v>2376</v>
      </c>
      <c r="H26" s="251"/>
      <c r="I26" s="391" t="str">
        <f t="shared" si="0"/>
        <v xml:space="preserve">kg m-2 </v>
      </c>
      <c r="J26" s="391" t="s">
        <v>2113</v>
      </c>
      <c r="K26" s="490"/>
      <c r="L26" s="490"/>
      <c r="M26" s="490"/>
      <c r="N26" s="490"/>
      <c r="O26" s="391"/>
      <c r="P26" s="391" t="s">
        <v>2045</v>
      </c>
      <c r="Q26" s="391" t="s">
        <v>2153</v>
      </c>
      <c r="R26" s="391" t="str">
        <f t="shared" si="1"/>
        <v>clivi</v>
      </c>
      <c r="S26" s="74" t="s">
        <v>1919</v>
      </c>
      <c r="T26" s="391"/>
      <c r="U26" s="391" t="s">
        <v>463</v>
      </c>
      <c r="V26" s="391"/>
      <c r="W26" s="391"/>
    </row>
    <row r="27" spans="1:23" s="299" customFormat="1" ht="45">
      <c r="A27" s="262">
        <v>1</v>
      </c>
      <c r="B27" s="348" t="s">
        <v>1043</v>
      </c>
      <c r="C27" s="262" t="s">
        <v>231</v>
      </c>
      <c r="D27" s="348" t="s">
        <v>2522</v>
      </c>
      <c r="E27" s="356"/>
      <c r="F27" s="253" t="s">
        <v>2709</v>
      </c>
      <c r="G27" s="450" t="s">
        <v>2378</v>
      </c>
      <c r="H27" s="253"/>
      <c r="I27" s="393" t="str">
        <f t="shared" si="0"/>
        <v>Pa s-1</v>
      </c>
      <c r="J27" s="393" t="s">
        <v>2113</v>
      </c>
      <c r="K27" s="489"/>
      <c r="L27" s="489"/>
      <c r="M27" s="489"/>
      <c r="N27" s="489"/>
      <c r="O27" s="393"/>
      <c r="P27" s="393" t="s">
        <v>2045</v>
      </c>
      <c r="Q27" s="393" t="s">
        <v>1884</v>
      </c>
      <c r="R27" s="393" t="str">
        <f t="shared" si="1"/>
        <v>wap500</v>
      </c>
      <c r="S27" s="329" t="s">
        <v>1919</v>
      </c>
      <c r="T27" s="393"/>
      <c r="U27" s="393" t="s">
        <v>463</v>
      </c>
      <c r="V27" s="393"/>
      <c r="W27" s="393"/>
    </row>
    <row r="28" spans="1:23" s="299" customFormat="1" ht="30">
      <c r="A28" s="270">
        <v>1</v>
      </c>
      <c r="B28" s="383" t="s">
        <v>1359</v>
      </c>
      <c r="C28" s="270" t="s">
        <v>2777</v>
      </c>
      <c r="D28" s="420" t="s">
        <v>2530</v>
      </c>
      <c r="E28" s="420"/>
      <c r="F28" s="251" t="s">
        <v>2705</v>
      </c>
      <c r="G28" s="251" t="s">
        <v>2448</v>
      </c>
      <c r="H28" s="251"/>
      <c r="I28" s="391" t="str">
        <f t="shared" si="0"/>
        <v>K</v>
      </c>
      <c r="J28" s="391" t="s">
        <v>2113</v>
      </c>
      <c r="K28" s="490"/>
      <c r="L28" s="490"/>
      <c r="M28" s="490"/>
      <c r="N28" s="490"/>
      <c r="O28" s="391"/>
      <c r="P28" s="391" t="s">
        <v>2045</v>
      </c>
      <c r="Q28" s="391" t="s">
        <v>1885</v>
      </c>
      <c r="R28" s="391" t="str">
        <f t="shared" si="1"/>
        <v>ta700</v>
      </c>
      <c r="S28" s="74" t="s">
        <v>1919</v>
      </c>
      <c r="T28" s="391"/>
      <c r="U28" s="391" t="s">
        <v>463</v>
      </c>
      <c r="V28" s="391"/>
      <c r="W28" s="391"/>
    </row>
    <row r="29" spans="1:23" s="299" customFormat="1" ht="30">
      <c r="A29" s="262">
        <v>1</v>
      </c>
      <c r="B29" s="348" t="s">
        <v>1356</v>
      </c>
      <c r="C29" s="262" t="s">
        <v>2774</v>
      </c>
      <c r="D29" s="356"/>
      <c r="E29" s="356"/>
      <c r="F29" s="450" t="s">
        <v>2763</v>
      </c>
      <c r="G29" s="450" t="s">
        <v>2205</v>
      </c>
      <c r="H29" s="253"/>
      <c r="I29" s="393" t="str">
        <f t="shared" si="0"/>
        <v>Pa</v>
      </c>
      <c r="J29" s="393" t="s">
        <v>2113</v>
      </c>
      <c r="K29" s="489"/>
      <c r="L29" s="489"/>
      <c r="M29" s="489"/>
      <c r="N29" s="489"/>
      <c r="O29" s="393"/>
      <c r="P29" s="393" t="s">
        <v>2045</v>
      </c>
      <c r="Q29" s="393" t="s">
        <v>2153</v>
      </c>
      <c r="R29" s="329" t="str">
        <f t="shared" si="1"/>
        <v>ccb</v>
      </c>
      <c r="S29" s="329" t="s">
        <v>1919</v>
      </c>
      <c r="T29" s="393"/>
      <c r="U29" s="393" t="s">
        <v>463</v>
      </c>
      <c r="V29" s="393"/>
      <c r="W29" s="393"/>
    </row>
    <row r="30" spans="1:23" s="299" customFormat="1">
      <c r="A30" s="270">
        <v>1</v>
      </c>
      <c r="B30" s="383" t="s">
        <v>1357</v>
      </c>
      <c r="C30" s="270" t="s">
        <v>2774</v>
      </c>
      <c r="D30" s="420"/>
      <c r="E30" s="420"/>
      <c r="F30" s="251" t="s">
        <v>2764</v>
      </c>
      <c r="G30" s="251" t="s">
        <v>2377</v>
      </c>
      <c r="H30" s="251"/>
      <c r="I30" s="391" t="str">
        <f t="shared" si="0"/>
        <v>Pa</v>
      </c>
      <c r="J30" s="391" t="s">
        <v>2113</v>
      </c>
      <c r="K30" s="490"/>
      <c r="L30" s="490"/>
      <c r="M30" s="490"/>
      <c r="N30" s="490"/>
      <c r="O30" s="391"/>
      <c r="P30" s="391" t="s">
        <v>2045</v>
      </c>
      <c r="Q30" s="391" t="s">
        <v>2153</v>
      </c>
      <c r="R30" s="74" t="str">
        <f t="shared" si="1"/>
        <v>cct</v>
      </c>
      <c r="S30" s="74" t="s">
        <v>1919</v>
      </c>
      <c r="T30" s="391"/>
      <c r="U30" s="391" t="s">
        <v>463</v>
      </c>
      <c r="V30" s="391"/>
      <c r="W30" s="391"/>
    </row>
    <row r="31" spans="1:23" s="299" customFormat="1" ht="18">
      <c r="A31" s="262">
        <v>1</v>
      </c>
      <c r="B31" s="348" t="s">
        <v>1081</v>
      </c>
      <c r="C31" s="262" t="s">
        <v>181</v>
      </c>
      <c r="D31" s="356"/>
      <c r="E31" s="356"/>
      <c r="F31" s="253" t="s">
        <v>2793</v>
      </c>
      <c r="G31" s="450" t="s">
        <v>2459</v>
      </c>
      <c r="H31" s="253"/>
      <c r="I31" s="393" t="str">
        <f t="shared" si="0"/>
        <v xml:space="preserve">kg m-2 s-1 </v>
      </c>
      <c r="J31" s="393" t="s">
        <v>2113</v>
      </c>
      <c r="K31" s="489"/>
      <c r="L31" s="489"/>
      <c r="M31" s="489"/>
      <c r="N31" s="489"/>
      <c r="O31" s="393"/>
      <c r="P31" s="393" t="s">
        <v>2045</v>
      </c>
      <c r="Q31" s="393" t="s">
        <v>2153</v>
      </c>
      <c r="R31" s="393" t="str">
        <f t="shared" si="1"/>
        <v>prc</v>
      </c>
      <c r="S31" s="329" t="s">
        <v>1919</v>
      </c>
      <c r="T31" s="393"/>
      <c r="U31" s="393" t="s">
        <v>463</v>
      </c>
      <c r="V31" s="393"/>
      <c r="W31" s="393"/>
    </row>
    <row r="32" spans="1:23" s="299" customFormat="1" ht="18">
      <c r="A32" s="255">
        <v>1</v>
      </c>
      <c r="B32" s="255" t="s">
        <v>1353</v>
      </c>
      <c r="C32" s="389" t="s">
        <v>170</v>
      </c>
      <c r="D32" s="255"/>
      <c r="E32" s="255"/>
      <c r="F32" s="389" t="s">
        <v>2784</v>
      </c>
      <c r="G32" s="251" t="s">
        <v>2365</v>
      </c>
      <c r="H32" s="389"/>
      <c r="I32" s="391" t="str">
        <f t="shared" si="0"/>
        <v>W m-2</v>
      </c>
      <c r="J32" s="391" t="s">
        <v>2113</v>
      </c>
      <c r="K32" s="491"/>
      <c r="L32" s="491"/>
      <c r="M32" s="491"/>
      <c r="N32" s="491"/>
      <c r="O32" s="492" t="s">
        <v>2103</v>
      </c>
      <c r="P32" s="391" t="s">
        <v>2045</v>
      </c>
      <c r="Q32" s="391" t="s">
        <v>2153</v>
      </c>
      <c r="R32" s="391" t="str">
        <f t="shared" si="1"/>
        <v>hfls</v>
      </c>
      <c r="S32" s="74" t="s">
        <v>1919</v>
      </c>
      <c r="T32" s="391"/>
      <c r="U32" s="391" t="s">
        <v>463</v>
      </c>
      <c r="V32" s="391"/>
      <c r="W32" s="391"/>
    </row>
    <row r="33" spans="1:23" s="299" customFormat="1" ht="18">
      <c r="A33" s="256">
        <v>1</v>
      </c>
      <c r="B33" s="256" t="s">
        <v>1354</v>
      </c>
      <c r="C33" s="390" t="s">
        <v>170</v>
      </c>
      <c r="D33" s="256"/>
      <c r="E33" s="256"/>
      <c r="F33" s="390" t="s">
        <v>2785</v>
      </c>
      <c r="G33" s="450" t="s">
        <v>2366</v>
      </c>
      <c r="H33" s="390"/>
      <c r="I33" s="393" t="str">
        <f t="shared" si="0"/>
        <v>W m-2</v>
      </c>
      <c r="J33" s="393" t="s">
        <v>2113</v>
      </c>
      <c r="K33" s="493"/>
      <c r="L33" s="493"/>
      <c r="M33" s="493"/>
      <c r="N33" s="493"/>
      <c r="O33" s="494" t="s">
        <v>2103</v>
      </c>
      <c r="P33" s="393" t="s">
        <v>2045</v>
      </c>
      <c r="Q33" s="393" t="s">
        <v>2153</v>
      </c>
      <c r="R33" s="393" t="str">
        <f t="shared" si="1"/>
        <v>hfss</v>
      </c>
      <c r="S33" s="329" t="s">
        <v>1919</v>
      </c>
      <c r="T33" s="393"/>
      <c r="U33" s="393" t="s">
        <v>463</v>
      </c>
      <c r="V33" s="393"/>
      <c r="W33" s="393"/>
    </row>
    <row r="34" spans="1:23" s="299" customFormat="1" ht="30">
      <c r="A34" s="255">
        <v>1</v>
      </c>
      <c r="B34" s="255" t="s">
        <v>1089</v>
      </c>
      <c r="C34" s="389" t="s">
        <v>170</v>
      </c>
      <c r="D34" s="255"/>
      <c r="E34" s="255"/>
      <c r="F34" s="389" t="s">
        <v>2786</v>
      </c>
      <c r="G34" s="251" t="s">
        <v>2367</v>
      </c>
      <c r="H34" s="389"/>
      <c r="I34" s="391" t="str">
        <f t="shared" si="0"/>
        <v>W m-2</v>
      </c>
      <c r="J34" s="391" t="s">
        <v>2113</v>
      </c>
      <c r="K34" s="491"/>
      <c r="L34" s="491"/>
      <c r="M34" s="491"/>
      <c r="N34" s="491"/>
      <c r="O34" s="492" t="s">
        <v>2101</v>
      </c>
      <c r="P34" s="391" t="s">
        <v>2045</v>
      </c>
      <c r="Q34" s="391" t="s">
        <v>2153</v>
      </c>
      <c r="R34" s="391" t="str">
        <f t="shared" si="1"/>
        <v>rlds</v>
      </c>
      <c r="S34" s="74" t="s">
        <v>1919</v>
      </c>
      <c r="T34" s="391"/>
      <c r="U34" s="391" t="s">
        <v>463</v>
      </c>
      <c r="V34" s="391"/>
      <c r="W34" s="391"/>
    </row>
    <row r="35" spans="1:23" s="299" customFormat="1" ht="30">
      <c r="A35" s="256">
        <v>1</v>
      </c>
      <c r="B35" s="256" t="s">
        <v>1090</v>
      </c>
      <c r="C35" s="390" t="s">
        <v>170</v>
      </c>
      <c r="D35" s="256"/>
      <c r="E35" s="256"/>
      <c r="F35" s="390" t="s">
        <v>2787</v>
      </c>
      <c r="G35" s="450" t="s">
        <v>2368</v>
      </c>
      <c r="H35" s="390"/>
      <c r="I35" s="393" t="str">
        <f t="shared" si="0"/>
        <v>W m-2</v>
      </c>
      <c r="J35" s="393" t="s">
        <v>2113</v>
      </c>
      <c r="K35" s="493"/>
      <c r="L35" s="493"/>
      <c r="M35" s="493"/>
      <c r="N35" s="493"/>
      <c r="O35" s="494" t="s">
        <v>2103</v>
      </c>
      <c r="P35" s="393" t="s">
        <v>2045</v>
      </c>
      <c r="Q35" s="393" t="s">
        <v>2153</v>
      </c>
      <c r="R35" s="393" t="str">
        <f t="shared" si="1"/>
        <v>rlus</v>
      </c>
      <c r="S35" s="329" t="s">
        <v>1919</v>
      </c>
      <c r="T35" s="393"/>
      <c r="U35" s="393" t="s">
        <v>463</v>
      </c>
      <c r="V35" s="393"/>
      <c r="W35" s="393"/>
    </row>
    <row r="36" spans="1:23" s="299" customFormat="1" ht="30">
      <c r="A36" s="255">
        <v>1</v>
      </c>
      <c r="B36" s="255" t="s">
        <v>1167</v>
      </c>
      <c r="C36" s="389" t="s">
        <v>170</v>
      </c>
      <c r="D36" s="255"/>
      <c r="E36" s="255"/>
      <c r="F36" s="389" t="s">
        <v>2788</v>
      </c>
      <c r="G36" s="251" t="s">
        <v>2369</v>
      </c>
      <c r="H36" s="389"/>
      <c r="I36" s="391" t="str">
        <f t="shared" si="0"/>
        <v>W m-2</v>
      </c>
      <c r="J36" s="391" t="s">
        <v>2113</v>
      </c>
      <c r="K36" s="491"/>
      <c r="L36" s="491"/>
      <c r="M36" s="491"/>
      <c r="N36" s="491"/>
      <c r="O36" s="492" t="s">
        <v>2101</v>
      </c>
      <c r="P36" s="391" t="s">
        <v>2045</v>
      </c>
      <c r="Q36" s="391" t="s">
        <v>2153</v>
      </c>
      <c r="R36" s="391" t="str">
        <f t="shared" si="1"/>
        <v>rsds</v>
      </c>
      <c r="S36" s="74" t="s">
        <v>1919</v>
      </c>
      <c r="T36" s="391"/>
      <c r="U36" s="391" t="s">
        <v>463</v>
      </c>
      <c r="V36" s="391"/>
      <c r="W36" s="391"/>
    </row>
    <row r="37" spans="1:23" s="299" customFormat="1" ht="30">
      <c r="A37" s="256">
        <v>1</v>
      </c>
      <c r="B37" s="256" t="s">
        <v>1098</v>
      </c>
      <c r="C37" s="390" t="s">
        <v>170</v>
      </c>
      <c r="D37" s="256"/>
      <c r="E37" s="256"/>
      <c r="F37" s="390" t="s">
        <v>2789</v>
      </c>
      <c r="G37" s="450" t="s">
        <v>2370</v>
      </c>
      <c r="H37" s="390"/>
      <c r="I37" s="393" t="str">
        <f t="shared" si="0"/>
        <v>W m-2</v>
      </c>
      <c r="J37" s="393" t="s">
        <v>2113</v>
      </c>
      <c r="K37" s="493"/>
      <c r="L37" s="493"/>
      <c r="M37" s="493"/>
      <c r="N37" s="493"/>
      <c r="O37" s="494" t="s">
        <v>2103</v>
      </c>
      <c r="P37" s="393" t="s">
        <v>2045</v>
      </c>
      <c r="Q37" s="393" t="s">
        <v>2153</v>
      </c>
      <c r="R37" s="393" t="str">
        <f t="shared" si="1"/>
        <v>rsus</v>
      </c>
      <c r="S37" s="329" t="s">
        <v>1919</v>
      </c>
      <c r="T37" s="393"/>
      <c r="U37" s="393" t="s">
        <v>463</v>
      </c>
      <c r="V37" s="393"/>
      <c r="W37" s="393"/>
    </row>
    <row r="38" spans="1:23" s="299" customFormat="1" ht="18">
      <c r="A38" s="255">
        <v>1</v>
      </c>
      <c r="B38" s="255" t="s">
        <v>1091</v>
      </c>
      <c r="C38" s="389" t="s">
        <v>170</v>
      </c>
      <c r="D38" s="255"/>
      <c r="E38" s="255"/>
      <c r="F38" s="389" t="s">
        <v>2652</v>
      </c>
      <c r="G38" s="251" t="s">
        <v>2373</v>
      </c>
      <c r="H38" s="389"/>
      <c r="I38" s="391" t="str">
        <f t="shared" si="0"/>
        <v>W m-2</v>
      </c>
      <c r="J38" s="391" t="s">
        <v>2113</v>
      </c>
      <c r="K38" s="491"/>
      <c r="L38" s="491"/>
      <c r="M38" s="491"/>
      <c r="N38" s="491"/>
      <c r="O38" s="492" t="s">
        <v>2103</v>
      </c>
      <c r="P38" s="391" t="s">
        <v>2045</v>
      </c>
      <c r="Q38" s="391" t="s">
        <v>2153</v>
      </c>
      <c r="R38" s="391" t="str">
        <f t="shared" si="1"/>
        <v>rlut</v>
      </c>
      <c r="S38" s="74" t="s">
        <v>1919</v>
      </c>
      <c r="T38" s="391"/>
      <c r="U38" s="391" t="s">
        <v>463</v>
      </c>
      <c r="V38" s="391"/>
      <c r="W38" s="391"/>
    </row>
    <row r="39" spans="1:23" s="299" customFormat="1">
      <c r="A39" s="495">
        <v>1</v>
      </c>
      <c r="B39" s="496" t="s">
        <v>887</v>
      </c>
      <c r="C39" s="495" t="s">
        <v>2801</v>
      </c>
      <c r="D39" s="497"/>
      <c r="E39" s="497"/>
      <c r="F39" s="390" t="s">
        <v>1641</v>
      </c>
      <c r="G39" s="450" t="s">
        <v>2375</v>
      </c>
      <c r="H39" s="390"/>
      <c r="I39" s="393" t="str">
        <f t="shared" si="0"/>
        <v>%</v>
      </c>
      <c r="J39" s="393" t="s">
        <v>2113</v>
      </c>
      <c r="K39" s="493"/>
      <c r="L39" s="493"/>
      <c r="M39" s="493"/>
      <c r="N39" s="493"/>
      <c r="O39" s="494"/>
      <c r="P39" s="393" t="s">
        <v>2045</v>
      </c>
      <c r="Q39" s="393" t="s">
        <v>2153</v>
      </c>
      <c r="R39" s="393" t="str">
        <f t="shared" si="1"/>
        <v>cltisccp</v>
      </c>
      <c r="S39" s="329" t="s">
        <v>1919</v>
      </c>
      <c r="T39" s="393"/>
      <c r="U39" s="393" t="s">
        <v>463</v>
      </c>
      <c r="V39" s="393"/>
      <c r="W39" s="393"/>
    </row>
    <row r="40" spans="1:23" s="299" customFormat="1" ht="45">
      <c r="A40" s="270">
        <v>1</v>
      </c>
      <c r="B40" s="383" t="s">
        <v>888</v>
      </c>
      <c r="C40" s="270">
        <v>1</v>
      </c>
      <c r="D40" s="383" t="s">
        <v>612</v>
      </c>
      <c r="E40" s="498"/>
      <c r="F40" s="251" t="s">
        <v>2694</v>
      </c>
      <c r="G40" s="251" t="s">
        <v>2022</v>
      </c>
      <c r="H40" s="251"/>
      <c r="I40" s="391">
        <f t="shared" si="0"/>
        <v>1</v>
      </c>
      <c r="J40" s="391" t="s">
        <v>2113</v>
      </c>
      <c r="K40" s="490"/>
      <c r="L40" s="490"/>
      <c r="M40" s="490"/>
      <c r="N40" s="490"/>
      <c r="O40" s="391"/>
      <c r="P40" s="391" t="s">
        <v>2045</v>
      </c>
      <c r="Q40" s="391" t="s">
        <v>2153</v>
      </c>
      <c r="R40" s="391" t="str">
        <f t="shared" si="1"/>
        <v>albisccp</v>
      </c>
      <c r="S40" s="74" t="s">
        <v>1919</v>
      </c>
      <c r="T40" s="391"/>
      <c r="U40" s="391" t="s">
        <v>463</v>
      </c>
      <c r="V40" s="391"/>
      <c r="W40" s="391"/>
    </row>
    <row r="41" spans="1:23" s="299" customFormat="1" ht="45">
      <c r="A41" s="262">
        <v>1</v>
      </c>
      <c r="B41" s="348" t="s">
        <v>889</v>
      </c>
      <c r="C41" s="262" t="s">
        <v>2696</v>
      </c>
      <c r="D41" s="348" t="s">
        <v>612</v>
      </c>
      <c r="E41" s="499"/>
      <c r="F41" s="253" t="s">
        <v>1642</v>
      </c>
      <c r="G41" s="450" t="s">
        <v>2023</v>
      </c>
      <c r="H41" s="253"/>
      <c r="I41" s="393" t="str">
        <f t="shared" si="0"/>
        <v xml:space="preserve">Pa </v>
      </c>
      <c r="J41" s="393" t="s">
        <v>2113</v>
      </c>
      <c r="K41" s="489"/>
      <c r="L41" s="489"/>
      <c r="M41" s="489"/>
      <c r="N41" s="489"/>
      <c r="O41" s="393"/>
      <c r="P41" s="393" t="s">
        <v>2045</v>
      </c>
      <c r="Q41" s="393" t="s">
        <v>2153</v>
      </c>
      <c r="R41" s="393" t="str">
        <f t="shared" si="1"/>
        <v>pctisccp</v>
      </c>
      <c r="S41" s="329" t="s">
        <v>1919</v>
      </c>
      <c r="T41" s="393"/>
      <c r="U41" s="393" t="s">
        <v>463</v>
      </c>
      <c r="V41" s="393"/>
      <c r="W41" s="393"/>
    </row>
    <row r="42" spans="1:23" s="299" customFormat="1" ht="75">
      <c r="A42" s="270">
        <v>1</v>
      </c>
      <c r="B42" s="383" t="s">
        <v>1041</v>
      </c>
      <c r="C42" s="270">
        <v>1</v>
      </c>
      <c r="D42" s="363" t="s">
        <v>717</v>
      </c>
      <c r="E42" s="383"/>
      <c r="F42" s="681" t="s">
        <v>1620</v>
      </c>
      <c r="G42" s="251" t="s">
        <v>1880</v>
      </c>
      <c r="H42" s="251"/>
      <c r="I42" s="391">
        <f t="shared" si="0"/>
        <v>1</v>
      </c>
      <c r="J42" s="391" t="s">
        <v>2113</v>
      </c>
      <c r="K42" s="490"/>
      <c r="L42" s="490"/>
      <c r="M42" s="490"/>
      <c r="N42" s="490"/>
      <c r="O42" s="391"/>
      <c r="P42" s="391" t="s">
        <v>2045</v>
      </c>
      <c r="Q42" s="391" t="s">
        <v>2027</v>
      </c>
      <c r="R42" s="391" t="str">
        <f t="shared" si="1"/>
        <v>parasolRefl</v>
      </c>
      <c r="S42" s="74" t="s">
        <v>1919</v>
      </c>
      <c r="T42" s="391"/>
      <c r="U42" s="391" t="s">
        <v>463</v>
      </c>
      <c r="V42" s="391"/>
      <c r="W42" s="391"/>
    </row>
    <row r="43" spans="1:23" s="299" customFormat="1">
      <c r="A43" s="262">
        <v>1</v>
      </c>
      <c r="B43" s="500" t="s">
        <v>1113</v>
      </c>
      <c r="C43" s="262" t="s">
        <v>2801</v>
      </c>
      <c r="D43" s="499"/>
      <c r="E43" s="499"/>
      <c r="F43" s="253" t="s">
        <v>2700</v>
      </c>
      <c r="G43" s="450" t="s">
        <v>2375</v>
      </c>
      <c r="H43" s="253"/>
      <c r="I43" s="393" t="str">
        <f t="shared" si="0"/>
        <v>%</v>
      </c>
      <c r="J43" s="393" t="s">
        <v>2113</v>
      </c>
      <c r="K43" s="489"/>
      <c r="L43" s="489"/>
      <c r="M43" s="489"/>
      <c r="N43" s="489"/>
      <c r="O43" s="393"/>
      <c r="P43" s="393" t="s">
        <v>2045</v>
      </c>
      <c r="Q43" s="393" t="s">
        <v>2153</v>
      </c>
      <c r="R43" s="393" t="str">
        <f t="shared" si="1"/>
        <v>cltcalipso</v>
      </c>
      <c r="S43" s="329" t="s">
        <v>1919</v>
      </c>
      <c r="T43" s="393"/>
      <c r="U43" s="393" t="s">
        <v>463</v>
      </c>
      <c r="V43" s="393"/>
      <c r="W43" s="393"/>
    </row>
    <row r="44" spans="1:23" s="299" customFormat="1">
      <c r="A44" s="270">
        <v>1</v>
      </c>
      <c r="B44" s="501" t="s">
        <v>1114</v>
      </c>
      <c r="C44" s="270" t="s">
        <v>2801</v>
      </c>
      <c r="D44" s="498"/>
      <c r="E44" s="498"/>
      <c r="F44" s="251" t="s">
        <v>2701</v>
      </c>
      <c r="G44" s="251" t="s">
        <v>2465</v>
      </c>
      <c r="H44" s="251"/>
      <c r="I44" s="391" t="str">
        <f t="shared" si="0"/>
        <v>%</v>
      </c>
      <c r="J44" s="391" t="s">
        <v>2113</v>
      </c>
      <c r="K44" s="490"/>
      <c r="L44" s="490"/>
      <c r="M44" s="490"/>
      <c r="N44" s="490"/>
      <c r="O44" s="391"/>
      <c r="P44" s="391" t="s">
        <v>2045</v>
      </c>
      <c r="Q44" s="391" t="s">
        <v>2153</v>
      </c>
      <c r="R44" s="391" t="str">
        <f t="shared" si="1"/>
        <v>cllcalipso</v>
      </c>
      <c r="S44" s="74" t="s">
        <v>1919</v>
      </c>
      <c r="T44" s="391"/>
      <c r="U44" s="391" t="s">
        <v>463</v>
      </c>
      <c r="V44" s="391"/>
      <c r="W44" s="391"/>
    </row>
    <row r="45" spans="1:23" s="299" customFormat="1">
      <c r="A45" s="262">
        <v>1</v>
      </c>
      <c r="B45" s="500" t="s">
        <v>1115</v>
      </c>
      <c r="C45" s="262" t="s">
        <v>2801</v>
      </c>
      <c r="D45" s="499"/>
      <c r="E45" s="499"/>
      <c r="F45" s="253" t="s">
        <v>2702</v>
      </c>
      <c r="G45" s="450" t="s">
        <v>2465</v>
      </c>
      <c r="H45" s="253"/>
      <c r="I45" s="393" t="str">
        <f t="shared" si="0"/>
        <v>%</v>
      </c>
      <c r="J45" s="393" t="s">
        <v>2113</v>
      </c>
      <c r="K45" s="489"/>
      <c r="L45" s="489"/>
      <c r="M45" s="489"/>
      <c r="N45" s="489"/>
      <c r="O45" s="393"/>
      <c r="P45" s="393" t="s">
        <v>2045</v>
      </c>
      <c r="Q45" s="393" t="s">
        <v>2153</v>
      </c>
      <c r="R45" s="393" t="str">
        <f t="shared" si="1"/>
        <v>clmcalipso</v>
      </c>
      <c r="S45" s="329" t="s">
        <v>1919</v>
      </c>
      <c r="T45" s="393"/>
      <c r="U45" s="393" t="s">
        <v>463</v>
      </c>
      <c r="V45" s="393"/>
      <c r="W45" s="393"/>
    </row>
    <row r="46" spans="1:23" s="299" customFormat="1">
      <c r="A46" s="411">
        <v>1</v>
      </c>
      <c r="B46" s="502" t="s">
        <v>1116</v>
      </c>
      <c r="C46" s="411" t="s">
        <v>2801</v>
      </c>
      <c r="D46" s="503"/>
      <c r="E46" s="503"/>
      <c r="F46" s="278" t="s">
        <v>2703</v>
      </c>
      <c r="G46" s="484" t="s">
        <v>2465</v>
      </c>
      <c r="H46" s="278"/>
      <c r="I46" s="504" t="str">
        <f t="shared" si="0"/>
        <v>%</v>
      </c>
      <c r="J46" s="504" t="s">
        <v>2113</v>
      </c>
      <c r="K46" s="505"/>
      <c r="L46" s="505"/>
      <c r="M46" s="505"/>
      <c r="N46" s="505"/>
      <c r="O46" s="504"/>
      <c r="P46" s="504" t="s">
        <v>2045</v>
      </c>
      <c r="Q46" s="504" t="s">
        <v>2153</v>
      </c>
      <c r="R46" s="504" t="str">
        <f t="shared" si="1"/>
        <v>clhcalipso</v>
      </c>
      <c r="S46" s="506" t="s">
        <v>1919</v>
      </c>
      <c r="T46" s="504"/>
      <c r="U46" s="504" t="s">
        <v>463</v>
      </c>
      <c r="V46" s="504"/>
      <c r="W46" s="504"/>
    </row>
    <row r="47" spans="1:23" ht="51" customHeight="1">
      <c r="A47" s="844" t="s">
        <v>391</v>
      </c>
      <c r="B47" s="844"/>
      <c r="C47" s="844"/>
      <c r="D47" s="844"/>
      <c r="E47" s="844"/>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58" customFormat="1" ht="30">
      <c r="A49" s="260">
        <v>1</v>
      </c>
      <c r="B49" s="443" t="s">
        <v>1360</v>
      </c>
      <c r="C49" s="260" t="s">
        <v>175</v>
      </c>
      <c r="D49" s="443"/>
      <c r="E49" s="511"/>
      <c r="F49" s="251" t="s">
        <v>2732</v>
      </c>
      <c r="G49" s="251" t="s">
        <v>2452</v>
      </c>
      <c r="H49" s="235"/>
      <c r="I49" s="235" t="str">
        <f t="shared" ref="I49:I63" si="2">C49</f>
        <v xml:space="preserve">m s-1 </v>
      </c>
      <c r="J49" s="235" t="s">
        <v>2113</v>
      </c>
      <c r="K49" s="235"/>
      <c r="L49" s="235"/>
      <c r="M49" s="235"/>
      <c r="N49" s="235"/>
      <c r="O49" s="235"/>
      <c r="P49" s="235" t="s">
        <v>2045</v>
      </c>
      <c r="Q49" s="235" t="s">
        <v>2075</v>
      </c>
      <c r="R49" s="235" t="str">
        <f t="shared" ref="R49:R55" si="3">F49</f>
        <v>ua</v>
      </c>
      <c r="S49" s="236" t="s">
        <v>1919</v>
      </c>
      <c r="T49" s="235"/>
      <c r="U49" s="684"/>
      <c r="V49" s="235"/>
      <c r="W49" s="235"/>
    </row>
    <row r="50" spans="1:23" s="358" customFormat="1" ht="30">
      <c r="A50" s="259">
        <v>1</v>
      </c>
      <c r="B50" s="512" t="s">
        <v>1361</v>
      </c>
      <c r="C50" s="259" t="s">
        <v>222</v>
      </c>
      <c r="D50" s="512"/>
      <c r="E50" s="513"/>
      <c r="F50" s="253" t="s">
        <v>2733</v>
      </c>
      <c r="G50" s="450" t="s">
        <v>2453</v>
      </c>
      <c r="H50" s="241"/>
      <c r="I50" s="241" t="str">
        <f t="shared" si="2"/>
        <v>m s-1</v>
      </c>
      <c r="J50" s="241" t="s">
        <v>2113</v>
      </c>
      <c r="K50" s="241"/>
      <c r="L50" s="241"/>
      <c r="M50" s="241"/>
      <c r="N50" s="241"/>
      <c r="O50" s="241"/>
      <c r="P50" s="241" t="s">
        <v>2045</v>
      </c>
      <c r="Q50" s="241" t="s">
        <v>2075</v>
      </c>
      <c r="R50" s="241" t="str">
        <f t="shared" si="3"/>
        <v>va</v>
      </c>
      <c r="S50" s="242" t="s">
        <v>1919</v>
      </c>
      <c r="T50" s="241"/>
      <c r="U50" s="684"/>
      <c r="V50" s="241"/>
      <c r="W50" s="241"/>
    </row>
    <row r="51" spans="1:23" s="358" customFormat="1" ht="30">
      <c r="A51" s="260">
        <v>1</v>
      </c>
      <c r="B51" s="443" t="s">
        <v>1359</v>
      </c>
      <c r="C51" s="260" t="s">
        <v>2777</v>
      </c>
      <c r="D51" s="443"/>
      <c r="E51" s="511"/>
      <c r="F51" s="251" t="s">
        <v>2731</v>
      </c>
      <c r="G51" s="251" t="s">
        <v>2448</v>
      </c>
      <c r="H51" s="235"/>
      <c r="I51" s="235" t="str">
        <f t="shared" si="2"/>
        <v>K</v>
      </c>
      <c r="J51" s="235" t="s">
        <v>2113</v>
      </c>
      <c r="K51" s="235"/>
      <c r="L51" s="235"/>
      <c r="M51" s="235"/>
      <c r="N51" s="235"/>
      <c r="O51" s="235"/>
      <c r="P51" s="235" t="s">
        <v>2045</v>
      </c>
      <c r="Q51" s="235" t="s">
        <v>2075</v>
      </c>
      <c r="R51" s="235" t="str">
        <f t="shared" si="3"/>
        <v>ta</v>
      </c>
      <c r="S51" s="236" t="s">
        <v>1919</v>
      </c>
      <c r="T51" s="235"/>
      <c r="U51" s="235" t="s">
        <v>463</v>
      </c>
      <c r="V51" s="235"/>
      <c r="W51" s="235"/>
    </row>
    <row r="52" spans="1:23" s="358" customFormat="1" ht="30">
      <c r="A52" s="259">
        <v>1</v>
      </c>
      <c r="B52" s="512" t="s">
        <v>1362</v>
      </c>
      <c r="C52" s="259">
        <v>1</v>
      </c>
      <c r="D52" s="512"/>
      <c r="E52" s="513"/>
      <c r="F52" s="253" t="s">
        <v>2734</v>
      </c>
      <c r="G52" s="450" t="s">
        <v>2456</v>
      </c>
      <c r="H52" s="241"/>
      <c r="I52" s="241">
        <f t="shared" si="2"/>
        <v>1</v>
      </c>
      <c r="J52" s="241" t="s">
        <v>2113</v>
      </c>
      <c r="K52" s="241"/>
      <c r="L52" s="241"/>
      <c r="M52" s="241"/>
      <c r="N52" s="241"/>
      <c r="O52" s="241"/>
      <c r="P52" s="241" t="s">
        <v>2045</v>
      </c>
      <c r="Q52" s="241" t="s">
        <v>2075</v>
      </c>
      <c r="R52" s="241" t="str">
        <f t="shared" si="3"/>
        <v>hus</v>
      </c>
      <c r="S52" s="242" t="s">
        <v>1919</v>
      </c>
      <c r="T52" s="241"/>
      <c r="U52" s="241" t="s">
        <v>463</v>
      </c>
      <c r="V52" s="241"/>
      <c r="W52" s="241"/>
    </row>
    <row r="53" spans="1:23" s="358" customFormat="1" ht="45">
      <c r="A53" s="260">
        <v>1</v>
      </c>
      <c r="B53" s="252" t="s">
        <v>1043</v>
      </c>
      <c r="C53" s="260" t="s">
        <v>231</v>
      </c>
      <c r="D53" s="252" t="s">
        <v>2737</v>
      </c>
      <c r="E53" s="465"/>
      <c r="F53" s="444" t="s">
        <v>2736</v>
      </c>
      <c r="G53" s="444" t="s">
        <v>2378</v>
      </c>
      <c r="H53" s="235"/>
      <c r="I53" s="235" t="str">
        <f t="shared" si="2"/>
        <v>Pa s-1</v>
      </c>
      <c r="J53" s="235" t="s">
        <v>2113</v>
      </c>
      <c r="K53" s="235"/>
      <c r="L53" s="235"/>
      <c r="M53" s="235"/>
      <c r="N53" s="235"/>
      <c r="O53" s="235"/>
      <c r="P53" s="235" t="s">
        <v>2045</v>
      </c>
      <c r="Q53" s="235" t="s">
        <v>2075</v>
      </c>
      <c r="R53" s="235" t="str">
        <f t="shared" si="3"/>
        <v>wap</v>
      </c>
      <c r="S53" s="236" t="s">
        <v>1919</v>
      </c>
      <c r="T53" s="235"/>
      <c r="U53" s="235" t="s">
        <v>463</v>
      </c>
      <c r="V53" s="235"/>
      <c r="W53" s="235"/>
    </row>
    <row r="54" spans="1:23" s="358" customFormat="1" ht="30">
      <c r="A54" s="259">
        <v>1</v>
      </c>
      <c r="B54" s="448" t="s">
        <v>1364</v>
      </c>
      <c r="C54" s="259" t="s">
        <v>2783</v>
      </c>
      <c r="D54" s="448"/>
      <c r="E54" s="448"/>
      <c r="F54" s="450" t="s">
        <v>2738</v>
      </c>
      <c r="G54" s="450" t="s">
        <v>2379</v>
      </c>
      <c r="H54" s="241"/>
      <c r="I54" s="241" t="str">
        <f t="shared" si="2"/>
        <v>m</v>
      </c>
      <c r="J54" s="241" t="s">
        <v>2113</v>
      </c>
      <c r="K54" s="241"/>
      <c r="L54" s="241"/>
      <c r="M54" s="241"/>
      <c r="N54" s="241"/>
      <c r="O54" s="241"/>
      <c r="P54" s="241" t="s">
        <v>2045</v>
      </c>
      <c r="Q54" s="241" t="s">
        <v>2075</v>
      </c>
      <c r="R54" s="241" t="str">
        <f t="shared" si="3"/>
        <v>zg</v>
      </c>
      <c r="S54" s="242" t="s">
        <v>1919</v>
      </c>
      <c r="T54" s="241"/>
      <c r="U54" s="241" t="s">
        <v>463</v>
      </c>
      <c r="V54" s="241"/>
      <c r="W54" s="241"/>
    </row>
    <row r="55" spans="1:23" s="358" customFormat="1" ht="30">
      <c r="A55" s="260">
        <v>1</v>
      </c>
      <c r="B55" s="465" t="s">
        <v>1363</v>
      </c>
      <c r="C55" s="260" t="s">
        <v>2801</v>
      </c>
      <c r="D55" s="464" t="s">
        <v>986</v>
      </c>
      <c r="E55" s="465"/>
      <c r="F55" s="444" t="s">
        <v>2744</v>
      </c>
      <c r="G55" s="444" t="s">
        <v>2455</v>
      </c>
      <c r="H55" s="235"/>
      <c r="I55" s="235" t="str">
        <f t="shared" si="2"/>
        <v>%</v>
      </c>
      <c r="J55" s="235" t="s">
        <v>2113</v>
      </c>
      <c r="K55" s="235"/>
      <c r="L55" s="235"/>
      <c r="M55" s="235"/>
      <c r="N55" s="235"/>
      <c r="O55" s="235"/>
      <c r="P55" s="235" t="s">
        <v>2045</v>
      </c>
      <c r="Q55" s="235" t="s">
        <v>2075</v>
      </c>
      <c r="R55" s="235" t="str">
        <f t="shared" si="3"/>
        <v>hur</v>
      </c>
      <c r="S55" s="236" t="s">
        <v>1919</v>
      </c>
      <c r="T55" s="235"/>
      <c r="U55" s="235" t="s">
        <v>463</v>
      </c>
      <c r="V55" s="235"/>
      <c r="W55" s="235"/>
    </row>
    <row r="56" spans="1:23" s="358" customFormat="1" ht="30">
      <c r="A56" s="259">
        <v>1</v>
      </c>
      <c r="B56" s="448" t="s">
        <v>1339</v>
      </c>
      <c r="C56" s="259" t="s">
        <v>2801</v>
      </c>
      <c r="D56" s="448"/>
      <c r="E56" s="448"/>
      <c r="F56" s="450" t="s">
        <v>2735</v>
      </c>
      <c r="G56" s="450" t="s">
        <v>2465</v>
      </c>
      <c r="H56" s="450"/>
      <c r="I56" s="241" t="str">
        <f t="shared" si="2"/>
        <v>%</v>
      </c>
      <c r="J56" s="241" t="s">
        <v>2113</v>
      </c>
      <c r="K56" s="241"/>
      <c r="L56" s="241"/>
      <c r="M56" s="241"/>
      <c r="N56" s="241"/>
      <c r="O56" s="241"/>
      <c r="P56" s="241" t="s">
        <v>2045</v>
      </c>
      <c r="Q56" s="241" t="s">
        <v>2075</v>
      </c>
      <c r="R56" s="241" t="str">
        <f t="shared" ref="R56:R63" si="4">F56</f>
        <v>cl</v>
      </c>
      <c r="S56" s="242" t="s">
        <v>1919</v>
      </c>
      <c r="T56" s="241"/>
      <c r="U56" s="241" t="s">
        <v>463</v>
      </c>
      <c r="V56" s="241"/>
      <c r="W56" s="241"/>
    </row>
    <row r="57" spans="1:23" s="358" customFormat="1" ht="75">
      <c r="A57" s="260">
        <v>1</v>
      </c>
      <c r="B57" s="252" t="s">
        <v>1165</v>
      </c>
      <c r="C57" s="260">
        <v>1</v>
      </c>
      <c r="D57" s="252" t="s">
        <v>492</v>
      </c>
      <c r="E57" s="465"/>
      <c r="F57" s="444" t="s">
        <v>2680</v>
      </c>
      <c r="G57" s="367" t="s">
        <v>2383</v>
      </c>
      <c r="H57" s="444"/>
      <c r="I57" s="235">
        <f t="shared" si="2"/>
        <v>1</v>
      </c>
      <c r="J57" s="235" t="s">
        <v>2113</v>
      </c>
      <c r="K57" s="235"/>
      <c r="L57" s="235"/>
      <c r="M57" s="235"/>
      <c r="N57" s="235"/>
      <c r="O57" s="235"/>
      <c r="P57" s="235" t="s">
        <v>2045</v>
      </c>
      <c r="Q57" s="235" t="s">
        <v>2075</v>
      </c>
      <c r="R57" s="235" t="str">
        <f t="shared" si="4"/>
        <v>clw</v>
      </c>
      <c r="S57" s="236" t="s">
        <v>1919</v>
      </c>
      <c r="T57" s="235"/>
      <c r="U57" s="235" t="s">
        <v>463</v>
      </c>
      <c r="V57" s="235"/>
      <c r="W57" s="235"/>
    </row>
    <row r="58" spans="1:23" s="358" customFormat="1" ht="75">
      <c r="A58" s="259">
        <v>1</v>
      </c>
      <c r="B58" s="348" t="s">
        <v>1166</v>
      </c>
      <c r="C58" s="259">
        <v>1</v>
      </c>
      <c r="D58" s="348" t="s">
        <v>508</v>
      </c>
      <c r="E58" s="448"/>
      <c r="F58" s="450" t="s">
        <v>2681</v>
      </c>
      <c r="G58" s="450" t="s">
        <v>2466</v>
      </c>
      <c r="H58" s="450"/>
      <c r="I58" s="241">
        <f t="shared" si="2"/>
        <v>1</v>
      </c>
      <c r="J58" s="241" t="s">
        <v>2113</v>
      </c>
      <c r="K58" s="241"/>
      <c r="L58" s="241"/>
      <c r="M58" s="241"/>
      <c r="N58" s="241"/>
      <c r="O58" s="241"/>
      <c r="P58" s="241" t="s">
        <v>2045</v>
      </c>
      <c r="Q58" s="241" t="s">
        <v>2075</v>
      </c>
      <c r="R58" s="241" t="str">
        <f t="shared" si="4"/>
        <v>cli</v>
      </c>
      <c r="S58" s="242" t="s">
        <v>1919</v>
      </c>
      <c r="T58" s="241"/>
      <c r="U58" s="241" t="s">
        <v>463</v>
      </c>
      <c r="V58" s="241"/>
      <c r="W58" s="241"/>
    </row>
    <row r="59" spans="1:23" s="358" customFormat="1" ht="90">
      <c r="A59" s="260">
        <v>1</v>
      </c>
      <c r="B59" s="383" t="s">
        <v>1358</v>
      </c>
      <c r="C59" s="260" t="s">
        <v>181</v>
      </c>
      <c r="D59" s="252" t="s">
        <v>428</v>
      </c>
      <c r="E59" s="465"/>
      <c r="F59" s="444" t="s">
        <v>2682</v>
      </c>
      <c r="G59" s="367" t="s">
        <v>471</v>
      </c>
      <c r="H59" s="444"/>
      <c r="I59" s="235" t="str">
        <f t="shared" si="2"/>
        <v xml:space="preserve">kg m-2 s-1 </v>
      </c>
      <c r="J59" s="235" t="s">
        <v>2113</v>
      </c>
      <c r="K59" s="235"/>
      <c r="L59" s="235"/>
      <c r="M59" s="235"/>
      <c r="N59" s="235"/>
      <c r="O59" s="235" t="s">
        <v>2103</v>
      </c>
      <c r="P59" s="235" t="s">
        <v>2045</v>
      </c>
      <c r="Q59" s="235" t="s">
        <v>426</v>
      </c>
      <c r="R59" s="235" t="str">
        <f t="shared" si="4"/>
        <v>mc</v>
      </c>
      <c r="S59" s="236" t="s">
        <v>1919</v>
      </c>
      <c r="T59" s="235"/>
      <c r="U59" s="235" t="s">
        <v>463</v>
      </c>
      <c r="V59" s="235"/>
      <c r="W59" s="235"/>
    </row>
    <row r="60" spans="1:23" s="358" customFormat="1" ht="30">
      <c r="A60" s="259">
        <v>1</v>
      </c>
      <c r="B60" s="356" t="s">
        <v>1111</v>
      </c>
      <c r="C60" s="259" t="s">
        <v>2801</v>
      </c>
      <c r="D60" s="356" t="s">
        <v>2531</v>
      </c>
      <c r="E60" s="448"/>
      <c r="F60" s="450" t="s">
        <v>2710</v>
      </c>
      <c r="G60" s="450" t="s">
        <v>2465</v>
      </c>
      <c r="H60" s="450"/>
      <c r="I60" s="241" t="str">
        <f t="shared" si="2"/>
        <v>%</v>
      </c>
      <c r="J60" s="241" t="s">
        <v>2113</v>
      </c>
      <c r="K60" s="241"/>
      <c r="L60" s="241"/>
      <c r="M60" s="241"/>
      <c r="N60" s="241"/>
      <c r="O60" s="241"/>
      <c r="P60" s="241" t="s">
        <v>2045</v>
      </c>
      <c r="Q60" s="241" t="s">
        <v>754</v>
      </c>
      <c r="R60" s="241" t="str">
        <f t="shared" si="4"/>
        <v xml:space="preserve">clcalipso </v>
      </c>
      <c r="S60" s="242" t="s">
        <v>1919</v>
      </c>
      <c r="T60" s="241"/>
      <c r="U60" s="241" t="s">
        <v>463</v>
      </c>
      <c r="V60" s="241"/>
      <c r="W60" s="241"/>
    </row>
    <row r="61" spans="1:23" s="358" customFormat="1" ht="30">
      <c r="A61" s="270">
        <v>1</v>
      </c>
      <c r="B61" s="252" t="s">
        <v>890</v>
      </c>
      <c r="C61" s="270" t="s">
        <v>2801</v>
      </c>
      <c r="D61" s="252" t="s">
        <v>2617</v>
      </c>
      <c r="E61" s="420"/>
      <c r="F61" s="251" t="s">
        <v>2697</v>
      </c>
      <c r="G61" s="367" t="s">
        <v>2465</v>
      </c>
      <c r="H61" s="251"/>
      <c r="I61" s="235" t="str">
        <f t="shared" si="2"/>
        <v>%</v>
      </c>
      <c r="J61" s="235" t="s">
        <v>2113</v>
      </c>
      <c r="K61" s="235"/>
      <c r="L61" s="235"/>
      <c r="M61" s="235"/>
      <c r="N61" s="235"/>
      <c r="O61" s="235"/>
      <c r="P61" s="235" t="s">
        <v>2045</v>
      </c>
      <c r="Q61" s="235" t="s">
        <v>1830</v>
      </c>
      <c r="R61" s="235" t="str">
        <f t="shared" si="4"/>
        <v>clisccp</v>
      </c>
      <c r="S61" s="236" t="s">
        <v>1919</v>
      </c>
      <c r="T61" s="235"/>
      <c r="U61" s="235" t="s">
        <v>463</v>
      </c>
      <c r="V61" s="235"/>
      <c r="W61" s="235"/>
    </row>
    <row r="62" spans="1:23" s="358" customFormat="1" ht="90">
      <c r="A62" s="390">
        <v>1</v>
      </c>
      <c r="B62" s="254" t="s">
        <v>963</v>
      </c>
      <c r="C62" s="390" t="s">
        <v>2774</v>
      </c>
      <c r="D62" s="254" t="s">
        <v>916</v>
      </c>
      <c r="E62" s="254"/>
      <c r="F62" s="390" t="s">
        <v>1877</v>
      </c>
      <c r="G62" s="415" t="s">
        <v>1480</v>
      </c>
      <c r="H62" s="509"/>
      <c r="I62" s="415" t="str">
        <f t="shared" si="2"/>
        <v>Pa</v>
      </c>
      <c r="J62" s="415" t="s">
        <v>2113</v>
      </c>
      <c r="K62" s="415"/>
      <c r="L62" s="415"/>
      <c r="M62" s="415"/>
      <c r="N62" s="415"/>
      <c r="O62" s="415"/>
      <c r="P62" s="415" t="s">
        <v>2045</v>
      </c>
      <c r="Q62" s="415" t="s">
        <v>2075</v>
      </c>
      <c r="R62" s="415" t="str">
        <f t="shared" si="4"/>
        <v>pfull</v>
      </c>
      <c r="S62" s="242" t="s">
        <v>1919</v>
      </c>
      <c r="T62" s="415"/>
      <c r="U62" s="415" t="s">
        <v>463</v>
      </c>
      <c r="V62" s="415"/>
      <c r="W62" s="415"/>
    </row>
    <row r="63" spans="1:23" s="358" customFormat="1" ht="90">
      <c r="A63" s="400">
        <v>1</v>
      </c>
      <c r="B63" s="281" t="s">
        <v>964</v>
      </c>
      <c r="C63" s="400" t="s">
        <v>2774</v>
      </c>
      <c r="D63" s="281" t="s">
        <v>916</v>
      </c>
      <c r="E63" s="281"/>
      <c r="F63" s="400" t="s">
        <v>1878</v>
      </c>
      <c r="G63" s="400" t="s">
        <v>1480</v>
      </c>
      <c r="H63" s="400"/>
      <c r="I63" s="400" t="str">
        <f t="shared" si="2"/>
        <v>Pa</v>
      </c>
      <c r="J63" s="400" t="s">
        <v>2113</v>
      </c>
      <c r="K63" s="400"/>
      <c r="L63" s="400"/>
      <c r="M63" s="400"/>
      <c r="N63" s="400"/>
      <c r="O63" s="400"/>
      <c r="P63" s="400" t="s">
        <v>2045</v>
      </c>
      <c r="Q63" s="510" t="s">
        <v>426</v>
      </c>
      <c r="R63" s="400" t="str">
        <f t="shared" si="4"/>
        <v>phalf</v>
      </c>
      <c r="S63" s="250" t="s">
        <v>1919</v>
      </c>
      <c r="T63" s="510"/>
      <c r="U63" s="510" t="s">
        <v>463</v>
      </c>
      <c r="V63" s="510"/>
      <c r="W63" s="510"/>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6" t="s">
        <v>1461</v>
      </c>
      <c r="B1" s="806"/>
      <c r="C1" s="806"/>
      <c r="D1" s="806"/>
      <c r="E1" s="806"/>
      <c r="F1" s="91" t="s">
        <v>1827</v>
      </c>
      <c r="G1" s="106" t="s">
        <v>2155</v>
      </c>
      <c r="H1" s="2"/>
      <c r="I1" s="2"/>
      <c r="J1" s="2"/>
      <c r="K1" s="2"/>
      <c r="L1" s="2"/>
      <c r="M1" s="2"/>
      <c r="N1" s="2"/>
      <c r="O1" s="46"/>
      <c r="P1" s="2"/>
      <c r="Q1" s="2"/>
    </row>
    <row r="2" spans="1:23" ht="30.75" customHeight="1">
      <c r="A2" s="813" t="s">
        <v>2586</v>
      </c>
      <c r="B2" s="813"/>
      <c r="C2" s="813"/>
      <c r="D2" s="813"/>
      <c r="E2" s="813"/>
      <c r="F2" s="92"/>
      <c r="G2" s="2"/>
      <c r="H2" s="2"/>
      <c r="I2" s="2"/>
      <c r="J2" s="2"/>
      <c r="K2" s="2"/>
      <c r="L2" s="2"/>
      <c r="M2" s="2"/>
      <c r="N2" s="2"/>
      <c r="O2" s="46"/>
      <c r="P2" s="2"/>
      <c r="Q2" s="2"/>
    </row>
    <row r="3" spans="1:23" ht="48.75" customHeight="1">
      <c r="A3" s="839" t="s">
        <v>2559</v>
      </c>
      <c r="B3" s="839"/>
      <c r="C3" s="839"/>
      <c r="D3" s="839"/>
      <c r="E3" s="83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40" t="s">
        <v>645</v>
      </c>
      <c r="B10" s="840"/>
      <c r="C10" s="840"/>
      <c r="D10" s="840"/>
      <c r="E10" s="840"/>
      <c r="F10" s="840"/>
      <c r="G10" s="42"/>
      <c r="H10" s="42"/>
      <c r="I10" s="2"/>
      <c r="J10" s="2"/>
      <c r="K10" s="2"/>
      <c r="L10" s="2"/>
      <c r="M10" s="2"/>
      <c r="N10" s="2"/>
      <c r="O10" s="46"/>
      <c r="P10" s="2"/>
      <c r="Q10" s="2"/>
    </row>
    <row r="11" spans="1:23" ht="55.5" customHeight="1">
      <c r="A11" s="842" t="s">
        <v>927</v>
      </c>
      <c r="B11" s="842"/>
      <c r="C11" s="842"/>
      <c r="D11" s="842"/>
      <c r="E11" s="842"/>
      <c r="F11" s="47"/>
      <c r="G11" s="46"/>
      <c r="H11" s="46"/>
      <c r="I11" s="46"/>
      <c r="J11" s="2"/>
      <c r="K11" s="2"/>
      <c r="L11" s="2"/>
      <c r="M11" s="2"/>
      <c r="N11" s="2"/>
      <c r="O11" s="46"/>
      <c r="P11" s="2"/>
      <c r="Q11" s="2"/>
      <c r="R11" s="2"/>
    </row>
    <row r="12" spans="1:23" ht="55.5" hidden="1" customHeight="1">
      <c r="A12" s="608"/>
      <c r="B12" s="608"/>
      <c r="C12" s="608"/>
      <c r="D12" s="608"/>
      <c r="E12" s="608"/>
      <c r="F12" s="47"/>
      <c r="G12" s="46"/>
      <c r="H12" s="46"/>
      <c r="I12" s="46"/>
      <c r="J12" s="2"/>
      <c r="K12" s="2"/>
      <c r="L12" s="2"/>
      <c r="M12" s="2"/>
      <c r="N12" s="2"/>
      <c r="O12" s="46"/>
      <c r="P12" s="2"/>
      <c r="Q12" s="2"/>
      <c r="R12" s="2"/>
    </row>
    <row r="13" spans="1:23" ht="55.5" hidden="1" customHeight="1">
      <c r="A13" s="608"/>
      <c r="B13" s="608"/>
      <c r="C13" s="608"/>
      <c r="D13" s="608"/>
      <c r="E13" s="608"/>
      <c r="F13" s="47"/>
      <c r="G13" s="46"/>
      <c r="H13" s="46"/>
      <c r="I13" s="46"/>
      <c r="J13" s="2"/>
      <c r="K13" s="2"/>
      <c r="L13" s="2"/>
      <c r="M13" s="2"/>
      <c r="N13" s="2"/>
      <c r="O13" s="46"/>
      <c r="P13" s="2"/>
      <c r="Q13" s="2"/>
      <c r="R13" s="2"/>
    </row>
    <row r="14" spans="1:23" ht="55.5" hidden="1" customHeight="1">
      <c r="A14" s="608"/>
      <c r="B14" s="608"/>
      <c r="C14" s="608"/>
      <c r="D14" s="608"/>
      <c r="E14" s="608"/>
      <c r="F14" s="47"/>
      <c r="G14" s="46"/>
      <c r="H14" s="46"/>
      <c r="I14" s="46"/>
      <c r="J14" s="2"/>
      <c r="K14" s="2"/>
      <c r="L14" s="2"/>
      <c r="M14" s="2"/>
      <c r="N14" s="2"/>
      <c r="O14" s="46"/>
      <c r="P14" s="2"/>
      <c r="Q14" s="2"/>
      <c r="R14" s="2"/>
    </row>
    <row r="15" spans="1:23" ht="63.75" customHeight="1">
      <c r="A15" s="845" t="s">
        <v>1789</v>
      </c>
      <c r="B15" s="845"/>
      <c r="C15" s="845"/>
      <c r="D15" s="845"/>
      <c r="E15" s="845"/>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76" customFormat="1">
      <c r="A17" s="260">
        <v>1</v>
      </c>
      <c r="B17" s="514" t="s">
        <v>1038</v>
      </c>
      <c r="C17" s="260" t="s">
        <v>2801</v>
      </c>
      <c r="D17" s="514" t="s">
        <v>2528</v>
      </c>
      <c r="E17" s="514"/>
      <c r="F17" s="444" t="s">
        <v>2707</v>
      </c>
      <c r="G17" s="235" t="s">
        <v>2465</v>
      </c>
      <c r="H17" s="444"/>
      <c r="I17" s="235" t="str">
        <f t="shared" ref="I17:I28" si="0">C17</f>
        <v>%</v>
      </c>
      <c r="J17" s="235" t="s">
        <v>2054</v>
      </c>
      <c r="K17" s="235"/>
      <c r="L17" s="235"/>
      <c r="M17" s="235"/>
      <c r="N17" s="235"/>
      <c r="O17" s="235"/>
      <c r="P17" s="235" t="s">
        <v>2045</v>
      </c>
      <c r="Q17" s="235" t="s">
        <v>757</v>
      </c>
      <c r="R17" s="235" t="str">
        <f t="shared" ref="R17:R28" si="1">F17</f>
        <v xml:space="preserve">  clcalipso </v>
      </c>
      <c r="S17" s="236" t="s">
        <v>1919</v>
      </c>
      <c r="T17" s="235"/>
      <c r="U17" s="235"/>
      <c r="V17" s="235"/>
      <c r="W17" s="235"/>
    </row>
    <row r="18" spans="1:23" s="276" customFormat="1" ht="30">
      <c r="A18" s="259">
        <v>1</v>
      </c>
      <c r="B18" s="348" t="s">
        <v>1039</v>
      </c>
      <c r="C18" s="259" t="s">
        <v>2801</v>
      </c>
      <c r="D18" s="348" t="s">
        <v>2026</v>
      </c>
      <c r="E18" s="348"/>
      <c r="F18" s="450" t="s">
        <v>2698</v>
      </c>
      <c r="G18" s="241" t="s">
        <v>2465</v>
      </c>
      <c r="H18" s="450"/>
      <c r="I18" s="241" t="str">
        <f t="shared" si="0"/>
        <v>%</v>
      </c>
      <c r="J18" s="241" t="s">
        <v>2054</v>
      </c>
      <c r="K18" s="241"/>
      <c r="L18" s="241"/>
      <c r="M18" s="241"/>
      <c r="N18" s="241"/>
      <c r="O18" s="241"/>
      <c r="P18" s="241" t="s">
        <v>2045</v>
      </c>
      <c r="Q18" s="241" t="s">
        <v>757</v>
      </c>
      <c r="R18" s="241" t="str">
        <f t="shared" si="1"/>
        <v xml:space="preserve">clcalipso2  </v>
      </c>
      <c r="S18" s="242" t="s">
        <v>1919</v>
      </c>
      <c r="T18" s="241"/>
      <c r="U18" s="241"/>
      <c r="V18" s="241"/>
      <c r="W18" s="241"/>
    </row>
    <row r="19" spans="1:23" s="276" customFormat="1" ht="45">
      <c r="A19" s="260">
        <v>1</v>
      </c>
      <c r="B19" s="252" t="s">
        <v>1040</v>
      </c>
      <c r="C19" s="260">
        <v>1</v>
      </c>
      <c r="D19" s="252" t="s">
        <v>2529</v>
      </c>
      <c r="E19" s="252"/>
      <c r="F19" s="367" t="s">
        <v>718</v>
      </c>
      <c r="G19" s="362" t="s">
        <v>1962</v>
      </c>
      <c r="H19" s="251"/>
      <c r="I19" s="235">
        <f t="shared" si="0"/>
        <v>1</v>
      </c>
      <c r="J19" s="235" t="s">
        <v>2054</v>
      </c>
      <c r="K19" s="235"/>
      <c r="L19" s="235"/>
      <c r="M19" s="235"/>
      <c r="N19" s="235"/>
      <c r="O19" s="235"/>
      <c r="P19" s="235" t="s">
        <v>2045</v>
      </c>
      <c r="Q19" s="362" t="s">
        <v>758</v>
      </c>
      <c r="R19" s="235" t="str">
        <f t="shared" si="1"/>
        <v>cfadDbze94</v>
      </c>
      <c r="S19" s="236" t="s">
        <v>1919</v>
      </c>
      <c r="T19" s="362"/>
      <c r="U19" s="362"/>
      <c r="V19" s="362"/>
      <c r="W19" s="362"/>
    </row>
    <row r="20" spans="1:23" s="276" customFormat="1" ht="45">
      <c r="A20" s="259">
        <v>1</v>
      </c>
      <c r="B20" s="254" t="s">
        <v>1112</v>
      </c>
      <c r="C20" s="259">
        <v>1</v>
      </c>
      <c r="D20" s="254" t="s">
        <v>2529</v>
      </c>
      <c r="E20" s="254"/>
      <c r="F20" s="450" t="s">
        <v>1632</v>
      </c>
      <c r="G20" s="253" t="s">
        <v>1963</v>
      </c>
      <c r="H20" s="253"/>
      <c r="I20" s="241">
        <f t="shared" si="0"/>
        <v>1</v>
      </c>
      <c r="J20" s="241" t="s">
        <v>2054</v>
      </c>
      <c r="K20" s="241"/>
      <c r="L20" s="241"/>
      <c r="M20" s="241"/>
      <c r="N20" s="241"/>
      <c r="O20" s="241"/>
      <c r="P20" s="241" t="s">
        <v>2045</v>
      </c>
      <c r="Q20" s="253" t="s">
        <v>759</v>
      </c>
      <c r="R20" s="241" t="str">
        <f t="shared" si="1"/>
        <v>cfadLidarsr532</v>
      </c>
      <c r="S20" s="242" t="s">
        <v>1919</v>
      </c>
      <c r="T20" s="253"/>
      <c r="U20" s="253"/>
      <c r="V20" s="253"/>
      <c r="W20" s="253"/>
    </row>
    <row r="21" spans="1:23" s="276" customFormat="1" ht="75">
      <c r="A21" s="260">
        <v>1</v>
      </c>
      <c r="B21" s="252" t="s">
        <v>1041</v>
      </c>
      <c r="C21" s="260">
        <v>1</v>
      </c>
      <c r="D21" s="286" t="s">
        <v>717</v>
      </c>
      <c r="E21" s="252"/>
      <c r="F21" s="251" t="s">
        <v>1620</v>
      </c>
      <c r="G21" s="362" t="s">
        <v>1880</v>
      </c>
      <c r="H21" s="251"/>
      <c r="I21" s="235">
        <f t="shared" si="0"/>
        <v>1</v>
      </c>
      <c r="J21" s="235" t="s">
        <v>2054</v>
      </c>
      <c r="K21" s="235"/>
      <c r="L21" s="235"/>
      <c r="M21" s="235"/>
      <c r="N21" s="235"/>
      <c r="O21" s="235"/>
      <c r="P21" s="235" t="s">
        <v>2045</v>
      </c>
      <c r="Q21" s="362" t="s">
        <v>794</v>
      </c>
      <c r="R21" s="235" t="str">
        <f t="shared" si="1"/>
        <v>parasolRefl</v>
      </c>
      <c r="S21" s="236" t="s">
        <v>1919</v>
      </c>
      <c r="T21" s="362"/>
      <c r="U21" s="362"/>
      <c r="V21" s="362"/>
      <c r="W21" s="362"/>
    </row>
    <row r="22" spans="1:23" s="276" customFormat="1">
      <c r="A22" s="259">
        <v>1</v>
      </c>
      <c r="B22" s="515" t="s">
        <v>1113</v>
      </c>
      <c r="C22" s="259" t="s">
        <v>2801</v>
      </c>
      <c r="D22" s="515"/>
      <c r="E22" s="515"/>
      <c r="F22" s="450" t="s">
        <v>2700</v>
      </c>
      <c r="G22" s="241" t="s">
        <v>2375</v>
      </c>
      <c r="H22" s="450"/>
      <c r="I22" s="241" t="str">
        <f t="shared" si="0"/>
        <v>%</v>
      </c>
      <c r="J22" s="241" t="s">
        <v>2054</v>
      </c>
      <c r="K22" s="241"/>
      <c r="L22" s="241"/>
      <c r="M22" s="241"/>
      <c r="N22" s="241"/>
      <c r="O22" s="241"/>
      <c r="P22" s="241" t="s">
        <v>2045</v>
      </c>
      <c r="Q22" s="241" t="s">
        <v>795</v>
      </c>
      <c r="R22" s="241" t="str">
        <f t="shared" si="1"/>
        <v>cltcalipso</v>
      </c>
      <c r="S22" s="242" t="s">
        <v>1919</v>
      </c>
      <c r="T22" s="241"/>
      <c r="U22" s="241"/>
      <c r="V22" s="241"/>
      <c r="W22" s="241"/>
    </row>
    <row r="23" spans="1:23" s="276" customFormat="1">
      <c r="A23" s="260">
        <v>1</v>
      </c>
      <c r="B23" s="514" t="s">
        <v>1114</v>
      </c>
      <c r="C23" s="260" t="s">
        <v>2801</v>
      </c>
      <c r="D23" s="514"/>
      <c r="E23" s="514"/>
      <c r="F23" s="444" t="s">
        <v>2701</v>
      </c>
      <c r="G23" s="235" t="s">
        <v>2465</v>
      </c>
      <c r="H23" s="444"/>
      <c r="I23" s="235" t="str">
        <f t="shared" si="0"/>
        <v>%</v>
      </c>
      <c r="J23" s="235" t="s">
        <v>2054</v>
      </c>
      <c r="K23" s="235"/>
      <c r="L23" s="235"/>
      <c r="M23" s="235"/>
      <c r="N23" s="235"/>
      <c r="O23" s="235"/>
      <c r="P23" s="235" t="s">
        <v>2045</v>
      </c>
      <c r="Q23" s="235" t="s">
        <v>796</v>
      </c>
      <c r="R23" s="235" t="str">
        <f t="shared" si="1"/>
        <v>cllcalipso</v>
      </c>
      <c r="S23" s="236" t="s">
        <v>1919</v>
      </c>
      <c r="T23" s="235"/>
      <c r="U23" s="235"/>
      <c r="V23" s="235"/>
      <c r="W23" s="235"/>
    </row>
    <row r="24" spans="1:23" s="276" customFormat="1">
      <c r="A24" s="259">
        <v>1</v>
      </c>
      <c r="B24" s="515" t="s">
        <v>1115</v>
      </c>
      <c r="C24" s="259" t="s">
        <v>2801</v>
      </c>
      <c r="D24" s="515"/>
      <c r="E24" s="515"/>
      <c r="F24" s="450" t="s">
        <v>2702</v>
      </c>
      <c r="G24" s="241" t="s">
        <v>2465</v>
      </c>
      <c r="H24" s="450"/>
      <c r="I24" s="241" t="str">
        <f t="shared" si="0"/>
        <v>%</v>
      </c>
      <c r="J24" s="241" t="s">
        <v>2054</v>
      </c>
      <c r="K24" s="241"/>
      <c r="L24" s="241"/>
      <c r="M24" s="241"/>
      <c r="N24" s="241"/>
      <c r="O24" s="241"/>
      <c r="P24" s="241" t="s">
        <v>2045</v>
      </c>
      <c r="Q24" s="241" t="s">
        <v>797</v>
      </c>
      <c r="R24" s="241" t="str">
        <f t="shared" si="1"/>
        <v>clmcalipso</v>
      </c>
      <c r="S24" s="242" t="s">
        <v>1919</v>
      </c>
      <c r="T24" s="241"/>
      <c r="U24" s="241"/>
      <c r="V24" s="241"/>
      <c r="W24" s="241"/>
    </row>
    <row r="25" spans="1:23" s="276" customFormat="1">
      <c r="A25" s="260">
        <v>1</v>
      </c>
      <c r="B25" s="514" t="s">
        <v>1116</v>
      </c>
      <c r="C25" s="260" t="s">
        <v>2801</v>
      </c>
      <c r="D25" s="514"/>
      <c r="E25" s="514"/>
      <c r="F25" s="444" t="s">
        <v>2703</v>
      </c>
      <c r="G25" s="235" t="s">
        <v>2465</v>
      </c>
      <c r="H25" s="444"/>
      <c r="I25" s="235" t="str">
        <f t="shared" si="0"/>
        <v>%</v>
      </c>
      <c r="J25" s="235" t="s">
        <v>2054</v>
      </c>
      <c r="K25" s="235"/>
      <c r="L25" s="235"/>
      <c r="M25" s="235"/>
      <c r="N25" s="235"/>
      <c r="O25" s="235"/>
      <c r="P25" s="235" t="s">
        <v>2045</v>
      </c>
      <c r="Q25" s="235" t="s">
        <v>798</v>
      </c>
      <c r="R25" s="235" t="str">
        <f t="shared" si="1"/>
        <v>clhcalipso</v>
      </c>
      <c r="S25" s="236" t="s">
        <v>1919</v>
      </c>
      <c r="T25" s="235"/>
      <c r="U25" s="235"/>
      <c r="V25" s="235"/>
      <c r="W25" s="235"/>
    </row>
    <row r="26" spans="1:23" s="276" customFormat="1" ht="75">
      <c r="A26" s="259">
        <v>1</v>
      </c>
      <c r="B26" s="515" t="s">
        <v>1308</v>
      </c>
      <c r="C26" s="450" t="s">
        <v>2168</v>
      </c>
      <c r="D26" s="735" t="s">
        <v>3034</v>
      </c>
      <c r="E26" s="515"/>
      <c r="F26" s="450" t="s">
        <v>2167</v>
      </c>
      <c r="G26" s="241" t="s">
        <v>2618</v>
      </c>
      <c r="H26" s="450"/>
      <c r="I26" s="241" t="str">
        <f t="shared" si="0"/>
        <v>degrees_east</v>
      </c>
      <c r="J26" s="241" t="s">
        <v>2054</v>
      </c>
      <c r="K26" s="241">
        <v>0</v>
      </c>
      <c r="L26" s="241">
        <v>360</v>
      </c>
      <c r="M26" s="241"/>
      <c r="N26" s="241"/>
      <c r="O26" s="241"/>
      <c r="P26" s="241" t="s">
        <v>2045</v>
      </c>
      <c r="Q26" s="241" t="s">
        <v>795</v>
      </c>
      <c r="R26" s="725" t="s">
        <v>2618</v>
      </c>
      <c r="S26" s="242" t="s">
        <v>1919</v>
      </c>
      <c r="T26" s="241"/>
      <c r="U26" s="241"/>
      <c r="V26" s="241"/>
      <c r="W26" s="241"/>
    </row>
    <row r="27" spans="1:23" s="276" customFormat="1">
      <c r="A27" s="270">
        <v>1</v>
      </c>
      <c r="B27" s="516" t="s">
        <v>1309</v>
      </c>
      <c r="C27" s="251" t="s">
        <v>2169</v>
      </c>
      <c r="D27" s="736" t="s">
        <v>2911</v>
      </c>
      <c r="E27" s="516"/>
      <c r="F27" s="251" t="s">
        <v>2173</v>
      </c>
      <c r="G27" s="233" t="s">
        <v>2619</v>
      </c>
      <c r="H27" s="251"/>
      <c r="I27" s="233" t="str">
        <f t="shared" si="0"/>
        <v>degrees_north</v>
      </c>
      <c r="J27" s="235" t="s">
        <v>2054</v>
      </c>
      <c r="K27" s="233">
        <v>-90</v>
      </c>
      <c r="L27" s="233">
        <v>90</v>
      </c>
      <c r="M27" s="233"/>
      <c r="N27" s="233"/>
      <c r="O27" s="233"/>
      <c r="P27" s="233" t="s">
        <v>2045</v>
      </c>
      <c r="Q27" s="233" t="s">
        <v>795</v>
      </c>
      <c r="R27" s="704" t="s">
        <v>2619</v>
      </c>
      <c r="S27" s="269" t="s">
        <v>1919</v>
      </c>
      <c r="T27" s="233"/>
      <c r="U27" s="233"/>
      <c r="V27" s="233"/>
      <c r="W27" s="233"/>
    </row>
    <row r="28" spans="1:23" s="276" customFormat="1" ht="60">
      <c r="A28" s="380">
        <v>1</v>
      </c>
      <c r="B28" s="291" t="s">
        <v>1310</v>
      </c>
      <c r="C28" s="359" t="s">
        <v>2716</v>
      </c>
      <c r="D28" s="291" t="s">
        <v>803</v>
      </c>
      <c r="E28" s="381"/>
      <c r="F28" s="359" t="s">
        <v>1574</v>
      </c>
      <c r="G28" s="361" t="s">
        <v>2086</v>
      </c>
      <c r="H28" s="359"/>
      <c r="I28" s="361" t="str">
        <f t="shared" si="0"/>
        <v>day</v>
      </c>
      <c r="J28" s="361"/>
      <c r="K28" s="361"/>
      <c r="L28" s="361"/>
      <c r="M28" s="361"/>
      <c r="N28" s="361"/>
      <c r="O28" s="361"/>
      <c r="P28" s="361" t="s">
        <v>2045</v>
      </c>
      <c r="Q28" s="361" t="s">
        <v>795</v>
      </c>
      <c r="R28" s="361" t="str">
        <f t="shared" si="1"/>
        <v>toffset</v>
      </c>
      <c r="S28" s="292" t="s">
        <v>1919</v>
      </c>
      <c r="T28" s="361"/>
      <c r="U28" s="361"/>
      <c r="V28" s="361"/>
      <c r="W28" s="361"/>
    </row>
    <row r="29" spans="1:23" ht="75" customHeight="1">
      <c r="A29" s="846" t="s">
        <v>613</v>
      </c>
      <c r="B29" s="846"/>
      <c r="C29" s="846"/>
      <c r="D29" s="846"/>
      <c r="E29" s="846"/>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76" customFormat="1" ht="60">
      <c r="A31" s="260">
        <v>1</v>
      </c>
      <c r="B31" s="286" t="s">
        <v>770</v>
      </c>
      <c r="C31" s="260"/>
      <c r="D31" s="517" t="s">
        <v>856</v>
      </c>
      <c r="E31" s="517"/>
      <c r="F31" s="362" t="s">
        <v>766</v>
      </c>
      <c r="G31" s="235"/>
      <c r="H31" s="235"/>
      <c r="I31" s="235"/>
      <c r="J31" s="368" t="s">
        <v>2054</v>
      </c>
      <c r="K31" s="235"/>
      <c r="L31" s="235"/>
      <c r="M31" s="235"/>
      <c r="N31" s="235"/>
      <c r="O31" s="235"/>
      <c r="P31" s="235" t="s">
        <v>2045</v>
      </c>
      <c r="Q31" s="235" t="s">
        <v>2112</v>
      </c>
      <c r="R31" s="235"/>
      <c r="S31" s="236" t="s">
        <v>1919</v>
      </c>
      <c r="T31" s="235"/>
      <c r="U31" s="235" t="s">
        <v>463</v>
      </c>
      <c r="V31" s="235"/>
      <c r="W31" s="235"/>
    </row>
    <row r="32" spans="1:23" s="237" customFormat="1" ht="60">
      <c r="A32" s="259">
        <v>1</v>
      </c>
      <c r="B32" s="254" t="s">
        <v>880</v>
      </c>
      <c r="C32" s="253" t="s">
        <v>2801</v>
      </c>
      <c r="D32" s="254" t="s">
        <v>881</v>
      </c>
      <c r="E32" s="240"/>
      <c r="F32" s="253" t="s">
        <v>882</v>
      </c>
      <c r="G32" s="253" t="s">
        <v>883</v>
      </c>
      <c r="H32" s="241"/>
      <c r="I32" s="241" t="str">
        <f>C32</f>
        <v>%</v>
      </c>
      <c r="J32" s="241" t="s">
        <v>2054</v>
      </c>
      <c r="K32" s="241">
        <v>0</v>
      </c>
      <c r="L32" s="241">
        <v>100</v>
      </c>
      <c r="M32" s="241"/>
      <c r="N32" s="241"/>
      <c r="O32" s="241"/>
      <c r="P32" s="241" t="s">
        <v>2045</v>
      </c>
      <c r="Q32" s="241" t="s">
        <v>2112</v>
      </c>
      <c r="R32" s="241" t="str">
        <f t="shared" ref="R32:R62" si="2">F32</f>
        <v>cltc</v>
      </c>
      <c r="S32" s="242" t="s">
        <v>1919</v>
      </c>
      <c r="T32" s="241"/>
      <c r="U32" s="241" t="s">
        <v>463</v>
      </c>
      <c r="V32" s="241"/>
      <c r="W32" s="241"/>
    </row>
    <row r="33" spans="1:23" s="276" customFormat="1" ht="30">
      <c r="A33" s="259">
        <v>2</v>
      </c>
      <c r="B33" s="348" t="s">
        <v>965</v>
      </c>
      <c r="C33" s="259" t="s">
        <v>2783</v>
      </c>
      <c r="D33" s="348" t="s">
        <v>2035</v>
      </c>
      <c r="E33" s="348"/>
      <c r="F33" s="253" t="s">
        <v>1644</v>
      </c>
      <c r="G33" s="450" t="s">
        <v>1961</v>
      </c>
      <c r="H33" s="450"/>
      <c r="I33" s="241" t="str">
        <f t="shared" ref="I33:I62" si="3">C33</f>
        <v>m</v>
      </c>
      <c r="J33" s="241" t="s">
        <v>2054</v>
      </c>
      <c r="K33" s="241"/>
      <c r="L33" s="241"/>
      <c r="M33" s="241"/>
      <c r="N33" s="241"/>
      <c r="O33" s="241"/>
      <c r="P33" s="241" t="s">
        <v>2045</v>
      </c>
      <c r="Q33" s="241" t="s">
        <v>2111</v>
      </c>
      <c r="R33" s="241" t="str">
        <f t="shared" si="2"/>
        <v>zfull</v>
      </c>
      <c r="S33" s="242" t="s">
        <v>1919</v>
      </c>
      <c r="T33" s="241"/>
      <c r="U33" s="241" t="s">
        <v>463</v>
      </c>
      <c r="V33" s="241"/>
      <c r="W33" s="241"/>
    </row>
    <row r="34" spans="1:23" s="276" customFormat="1" ht="60">
      <c r="A34" s="260">
        <v>2</v>
      </c>
      <c r="B34" s="252" t="s">
        <v>966</v>
      </c>
      <c r="C34" s="260" t="s">
        <v>2783</v>
      </c>
      <c r="D34" s="252" t="s">
        <v>1967</v>
      </c>
      <c r="E34" s="517"/>
      <c r="F34" s="251" t="s">
        <v>1643</v>
      </c>
      <c r="G34" s="444" t="s">
        <v>1961</v>
      </c>
      <c r="H34" s="444"/>
      <c r="I34" s="235" t="str">
        <f t="shared" si="3"/>
        <v>m</v>
      </c>
      <c r="J34" s="368" t="s">
        <v>2054</v>
      </c>
      <c r="K34" s="235"/>
      <c r="L34" s="235"/>
      <c r="M34" s="235"/>
      <c r="N34" s="235"/>
      <c r="O34" s="235"/>
      <c r="P34" s="235" t="s">
        <v>2045</v>
      </c>
      <c r="Q34" s="368" t="s">
        <v>427</v>
      </c>
      <c r="R34" s="235" t="str">
        <f t="shared" si="2"/>
        <v>zhalf</v>
      </c>
      <c r="S34" s="236" t="s">
        <v>1919</v>
      </c>
      <c r="T34" s="368"/>
      <c r="U34" s="368" t="s">
        <v>463</v>
      </c>
      <c r="V34" s="368"/>
      <c r="W34" s="368"/>
    </row>
    <row r="35" spans="1:23" s="276" customFormat="1" ht="75">
      <c r="A35" s="450">
        <v>2</v>
      </c>
      <c r="B35" s="348" t="s">
        <v>968</v>
      </c>
      <c r="C35" s="450" t="s">
        <v>2774</v>
      </c>
      <c r="D35" s="500" t="s">
        <v>1876</v>
      </c>
      <c r="E35" s="518"/>
      <c r="F35" s="450" t="s">
        <v>1877</v>
      </c>
      <c r="G35" s="241" t="s">
        <v>1480</v>
      </c>
      <c r="H35" s="450"/>
      <c r="I35" s="241" t="str">
        <f t="shared" si="3"/>
        <v>Pa</v>
      </c>
      <c r="J35" s="241" t="s">
        <v>2054</v>
      </c>
      <c r="K35" s="241"/>
      <c r="L35" s="241"/>
      <c r="M35" s="241"/>
      <c r="N35" s="241"/>
      <c r="O35" s="241"/>
      <c r="P35" s="241" t="s">
        <v>2045</v>
      </c>
      <c r="Q35" s="241" t="s">
        <v>2111</v>
      </c>
      <c r="R35" s="241" t="str">
        <f t="shared" si="2"/>
        <v>pfull</v>
      </c>
      <c r="S35" s="242" t="s">
        <v>1919</v>
      </c>
      <c r="T35" s="241"/>
      <c r="U35" s="241" t="s">
        <v>463</v>
      </c>
      <c r="V35" s="241"/>
      <c r="W35" s="241"/>
    </row>
    <row r="36" spans="1:23" s="276" customFormat="1" ht="75">
      <c r="A36" s="444">
        <v>2</v>
      </c>
      <c r="B36" s="517" t="s">
        <v>969</v>
      </c>
      <c r="C36" s="444" t="s">
        <v>2774</v>
      </c>
      <c r="D36" s="517" t="s">
        <v>1876</v>
      </c>
      <c r="E36" s="517"/>
      <c r="F36" s="444" t="s">
        <v>1878</v>
      </c>
      <c r="G36" s="235" t="s">
        <v>1480</v>
      </c>
      <c r="H36" s="444"/>
      <c r="I36" s="235" t="str">
        <f t="shared" si="3"/>
        <v>Pa</v>
      </c>
      <c r="J36" s="368" t="s">
        <v>2054</v>
      </c>
      <c r="K36" s="235"/>
      <c r="L36" s="235"/>
      <c r="M36" s="235"/>
      <c r="N36" s="235"/>
      <c r="O36" s="235"/>
      <c r="P36" s="235" t="s">
        <v>2045</v>
      </c>
      <c r="Q36" s="368" t="s">
        <v>427</v>
      </c>
      <c r="R36" s="235" t="str">
        <f t="shared" si="2"/>
        <v>phalf</v>
      </c>
      <c r="S36" s="236" t="s">
        <v>1919</v>
      </c>
      <c r="T36" s="368"/>
      <c r="U36" s="368" t="s">
        <v>463</v>
      </c>
      <c r="V36" s="368"/>
      <c r="W36" s="368"/>
    </row>
    <row r="37" spans="1:23" s="276" customFormat="1" ht="30">
      <c r="A37" s="259">
        <v>2</v>
      </c>
      <c r="B37" s="508" t="s">
        <v>1359</v>
      </c>
      <c r="C37" s="259" t="s">
        <v>2777</v>
      </c>
      <c r="D37" s="508"/>
      <c r="E37" s="499"/>
      <c r="F37" s="450" t="s">
        <v>2731</v>
      </c>
      <c r="G37" s="450" t="s">
        <v>2448</v>
      </c>
      <c r="H37" s="450"/>
      <c r="I37" s="241" t="str">
        <f t="shared" si="3"/>
        <v>K</v>
      </c>
      <c r="J37" s="241" t="s">
        <v>2054</v>
      </c>
      <c r="K37" s="241"/>
      <c r="L37" s="241"/>
      <c r="M37" s="241"/>
      <c r="N37" s="241"/>
      <c r="O37" s="241"/>
      <c r="P37" s="241" t="s">
        <v>2045</v>
      </c>
      <c r="Q37" s="241" t="s">
        <v>2111</v>
      </c>
      <c r="R37" s="241" t="str">
        <f t="shared" si="2"/>
        <v>ta</v>
      </c>
      <c r="S37" s="242" t="s">
        <v>1919</v>
      </c>
      <c r="T37" s="241"/>
      <c r="U37" s="241" t="s">
        <v>463</v>
      </c>
      <c r="V37" s="241"/>
      <c r="W37" s="241"/>
    </row>
    <row r="38" spans="1:23" s="276" customFormat="1" ht="30">
      <c r="A38" s="260">
        <v>2</v>
      </c>
      <c r="B38" s="465" t="s">
        <v>1079</v>
      </c>
      <c r="C38" s="260">
        <v>1</v>
      </c>
      <c r="D38" s="465" t="s">
        <v>2509</v>
      </c>
      <c r="E38" s="507"/>
      <c r="F38" s="444" t="s">
        <v>1650</v>
      </c>
      <c r="G38" s="367" t="s">
        <v>1701</v>
      </c>
      <c r="H38" s="444"/>
      <c r="I38" s="235">
        <f t="shared" si="3"/>
        <v>1</v>
      </c>
      <c r="J38" s="368" t="s">
        <v>2054</v>
      </c>
      <c r="K38" s="235"/>
      <c r="L38" s="235"/>
      <c r="M38" s="235"/>
      <c r="N38" s="235"/>
      <c r="O38" s="235"/>
      <c r="P38" s="235" t="s">
        <v>2045</v>
      </c>
      <c r="Q38" s="235" t="s">
        <v>2111</v>
      </c>
      <c r="R38" s="235" t="str">
        <f t="shared" si="2"/>
        <v>h2o</v>
      </c>
      <c r="S38" s="236" t="s">
        <v>1919</v>
      </c>
      <c r="T38" s="235"/>
      <c r="U38" s="235" t="s">
        <v>463</v>
      </c>
      <c r="V38" s="235"/>
      <c r="W38" s="235"/>
    </row>
    <row r="39" spans="1:23" s="276" customFormat="1" ht="75">
      <c r="A39" s="259">
        <v>2</v>
      </c>
      <c r="B39" s="348" t="s">
        <v>1170</v>
      </c>
      <c r="C39" s="259">
        <v>1</v>
      </c>
      <c r="D39" s="348" t="s">
        <v>467</v>
      </c>
      <c r="E39" s="508"/>
      <c r="F39" s="450" t="s">
        <v>2688</v>
      </c>
      <c r="G39" s="450" t="s">
        <v>1487</v>
      </c>
      <c r="H39" s="450"/>
      <c r="I39" s="241">
        <f t="shared" si="3"/>
        <v>1</v>
      </c>
      <c r="J39" s="241" t="s">
        <v>2054</v>
      </c>
      <c r="K39" s="241"/>
      <c r="L39" s="241"/>
      <c r="M39" s="241"/>
      <c r="N39" s="241"/>
      <c r="O39" s="241"/>
      <c r="P39" s="241" t="s">
        <v>2045</v>
      </c>
      <c r="Q39" s="241" t="s">
        <v>2111</v>
      </c>
      <c r="R39" s="241" t="str">
        <f t="shared" si="2"/>
        <v>clws</v>
      </c>
      <c r="S39" s="242" t="s">
        <v>1919</v>
      </c>
      <c r="T39" s="241"/>
      <c r="U39" s="241" t="s">
        <v>463</v>
      </c>
      <c r="V39" s="241"/>
      <c r="W39" s="241"/>
    </row>
    <row r="40" spans="1:23" s="276" customFormat="1" ht="75">
      <c r="A40" s="260">
        <v>2</v>
      </c>
      <c r="B40" s="383" t="s">
        <v>1107</v>
      </c>
      <c r="C40" s="260">
        <v>1</v>
      </c>
      <c r="D40" s="383" t="s">
        <v>507</v>
      </c>
      <c r="E40" s="507"/>
      <c r="F40" s="444" t="s">
        <v>2689</v>
      </c>
      <c r="G40" s="367" t="s">
        <v>1488</v>
      </c>
      <c r="H40" s="444"/>
      <c r="I40" s="235">
        <f t="shared" si="3"/>
        <v>1</v>
      </c>
      <c r="J40" s="368" t="s">
        <v>2054</v>
      </c>
      <c r="K40" s="235"/>
      <c r="L40" s="235"/>
      <c r="M40" s="235"/>
      <c r="N40" s="235"/>
      <c r="O40" s="235"/>
      <c r="P40" s="235" t="s">
        <v>2045</v>
      </c>
      <c r="Q40" s="235" t="s">
        <v>2111</v>
      </c>
      <c r="R40" s="236" t="str">
        <f t="shared" si="2"/>
        <v>clis</v>
      </c>
      <c r="S40" s="236" t="s">
        <v>1919</v>
      </c>
      <c r="T40" s="235"/>
      <c r="U40" s="235" t="s">
        <v>463</v>
      </c>
      <c r="V40" s="235"/>
      <c r="W40" s="235"/>
    </row>
    <row r="41" spans="1:23" s="276" customFormat="1" ht="75">
      <c r="A41" s="259">
        <v>2</v>
      </c>
      <c r="B41" s="348" t="s">
        <v>1006</v>
      </c>
      <c r="C41" s="259">
        <v>1</v>
      </c>
      <c r="D41" s="348" t="s">
        <v>510</v>
      </c>
      <c r="E41" s="508"/>
      <c r="F41" s="450" t="s">
        <v>1651</v>
      </c>
      <c r="G41" s="450" t="s">
        <v>1702</v>
      </c>
      <c r="H41" s="450"/>
      <c r="I41" s="241">
        <f t="shared" si="3"/>
        <v>1</v>
      </c>
      <c r="J41" s="241" t="s">
        <v>2054</v>
      </c>
      <c r="K41" s="241"/>
      <c r="L41" s="241"/>
      <c r="M41" s="241"/>
      <c r="N41" s="241"/>
      <c r="O41" s="241"/>
      <c r="P41" s="241" t="s">
        <v>2045</v>
      </c>
      <c r="Q41" s="241" t="s">
        <v>2111</v>
      </c>
      <c r="R41" s="243" t="str">
        <f>F41</f>
        <v>clwc</v>
      </c>
      <c r="S41" s="242" t="s">
        <v>1919</v>
      </c>
      <c r="T41" s="241"/>
      <c r="U41" s="241" t="s">
        <v>463</v>
      </c>
      <c r="V41" s="241"/>
      <c r="W41" s="241"/>
    </row>
    <row r="42" spans="1:23" s="276" customFormat="1" ht="75">
      <c r="A42" s="260">
        <v>2</v>
      </c>
      <c r="B42" s="383" t="s">
        <v>1169</v>
      </c>
      <c r="C42" s="260">
        <v>1</v>
      </c>
      <c r="D42" s="383" t="s">
        <v>481</v>
      </c>
      <c r="E42" s="507"/>
      <c r="F42" s="444" t="s">
        <v>2686</v>
      </c>
      <c r="G42" s="367" t="s">
        <v>1485</v>
      </c>
      <c r="H42" s="444"/>
      <c r="I42" s="235">
        <f t="shared" si="3"/>
        <v>1</v>
      </c>
      <c r="J42" s="368" t="s">
        <v>2054</v>
      </c>
      <c r="K42" s="235"/>
      <c r="L42" s="235"/>
      <c r="M42" s="235"/>
      <c r="N42" s="235"/>
      <c r="O42" s="235"/>
      <c r="P42" s="235" t="s">
        <v>2045</v>
      </c>
      <c r="Q42" s="235" t="s">
        <v>2111</v>
      </c>
      <c r="R42" s="235" t="str">
        <f t="shared" si="2"/>
        <v>clic</v>
      </c>
      <c r="S42" s="236" t="s">
        <v>1919</v>
      </c>
      <c r="T42" s="235"/>
      <c r="U42" s="235" t="s">
        <v>463</v>
      </c>
      <c r="V42" s="235"/>
      <c r="W42" s="235"/>
    </row>
    <row r="43" spans="1:23" s="276" customFormat="1" ht="60">
      <c r="A43" s="259">
        <v>2</v>
      </c>
      <c r="B43" s="254" t="s">
        <v>1075</v>
      </c>
      <c r="C43" s="259" t="s">
        <v>2783</v>
      </c>
      <c r="D43" s="254" t="s">
        <v>639</v>
      </c>
      <c r="E43" s="519"/>
      <c r="F43" s="450" t="s">
        <v>1645</v>
      </c>
      <c r="G43" s="450" t="s">
        <v>1825</v>
      </c>
      <c r="H43" s="450"/>
      <c r="I43" s="241" t="str">
        <f t="shared" si="3"/>
        <v>m</v>
      </c>
      <c r="J43" s="241" t="s">
        <v>2054</v>
      </c>
      <c r="K43" s="241"/>
      <c r="L43" s="241"/>
      <c r="M43" s="241"/>
      <c r="N43" s="241"/>
      <c r="O43" s="241"/>
      <c r="P43" s="241" t="s">
        <v>2045</v>
      </c>
      <c r="Q43" s="241" t="s">
        <v>2111</v>
      </c>
      <c r="R43" s="241" t="str">
        <f t="shared" si="2"/>
        <v>reffclws</v>
      </c>
      <c r="S43" s="242" t="s">
        <v>1919</v>
      </c>
      <c r="T43" s="241"/>
      <c r="U43" s="241" t="s">
        <v>463</v>
      </c>
      <c r="V43" s="241"/>
      <c r="W43" s="241"/>
    </row>
    <row r="44" spans="1:23" s="276" customFormat="1" ht="60">
      <c r="A44" s="260">
        <v>2</v>
      </c>
      <c r="B44" s="517" t="s">
        <v>1076</v>
      </c>
      <c r="C44" s="260" t="s">
        <v>2783</v>
      </c>
      <c r="D44" s="517" t="s">
        <v>639</v>
      </c>
      <c r="E44" s="517"/>
      <c r="F44" s="444" t="s">
        <v>1646</v>
      </c>
      <c r="G44" s="367" t="s">
        <v>1964</v>
      </c>
      <c r="H44" s="444"/>
      <c r="I44" s="235" t="str">
        <f t="shared" si="3"/>
        <v>m</v>
      </c>
      <c r="J44" s="368" t="s">
        <v>2054</v>
      </c>
      <c r="K44" s="235"/>
      <c r="L44" s="235"/>
      <c r="M44" s="235"/>
      <c r="N44" s="235"/>
      <c r="O44" s="235"/>
      <c r="P44" s="235" t="s">
        <v>2045</v>
      </c>
      <c r="Q44" s="235" t="s">
        <v>2111</v>
      </c>
      <c r="R44" s="235" t="str">
        <f t="shared" si="2"/>
        <v>reffclis</v>
      </c>
      <c r="S44" s="236" t="s">
        <v>1919</v>
      </c>
      <c r="T44" s="235"/>
      <c r="U44" s="235" t="s">
        <v>463</v>
      </c>
      <c r="V44" s="235"/>
      <c r="W44" s="235"/>
    </row>
    <row r="45" spans="1:23" s="276" customFormat="1" ht="60">
      <c r="A45" s="259">
        <v>2</v>
      </c>
      <c r="B45" s="519" t="s">
        <v>1077</v>
      </c>
      <c r="C45" s="259" t="s">
        <v>2783</v>
      </c>
      <c r="D45" s="519" t="s">
        <v>639</v>
      </c>
      <c r="E45" s="519"/>
      <c r="F45" s="450" t="s">
        <v>1647</v>
      </c>
      <c r="G45" s="450" t="s">
        <v>1965</v>
      </c>
      <c r="H45" s="450"/>
      <c r="I45" s="241" t="str">
        <f t="shared" si="3"/>
        <v>m</v>
      </c>
      <c r="J45" s="241" t="s">
        <v>2054</v>
      </c>
      <c r="K45" s="241"/>
      <c r="L45" s="241"/>
      <c r="M45" s="241"/>
      <c r="N45" s="241"/>
      <c r="O45" s="241"/>
      <c r="P45" s="241" t="s">
        <v>2045</v>
      </c>
      <c r="Q45" s="241" t="s">
        <v>2111</v>
      </c>
      <c r="R45" s="241" t="str">
        <f t="shared" si="2"/>
        <v>reffclwc</v>
      </c>
      <c r="S45" s="242" t="s">
        <v>1919</v>
      </c>
      <c r="T45" s="241"/>
      <c r="U45" s="241" t="s">
        <v>463</v>
      </c>
      <c r="V45" s="241"/>
      <c r="W45" s="241"/>
    </row>
    <row r="46" spans="1:23" s="276" customFormat="1" ht="60">
      <c r="A46" s="260">
        <v>2</v>
      </c>
      <c r="B46" s="517" t="s">
        <v>1078</v>
      </c>
      <c r="C46" s="260" t="s">
        <v>2783</v>
      </c>
      <c r="D46" s="517" t="s">
        <v>639</v>
      </c>
      <c r="E46" s="517"/>
      <c r="F46" s="444" t="s">
        <v>1648</v>
      </c>
      <c r="G46" s="367" t="s">
        <v>1871</v>
      </c>
      <c r="H46" s="444"/>
      <c r="I46" s="235" t="str">
        <f t="shared" si="3"/>
        <v>m</v>
      </c>
      <c r="J46" s="368" t="s">
        <v>2054</v>
      </c>
      <c r="K46" s="235"/>
      <c r="L46" s="235"/>
      <c r="M46" s="235"/>
      <c r="N46" s="235"/>
      <c r="O46" s="235"/>
      <c r="P46" s="235" t="s">
        <v>2045</v>
      </c>
      <c r="Q46" s="235" t="s">
        <v>2111</v>
      </c>
      <c r="R46" s="235" t="str">
        <f t="shared" si="2"/>
        <v>reffclic</v>
      </c>
      <c r="S46" s="236" t="s">
        <v>1919</v>
      </c>
      <c r="T46" s="235"/>
      <c r="U46" s="235" t="s">
        <v>463</v>
      </c>
      <c r="V46" s="235"/>
      <c r="W46" s="235"/>
    </row>
    <row r="47" spans="1:23" s="276" customFormat="1" ht="30">
      <c r="A47" s="259">
        <v>2</v>
      </c>
      <c r="B47" s="519" t="s">
        <v>1311</v>
      </c>
      <c r="C47" s="259" t="s">
        <v>181</v>
      </c>
      <c r="D47" s="519" t="s">
        <v>1879</v>
      </c>
      <c r="E47" s="519"/>
      <c r="F47" s="450" t="s">
        <v>775</v>
      </c>
      <c r="G47" s="450" t="s">
        <v>1966</v>
      </c>
      <c r="H47" s="450"/>
      <c r="I47" s="241" t="str">
        <f t="shared" si="3"/>
        <v xml:space="preserve">kg m-2 s-1 </v>
      </c>
      <c r="J47" s="241" t="s">
        <v>2054</v>
      </c>
      <c r="K47" s="241"/>
      <c r="L47" s="241"/>
      <c r="M47" s="241"/>
      <c r="N47" s="241"/>
      <c r="O47" s="241"/>
      <c r="P47" s="241" t="s">
        <v>2045</v>
      </c>
      <c r="Q47" s="241" t="s">
        <v>2111</v>
      </c>
      <c r="R47" s="241" t="str">
        <f t="shared" si="2"/>
        <v>grpllsprof</v>
      </c>
      <c r="S47" s="242" t="s">
        <v>1919</v>
      </c>
      <c r="T47" s="241"/>
      <c r="U47" s="241" t="s">
        <v>463</v>
      </c>
      <c r="V47" s="241"/>
      <c r="W47" s="241"/>
    </row>
    <row r="48" spans="1:23" s="276" customFormat="1" ht="30">
      <c r="A48" s="260">
        <v>2</v>
      </c>
      <c r="B48" s="517" t="s">
        <v>1312</v>
      </c>
      <c r="C48" s="260" t="s">
        <v>181</v>
      </c>
      <c r="D48" s="517" t="s">
        <v>1879</v>
      </c>
      <c r="E48" s="517"/>
      <c r="F48" s="444" t="s">
        <v>1652</v>
      </c>
      <c r="G48" s="444" t="s">
        <v>1481</v>
      </c>
      <c r="H48" s="444"/>
      <c r="I48" s="235" t="str">
        <f t="shared" si="3"/>
        <v xml:space="preserve">kg m-2 s-1 </v>
      </c>
      <c r="J48" s="368" t="s">
        <v>2054</v>
      </c>
      <c r="K48" s="235"/>
      <c r="L48" s="235"/>
      <c r="M48" s="235"/>
      <c r="N48" s="235"/>
      <c r="O48" s="235"/>
      <c r="P48" s="235" t="s">
        <v>2045</v>
      </c>
      <c r="Q48" s="235" t="s">
        <v>2111</v>
      </c>
      <c r="R48" s="235" t="str">
        <f t="shared" si="2"/>
        <v>prcprof</v>
      </c>
      <c r="S48" s="236" t="s">
        <v>1919</v>
      </c>
      <c r="T48" s="235"/>
      <c r="U48" s="235" t="s">
        <v>463</v>
      </c>
      <c r="V48" s="235"/>
      <c r="W48" s="235"/>
    </row>
    <row r="49" spans="1:23" s="276" customFormat="1" ht="30">
      <c r="A49" s="259">
        <v>2</v>
      </c>
      <c r="B49" s="519" t="s">
        <v>1313</v>
      </c>
      <c r="C49" s="259" t="s">
        <v>181</v>
      </c>
      <c r="D49" s="519" t="s">
        <v>1879</v>
      </c>
      <c r="E49" s="519"/>
      <c r="F49" s="450" t="s">
        <v>719</v>
      </c>
      <c r="G49" s="450" t="s">
        <v>720</v>
      </c>
      <c r="H49" s="450"/>
      <c r="I49" s="241" t="str">
        <f t="shared" si="3"/>
        <v xml:space="preserve">kg m-2 s-1 </v>
      </c>
      <c r="J49" s="241" t="s">
        <v>2054</v>
      </c>
      <c r="K49" s="241"/>
      <c r="L49" s="241"/>
      <c r="M49" s="241"/>
      <c r="N49" s="241"/>
      <c r="O49" s="241"/>
      <c r="P49" s="241" t="s">
        <v>2045</v>
      </c>
      <c r="Q49" s="241" t="s">
        <v>2111</v>
      </c>
      <c r="R49" s="241" t="str">
        <f t="shared" si="2"/>
        <v>prlsprof</v>
      </c>
      <c r="S49" s="242" t="s">
        <v>1919</v>
      </c>
      <c r="T49" s="241"/>
      <c r="U49" s="241" t="s">
        <v>463</v>
      </c>
      <c r="V49" s="241"/>
      <c r="W49" s="241"/>
    </row>
    <row r="50" spans="1:23" s="276" customFormat="1" ht="30">
      <c r="A50" s="260">
        <v>2</v>
      </c>
      <c r="B50" s="517" t="s">
        <v>1314</v>
      </c>
      <c r="C50" s="260" t="s">
        <v>181</v>
      </c>
      <c r="D50" s="517" t="s">
        <v>1879</v>
      </c>
      <c r="E50" s="517"/>
      <c r="F50" s="444" t="s">
        <v>1653</v>
      </c>
      <c r="G50" s="444" t="s">
        <v>1482</v>
      </c>
      <c r="H50" s="444"/>
      <c r="I50" s="235" t="str">
        <f t="shared" si="3"/>
        <v xml:space="preserve">kg m-2 s-1 </v>
      </c>
      <c r="J50" s="368" t="s">
        <v>2054</v>
      </c>
      <c r="K50" s="235"/>
      <c r="L50" s="235"/>
      <c r="M50" s="235"/>
      <c r="N50" s="235"/>
      <c r="O50" s="235"/>
      <c r="P50" s="235" t="s">
        <v>2045</v>
      </c>
      <c r="Q50" s="235" t="s">
        <v>2111</v>
      </c>
      <c r="R50" s="235" t="str">
        <f t="shared" si="2"/>
        <v>prsnc</v>
      </c>
      <c r="S50" s="236" t="s">
        <v>1919</v>
      </c>
      <c r="T50" s="235"/>
      <c r="U50" s="235" t="s">
        <v>463</v>
      </c>
      <c r="V50" s="235"/>
      <c r="W50" s="235"/>
    </row>
    <row r="51" spans="1:23" s="276" customFormat="1" ht="30">
      <c r="A51" s="259">
        <v>2</v>
      </c>
      <c r="B51" s="519" t="s">
        <v>1315</v>
      </c>
      <c r="C51" s="259" t="s">
        <v>181</v>
      </c>
      <c r="D51" s="519" t="s">
        <v>1879</v>
      </c>
      <c r="E51" s="519"/>
      <c r="F51" s="450" t="s">
        <v>721</v>
      </c>
      <c r="G51" s="450" t="s">
        <v>647</v>
      </c>
      <c r="H51" s="450"/>
      <c r="I51" s="241" t="str">
        <f t="shared" si="3"/>
        <v xml:space="preserve">kg m-2 s-1 </v>
      </c>
      <c r="J51" s="241" t="s">
        <v>2054</v>
      </c>
      <c r="K51" s="241"/>
      <c r="L51" s="241"/>
      <c r="M51" s="241"/>
      <c r="N51" s="241"/>
      <c r="O51" s="241"/>
      <c r="P51" s="241" t="s">
        <v>2045</v>
      </c>
      <c r="Q51" s="241" t="s">
        <v>2111</v>
      </c>
      <c r="R51" s="241" t="str">
        <f t="shared" si="2"/>
        <v>prlsns</v>
      </c>
      <c r="S51" s="242" t="s">
        <v>1919</v>
      </c>
      <c r="T51" s="241"/>
      <c r="U51" s="241" t="s">
        <v>463</v>
      </c>
      <c r="V51" s="241"/>
      <c r="W51" s="241"/>
    </row>
    <row r="52" spans="1:23" s="276" customFormat="1" ht="60">
      <c r="A52" s="260">
        <v>2</v>
      </c>
      <c r="B52" s="517" t="s">
        <v>1259</v>
      </c>
      <c r="C52" s="260" t="s">
        <v>2783</v>
      </c>
      <c r="D52" s="517" t="s">
        <v>639</v>
      </c>
      <c r="E52" s="517"/>
      <c r="F52" s="444" t="s">
        <v>1654</v>
      </c>
      <c r="G52" s="367" t="s">
        <v>654</v>
      </c>
      <c r="H52" s="444"/>
      <c r="I52" s="235" t="str">
        <f t="shared" si="3"/>
        <v>m</v>
      </c>
      <c r="J52" s="368" t="s">
        <v>2054</v>
      </c>
      <c r="K52" s="235"/>
      <c r="L52" s="235"/>
      <c r="M52" s="235"/>
      <c r="N52" s="235"/>
      <c r="O52" s="235"/>
      <c r="P52" s="235" t="s">
        <v>2045</v>
      </c>
      <c r="Q52" s="235" t="s">
        <v>2111</v>
      </c>
      <c r="R52" s="235" t="str">
        <f t="shared" si="2"/>
        <v>reffgrpls</v>
      </c>
      <c r="S52" s="236" t="s">
        <v>1919</v>
      </c>
      <c r="T52" s="235"/>
      <c r="U52" s="235" t="s">
        <v>463</v>
      </c>
      <c r="V52" s="235"/>
      <c r="W52" s="235"/>
    </row>
    <row r="53" spans="1:23" s="276" customFormat="1" ht="60">
      <c r="A53" s="259">
        <v>2</v>
      </c>
      <c r="B53" s="519" t="s">
        <v>1257</v>
      </c>
      <c r="C53" s="259" t="s">
        <v>2783</v>
      </c>
      <c r="D53" s="519" t="s">
        <v>639</v>
      </c>
      <c r="E53" s="519"/>
      <c r="F53" s="450" t="s">
        <v>1655</v>
      </c>
      <c r="G53" s="450" t="s">
        <v>1872</v>
      </c>
      <c r="H53" s="450"/>
      <c r="I53" s="241" t="str">
        <f t="shared" si="3"/>
        <v>m</v>
      </c>
      <c r="J53" s="241" t="s">
        <v>2054</v>
      </c>
      <c r="K53" s="241"/>
      <c r="L53" s="241"/>
      <c r="M53" s="241"/>
      <c r="N53" s="241"/>
      <c r="O53" s="241"/>
      <c r="P53" s="241" t="s">
        <v>2045</v>
      </c>
      <c r="Q53" s="241" t="s">
        <v>2111</v>
      </c>
      <c r="R53" s="241" t="str">
        <f t="shared" si="2"/>
        <v>reffrainc</v>
      </c>
      <c r="S53" s="242" t="s">
        <v>1919</v>
      </c>
      <c r="T53" s="241"/>
      <c r="U53" s="241" t="s">
        <v>463</v>
      </c>
      <c r="V53" s="241"/>
      <c r="W53" s="241"/>
    </row>
    <row r="54" spans="1:23" s="276" customFormat="1" ht="60">
      <c r="A54" s="260">
        <v>2</v>
      </c>
      <c r="B54" s="517" t="s">
        <v>1173</v>
      </c>
      <c r="C54" s="260" t="s">
        <v>2783</v>
      </c>
      <c r="D54" s="517" t="s">
        <v>639</v>
      </c>
      <c r="E54" s="517"/>
      <c r="F54" s="444" t="s">
        <v>1656</v>
      </c>
      <c r="G54" s="367" t="s">
        <v>1873</v>
      </c>
      <c r="H54" s="444"/>
      <c r="I54" s="235" t="str">
        <f t="shared" si="3"/>
        <v>m</v>
      </c>
      <c r="J54" s="368" t="s">
        <v>2054</v>
      </c>
      <c r="K54" s="235"/>
      <c r="L54" s="235"/>
      <c r="M54" s="235"/>
      <c r="N54" s="235"/>
      <c r="O54" s="235"/>
      <c r="P54" s="235" t="s">
        <v>2045</v>
      </c>
      <c r="Q54" s="235" t="s">
        <v>2111</v>
      </c>
      <c r="R54" s="235" t="str">
        <f t="shared" si="2"/>
        <v>reffrains</v>
      </c>
      <c r="S54" s="236" t="s">
        <v>1919</v>
      </c>
      <c r="T54" s="235"/>
      <c r="U54" s="235" t="s">
        <v>463</v>
      </c>
      <c r="V54" s="235"/>
      <c r="W54" s="235"/>
    </row>
    <row r="55" spans="1:23" s="276" customFormat="1" ht="60">
      <c r="A55" s="259">
        <v>2</v>
      </c>
      <c r="B55" s="519" t="s">
        <v>1174</v>
      </c>
      <c r="C55" s="259" t="s">
        <v>2783</v>
      </c>
      <c r="D55" s="519" t="s">
        <v>639</v>
      </c>
      <c r="E55" s="519"/>
      <c r="F55" s="450" t="s">
        <v>1657</v>
      </c>
      <c r="G55" s="450" t="s">
        <v>1874</v>
      </c>
      <c r="H55" s="450"/>
      <c r="I55" s="241" t="str">
        <f t="shared" si="3"/>
        <v>m</v>
      </c>
      <c r="J55" s="241" t="s">
        <v>2054</v>
      </c>
      <c r="K55" s="241"/>
      <c r="L55" s="241"/>
      <c r="M55" s="241"/>
      <c r="N55" s="241"/>
      <c r="O55" s="241"/>
      <c r="P55" s="241" t="s">
        <v>2045</v>
      </c>
      <c r="Q55" s="241" t="s">
        <v>2111</v>
      </c>
      <c r="R55" s="241" t="str">
        <f t="shared" si="2"/>
        <v>reffsnowc</v>
      </c>
      <c r="S55" s="242" t="s">
        <v>1919</v>
      </c>
      <c r="T55" s="241"/>
      <c r="U55" s="241" t="s">
        <v>463</v>
      </c>
      <c r="V55" s="241"/>
      <c r="W55" s="241"/>
    </row>
    <row r="56" spans="1:23" s="276" customFormat="1" ht="60">
      <c r="A56" s="260">
        <v>2</v>
      </c>
      <c r="B56" s="517" t="s">
        <v>1175</v>
      </c>
      <c r="C56" s="260" t="s">
        <v>2783</v>
      </c>
      <c r="D56" s="517" t="s">
        <v>639</v>
      </c>
      <c r="E56" s="517"/>
      <c r="F56" s="444" t="s">
        <v>1658</v>
      </c>
      <c r="G56" s="367" t="s">
        <v>1875</v>
      </c>
      <c r="H56" s="444"/>
      <c r="I56" s="235" t="str">
        <f t="shared" si="3"/>
        <v>m</v>
      </c>
      <c r="J56" s="368" t="s">
        <v>2054</v>
      </c>
      <c r="K56" s="235"/>
      <c r="L56" s="235"/>
      <c r="M56" s="235"/>
      <c r="N56" s="235"/>
      <c r="O56" s="235"/>
      <c r="P56" s="235" t="s">
        <v>2045</v>
      </c>
      <c r="Q56" s="235" t="s">
        <v>2111</v>
      </c>
      <c r="R56" s="235" t="str">
        <f t="shared" si="2"/>
        <v>reffsnows</v>
      </c>
      <c r="S56" s="236" t="s">
        <v>1919</v>
      </c>
      <c r="T56" s="235"/>
      <c r="U56" s="235" t="s">
        <v>463</v>
      </c>
      <c r="V56" s="235"/>
      <c r="W56" s="235"/>
    </row>
    <row r="57" spans="1:23" s="276" customFormat="1" ht="30">
      <c r="A57" s="259">
        <v>2</v>
      </c>
      <c r="B57" s="508" t="s">
        <v>1316</v>
      </c>
      <c r="C57" s="259">
        <v>1</v>
      </c>
      <c r="D57" s="508" t="s">
        <v>700</v>
      </c>
      <c r="E57" s="508"/>
      <c r="F57" s="450" t="s">
        <v>1659</v>
      </c>
      <c r="G57" s="450" t="s">
        <v>1821</v>
      </c>
      <c r="H57" s="450"/>
      <c r="I57" s="241">
        <f t="shared" si="3"/>
        <v>1</v>
      </c>
      <c r="J57" s="241" t="s">
        <v>2054</v>
      </c>
      <c r="K57" s="241"/>
      <c r="L57" s="241"/>
      <c r="M57" s="241"/>
      <c r="N57" s="241"/>
      <c r="O57" s="241"/>
      <c r="P57" s="241" t="s">
        <v>2045</v>
      </c>
      <c r="Q57" s="241" t="s">
        <v>2111</v>
      </c>
      <c r="R57" s="241" t="str">
        <f t="shared" si="2"/>
        <v>dtaus</v>
      </c>
      <c r="S57" s="242" t="s">
        <v>1919</v>
      </c>
      <c r="T57" s="241"/>
      <c r="U57" s="241" t="s">
        <v>463</v>
      </c>
      <c r="V57" s="241"/>
      <c r="W57" s="241"/>
    </row>
    <row r="58" spans="1:23" s="276" customFormat="1" ht="30">
      <c r="A58" s="260">
        <v>2</v>
      </c>
      <c r="B58" s="507" t="s">
        <v>1216</v>
      </c>
      <c r="C58" s="260">
        <v>1</v>
      </c>
      <c r="D58" s="507" t="s">
        <v>699</v>
      </c>
      <c r="E58" s="507"/>
      <c r="F58" s="444" t="s">
        <v>1660</v>
      </c>
      <c r="G58" s="367" t="s">
        <v>1822</v>
      </c>
      <c r="H58" s="444"/>
      <c r="I58" s="235">
        <f t="shared" si="3"/>
        <v>1</v>
      </c>
      <c r="J58" s="368" t="s">
        <v>2054</v>
      </c>
      <c r="K58" s="235"/>
      <c r="L58" s="235"/>
      <c r="M58" s="235"/>
      <c r="N58" s="235"/>
      <c r="O58" s="235"/>
      <c r="P58" s="235" t="s">
        <v>2045</v>
      </c>
      <c r="Q58" s="235" t="s">
        <v>2111</v>
      </c>
      <c r="R58" s="235" t="str">
        <f t="shared" si="2"/>
        <v>dtauc</v>
      </c>
      <c r="S58" s="236" t="s">
        <v>1919</v>
      </c>
      <c r="T58" s="235"/>
      <c r="U58" s="235" t="s">
        <v>463</v>
      </c>
      <c r="V58" s="235"/>
      <c r="W58" s="235"/>
    </row>
    <row r="59" spans="1:23" s="276" customFormat="1" ht="30">
      <c r="A59" s="259">
        <v>2</v>
      </c>
      <c r="B59" s="508" t="s">
        <v>1217</v>
      </c>
      <c r="C59" s="259">
        <v>1</v>
      </c>
      <c r="D59" s="508" t="s">
        <v>638</v>
      </c>
      <c r="E59" s="508"/>
      <c r="F59" s="450" t="s">
        <v>1661</v>
      </c>
      <c r="G59" s="450" t="s">
        <v>1823</v>
      </c>
      <c r="H59" s="450"/>
      <c r="I59" s="241">
        <f t="shared" si="3"/>
        <v>1</v>
      </c>
      <c r="J59" s="241" t="s">
        <v>2054</v>
      </c>
      <c r="K59" s="241"/>
      <c r="L59" s="241"/>
      <c r="M59" s="241"/>
      <c r="N59" s="241"/>
      <c r="O59" s="241"/>
      <c r="P59" s="241" t="s">
        <v>2045</v>
      </c>
      <c r="Q59" s="241" t="s">
        <v>2111</v>
      </c>
      <c r="R59" s="241" t="str">
        <f t="shared" si="2"/>
        <v>dems</v>
      </c>
      <c r="S59" s="242" t="s">
        <v>1919</v>
      </c>
      <c r="T59" s="241"/>
      <c r="U59" s="241" t="s">
        <v>463</v>
      </c>
      <c r="V59" s="241"/>
      <c r="W59" s="241"/>
    </row>
    <row r="60" spans="1:23" s="276" customFormat="1" ht="30">
      <c r="A60" s="270">
        <v>2</v>
      </c>
      <c r="B60" s="498" t="s">
        <v>1218</v>
      </c>
      <c r="C60" s="270">
        <v>1</v>
      </c>
      <c r="D60" s="498" t="s">
        <v>638</v>
      </c>
      <c r="E60" s="498"/>
      <c r="F60" s="251" t="s">
        <v>1662</v>
      </c>
      <c r="G60" s="251" t="s">
        <v>1824</v>
      </c>
      <c r="H60" s="251"/>
      <c r="I60" s="233">
        <f t="shared" si="3"/>
        <v>1</v>
      </c>
      <c r="J60" s="371" t="s">
        <v>2054</v>
      </c>
      <c r="K60" s="233"/>
      <c r="L60" s="233"/>
      <c r="M60" s="233"/>
      <c r="N60" s="233"/>
      <c r="O60" s="233"/>
      <c r="P60" s="233" t="s">
        <v>2045</v>
      </c>
      <c r="Q60" s="233" t="s">
        <v>2111</v>
      </c>
      <c r="R60" s="233" t="str">
        <f t="shared" si="2"/>
        <v>demc</v>
      </c>
      <c r="S60" s="269" t="s">
        <v>1919</v>
      </c>
      <c r="T60" s="233"/>
      <c r="U60" s="233" t="s">
        <v>463</v>
      </c>
      <c r="V60" s="233"/>
      <c r="W60" s="233"/>
    </row>
    <row r="61" spans="1:23" ht="30">
      <c r="A61" s="259">
        <v>2</v>
      </c>
      <c r="B61" s="508" t="s">
        <v>923</v>
      </c>
      <c r="C61" s="259" t="s">
        <v>2801</v>
      </c>
      <c r="D61" s="508"/>
      <c r="E61" s="508"/>
      <c r="F61" s="450" t="s">
        <v>2685</v>
      </c>
      <c r="G61" s="450" t="s">
        <v>1484</v>
      </c>
      <c r="H61" s="450"/>
      <c r="I61" s="241" t="str">
        <f t="shared" si="3"/>
        <v>%</v>
      </c>
      <c r="J61" s="241" t="s">
        <v>2054</v>
      </c>
      <c r="K61" s="241"/>
      <c r="L61" s="241"/>
      <c r="M61" s="241"/>
      <c r="N61" s="241"/>
      <c r="O61" s="241"/>
      <c r="P61" s="241" t="s">
        <v>2045</v>
      </c>
      <c r="Q61" s="241" t="s">
        <v>2111</v>
      </c>
      <c r="R61" s="241" t="str">
        <f t="shared" si="2"/>
        <v>clc</v>
      </c>
      <c r="S61" s="242" t="s">
        <v>1919</v>
      </c>
      <c r="T61" s="241"/>
      <c r="U61" s="241" t="s">
        <v>463</v>
      </c>
      <c r="V61" s="241"/>
      <c r="W61" s="241"/>
    </row>
    <row r="62" spans="1:23">
      <c r="A62" s="665">
        <v>2</v>
      </c>
      <c r="B62" s="666" t="s">
        <v>924</v>
      </c>
      <c r="C62" s="665" t="s">
        <v>2801</v>
      </c>
      <c r="D62" s="667"/>
      <c r="E62" s="667"/>
      <c r="F62" s="668" t="s">
        <v>2687</v>
      </c>
      <c r="G62" s="668" t="s">
        <v>1486</v>
      </c>
      <c r="H62" s="668"/>
      <c r="I62" s="668" t="str">
        <f t="shared" si="3"/>
        <v>%</v>
      </c>
      <c r="J62" s="668" t="s">
        <v>2054</v>
      </c>
      <c r="K62" s="668"/>
      <c r="L62" s="668"/>
      <c r="M62" s="668"/>
      <c r="N62" s="668"/>
      <c r="O62" s="668"/>
      <c r="P62" s="668" t="s">
        <v>2045</v>
      </c>
      <c r="Q62" s="668" t="s">
        <v>2111</v>
      </c>
      <c r="R62" s="668" t="str">
        <f t="shared" si="2"/>
        <v>cls</v>
      </c>
      <c r="S62" s="665" t="s">
        <v>1919</v>
      </c>
      <c r="T62" s="669"/>
      <c r="U62" s="670" t="s">
        <v>463</v>
      </c>
      <c r="V62" s="668"/>
      <c r="W62" s="66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06" t="s">
        <v>1457</v>
      </c>
      <c r="B1" s="806"/>
      <c r="C1" s="806"/>
      <c r="D1" s="806"/>
      <c r="E1" s="806"/>
    </row>
    <row r="3" spans="1:22" s="1" customFormat="1" ht="63">
      <c r="A3" s="108" t="s">
        <v>1501</v>
      </c>
      <c r="B3" s="109" t="s">
        <v>2170</v>
      </c>
      <c r="C3" s="109" t="s">
        <v>2171</v>
      </c>
      <c r="D3" s="109" t="s">
        <v>2172</v>
      </c>
      <c r="E3" s="109" t="s">
        <v>2176</v>
      </c>
      <c r="F3" s="109" t="s">
        <v>2413</v>
      </c>
      <c r="G3" s="109" t="s">
        <v>2177</v>
      </c>
      <c r="H3" s="109" t="s">
        <v>2068</v>
      </c>
      <c r="I3" s="109" t="s">
        <v>1505</v>
      </c>
      <c r="J3" s="109" t="s">
        <v>2096</v>
      </c>
      <c r="K3" s="109" t="s">
        <v>2115</v>
      </c>
      <c r="L3" s="109" t="s">
        <v>2107</v>
      </c>
      <c r="M3" s="110" t="s">
        <v>2069</v>
      </c>
      <c r="N3" s="110" t="s">
        <v>2070</v>
      </c>
      <c r="O3" s="110" t="s">
        <v>2417</v>
      </c>
      <c r="P3" s="110" t="s">
        <v>2044</v>
      </c>
      <c r="Q3" s="110" t="s">
        <v>2071</v>
      </c>
      <c r="R3" s="110" t="s">
        <v>2074</v>
      </c>
      <c r="S3" s="110" t="s">
        <v>2072</v>
      </c>
      <c r="T3" s="110" t="s">
        <v>2073</v>
      </c>
      <c r="U3" s="110" t="s">
        <v>2102</v>
      </c>
      <c r="V3" s="782" t="s">
        <v>3028</v>
      </c>
    </row>
    <row r="4" spans="1:22" s="299" customFormat="1" ht="120">
      <c r="A4" s="780" t="s">
        <v>3029</v>
      </c>
      <c r="B4" s="294" t="s">
        <v>2618</v>
      </c>
      <c r="C4" s="294" t="s">
        <v>2167</v>
      </c>
      <c r="D4" s="295"/>
      <c r="E4" s="294" t="s">
        <v>2618</v>
      </c>
      <c r="F4" s="294" t="s">
        <v>2618</v>
      </c>
      <c r="G4" s="294" t="s">
        <v>2097</v>
      </c>
      <c r="H4" s="294" t="s">
        <v>2168</v>
      </c>
      <c r="I4" s="294"/>
      <c r="J4" s="294"/>
      <c r="K4" s="294" t="s">
        <v>2116</v>
      </c>
      <c r="L4" s="294" t="s">
        <v>2108</v>
      </c>
      <c r="M4" s="294">
        <v>0</v>
      </c>
      <c r="N4" s="294">
        <v>360</v>
      </c>
      <c r="O4" s="294" t="s">
        <v>2110</v>
      </c>
      <c r="P4" s="294"/>
      <c r="Q4" s="296"/>
      <c r="R4" s="294"/>
      <c r="S4" s="297"/>
      <c r="T4" s="295"/>
      <c r="U4" s="298"/>
      <c r="V4" s="784"/>
    </row>
    <row r="5" spans="1:22" s="299" customFormat="1" ht="120">
      <c r="A5" s="781" t="s">
        <v>3029</v>
      </c>
      <c r="B5" s="300" t="s">
        <v>2619</v>
      </c>
      <c r="C5" s="300" t="s">
        <v>2173</v>
      </c>
      <c r="D5" s="301"/>
      <c r="E5" s="300" t="s">
        <v>2619</v>
      </c>
      <c r="F5" s="300" t="s">
        <v>2619</v>
      </c>
      <c r="G5" s="300" t="s">
        <v>2098</v>
      </c>
      <c r="H5" s="300" t="s">
        <v>2169</v>
      </c>
      <c r="I5" s="300"/>
      <c r="J5" s="300"/>
      <c r="K5" s="300" t="s">
        <v>2116</v>
      </c>
      <c r="L5" s="300" t="s">
        <v>2108</v>
      </c>
      <c r="M5" s="300">
        <v>-90</v>
      </c>
      <c r="N5" s="300">
        <v>90</v>
      </c>
      <c r="O5" s="300" t="s">
        <v>2110</v>
      </c>
      <c r="P5" s="300"/>
      <c r="Q5" s="302"/>
      <c r="R5" s="300"/>
      <c r="S5" s="303"/>
      <c r="T5" s="301"/>
      <c r="U5" s="304"/>
      <c r="V5" s="784"/>
    </row>
    <row r="6" spans="1:22" s="299" customFormat="1" ht="45">
      <c r="A6" s="305" t="s">
        <v>2157</v>
      </c>
      <c r="B6" s="305" t="s">
        <v>443</v>
      </c>
      <c r="C6" s="305" t="s">
        <v>2175</v>
      </c>
      <c r="D6" s="308" t="s">
        <v>446</v>
      </c>
      <c r="E6" s="305" t="s">
        <v>1480</v>
      </c>
      <c r="F6" s="305" t="s">
        <v>2174</v>
      </c>
      <c r="G6" s="305" t="s">
        <v>2099</v>
      </c>
      <c r="H6" s="305" t="s">
        <v>2774</v>
      </c>
      <c r="I6" s="305"/>
      <c r="J6" s="305"/>
      <c r="K6" s="305" t="s">
        <v>2117</v>
      </c>
      <c r="L6" s="305" t="s">
        <v>2109</v>
      </c>
      <c r="M6" s="305"/>
      <c r="N6" s="305"/>
      <c r="O6" s="305" t="s">
        <v>2110</v>
      </c>
      <c r="P6" s="305" t="s">
        <v>2101</v>
      </c>
      <c r="Q6" s="306"/>
      <c r="R6" s="305"/>
      <c r="S6" s="307" t="s">
        <v>2105</v>
      </c>
      <c r="T6" s="308"/>
      <c r="U6" s="309">
        <v>1E-3</v>
      </c>
      <c r="V6" s="784"/>
    </row>
    <row r="7" spans="1:22" s="299" customFormat="1" ht="30">
      <c r="A7" s="300" t="s">
        <v>2716</v>
      </c>
      <c r="B7" s="300" t="s">
        <v>680</v>
      </c>
      <c r="C7" s="300" t="s">
        <v>2175</v>
      </c>
      <c r="D7" s="301"/>
      <c r="E7" s="300" t="s">
        <v>1480</v>
      </c>
      <c r="F7" s="300" t="s">
        <v>2174</v>
      </c>
      <c r="G7" s="300" t="s">
        <v>2099</v>
      </c>
      <c r="H7" s="300" t="s">
        <v>2774</v>
      </c>
      <c r="I7" s="300"/>
      <c r="J7" s="300"/>
      <c r="K7" s="300" t="s">
        <v>2117</v>
      </c>
      <c r="L7" s="300" t="s">
        <v>2109</v>
      </c>
      <c r="M7" s="300"/>
      <c r="N7" s="300"/>
      <c r="O7" s="300" t="s">
        <v>2110</v>
      </c>
      <c r="P7" s="300" t="s">
        <v>2101</v>
      </c>
      <c r="Q7" s="302"/>
      <c r="R7" s="300"/>
      <c r="S7" s="301" t="s">
        <v>679</v>
      </c>
      <c r="T7" s="301"/>
      <c r="U7" s="304">
        <v>1E-3</v>
      </c>
      <c r="V7" s="784"/>
    </row>
    <row r="8" spans="1:22" s="299" customFormat="1">
      <c r="A8" s="305" t="s">
        <v>1945</v>
      </c>
      <c r="B8" s="305" t="s">
        <v>1829</v>
      </c>
      <c r="C8" s="305" t="s">
        <v>2175</v>
      </c>
      <c r="D8" s="308"/>
      <c r="E8" s="305" t="s">
        <v>1480</v>
      </c>
      <c r="F8" s="305" t="s">
        <v>2174</v>
      </c>
      <c r="G8" s="305" t="s">
        <v>2099</v>
      </c>
      <c r="H8" s="305" t="s">
        <v>2774</v>
      </c>
      <c r="I8" s="305"/>
      <c r="J8" s="305"/>
      <c r="K8" s="305" t="s">
        <v>2117</v>
      </c>
      <c r="L8" s="305" t="s">
        <v>2109</v>
      </c>
      <c r="M8" s="305"/>
      <c r="N8" s="305"/>
      <c r="O8" s="305" t="s">
        <v>2110</v>
      </c>
      <c r="P8" s="305" t="s">
        <v>2101</v>
      </c>
      <c r="Q8" s="306"/>
      <c r="R8" s="305"/>
      <c r="S8" s="308" t="s">
        <v>678</v>
      </c>
      <c r="T8" s="308"/>
      <c r="U8" s="309">
        <v>1E-3</v>
      </c>
      <c r="V8" s="784"/>
    </row>
    <row r="9" spans="1:22" s="299" customFormat="1" ht="45">
      <c r="A9" s="300" t="s">
        <v>412</v>
      </c>
      <c r="B9" s="300" t="s">
        <v>1828</v>
      </c>
      <c r="C9" s="300" t="s">
        <v>2175</v>
      </c>
      <c r="D9" s="301" t="s">
        <v>2006</v>
      </c>
      <c r="E9" s="300" t="s">
        <v>1480</v>
      </c>
      <c r="F9" s="300" t="s">
        <v>2174</v>
      </c>
      <c r="G9" s="300" t="s">
        <v>2099</v>
      </c>
      <c r="H9" s="300" t="s">
        <v>2774</v>
      </c>
      <c r="I9" s="300"/>
      <c r="J9" s="300"/>
      <c r="K9" s="300" t="s">
        <v>2116</v>
      </c>
      <c r="L9" s="300" t="s">
        <v>2109</v>
      </c>
      <c r="M9" s="300"/>
      <c r="N9" s="300"/>
      <c r="O9" s="300" t="s">
        <v>2110</v>
      </c>
      <c r="P9" s="300" t="s">
        <v>2101</v>
      </c>
      <c r="Q9" s="302"/>
      <c r="R9" s="300"/>
      <c r="S9" s="650" t="s">
        <v>2832</v>
      </c>
      <c r="T9" s="301" t="s">
        <v>2005</v>
      </c>
      <c r="U9" s="304">
        <v>1E-3</v>
      </c>
      <c r="V9" s="783"/>
    </row>
    <row r="10" spans="1:22" s="299" customFormat="1">
      <c r="A10" s="305" t="s">
        <v>413</v>
      </c>
      <c r="B10" s="305" t="s">
        <v>1832</v>
      </c>
      <c r="C10" s="305" t="s">
        <v>2175</v>
      </c>
      <c r="D10" s="308" t="s">
        <v>2007</v>
      </c>
      <c r="E10" s="305" t="s">
        <v>1480</v>
      </c>
      <c r="F10" s="305" t="s">
        <v>2174</v>
      </c>
      <c r="G10" s="305" t="s">
        <v>2099</v>
      </c>
      <c r="H10" s="305" t="s">
        <v>2774</v>
      </c>
      <c r="I10" s="305"/>
      <c r="J10" s="305"/>
      <c r="K10" s="305" t="s">
        <v>2117</v>
      </c>
      <c r="L10" s="305" t="s">
        <v>2109</v>
      </c>
      <c r="M10" s="305"/>
      <c r="N10" s="305"/>
      <c r="O10" s="305" t="s">
        <v>2110</v>
      </c>
      <c r="P10" s="305" t="s">
        <v>2101</v>
      </c>
      <c r="Q10" s="306" t="s">
        <v>1553</v>
      </c>
      <c r="R10" s="305"/>
      <c r="S10" s="307"/>
      <c r="T10" s="308"/>
      <c r="U10" s="309"/>
      <c r="V10" s="783"/>
    </row>
    <row r="11" spans="1:22" s="299" customFormat="1">
      <c r="A11" s="300" t="s">
        <v>413</v>
      </c>
      <c r="B11" s="300" t="s">
        <v>1833</v>
      </c>
      <c r="C11" s="300" t="s">
        <v>2175</v>
      </c>
      <c r="D11" s="301" t="s">
        <v>2008</v>
      </c>
      <c r="E11" s="300" t="s">
        <v>1480</v>
      </c>
      <c r="F11" s="300" t="s">
        <v>2174</v>
      </c>
      <c r="G11" s="300" t="s">
        <v>2099</v>
      </c>
      <c r="H11" s="300" t="s">
        <v>2774</v>
      </c>
      <c r="I11" s="300"/>
      <c r="J11" s="300"/>
      <c r="K11" s="300" t="s">
        <v>2117</v>
      </c>
      <c r="L11" s="300" t="s">
        <v>2109</v>
      </c>
      <c r="M11" s="300"/>
      <c r="N11" s="300"/>
      <c r="O11" s="300" t="s">
        <v>2110</v>
      </c>
      <c r="P11" s="300" t="s">
        <v>2101</v>
      </c>
      <c r="Q11" s="302" t="s">
        <v>1554</v>
      </c>
      <c r="R11" s="300"/>
      <c r="S11" s="303"/>
      <c r="T11" s="301"/>
      <c r="U11" s="304"/>
      <c r="V11" s="783"/>
    </row>
    <row r="12" spans="1:22" s="299" customFormat="1" ht="30">
      <c r="A12" s="311" t="s">
        <v>1508</v>
      </c>
      <c r="B12" s="311" t="s">
        <v>1834</v>
      </c>
      <c r="C12" s="311" t="s">
        <v>2175</v>
      </c>
      <c r="D12" s="312" t="s">
        <v>1881</v>
      </c>
      <c r="E12" s="311" t="s">
        <v>1480</v>
      </c>
      <c r="F12" s="311" t="s">
        <v>2174</v>
      </c>
      <c r="G12" s="311" t="s">
        <v>2099</v>
      </c>
      <c r="H12" s="311" t="s">
        <v>2774</v>
      </c>
      <c r="I12" s="311"/>
      <c r="J12" s="311"/>
      <c r="K12" s="311" t="s">
        <v>2117</v>
      </c>
      <c r="L12" s="311" t="s">
        <v>2109</v>
      </c>
      <c r="M12" s="311"/>
      <c r="N12" s="311"/>
      <c r="O12" s="311" t="s">
        <v>2110</v>
      </c>
      <c r="P12" s="311" t="s">
        <v>2101</v>
      </c>
      <c r="Q12" s="313" t="s">
        <v>1555</v>
      </c>
      <c r="R12" s="313" t="s">
        <v>22</v>
      </c>
      <c r="S12" s="314"/>
      <c r="T12" s="312"/>
      <c r="U12" s="309"/>
      <c r="V12" s="783"/>
    </row>
    <row r="13" spans="1:22" s="299" customFormat="1" ht="30">
      <c r="A13" s="315" t="s">
        <v>1508</v>
      </c>
      <c r="B13" s="315" t="s">
        <v>1882</v>
      </c>
      <c r="C13" s="315" t="s">
        <v>2175</v>
      </c>
      <c r="D13" s="316" t="s">
        <v>1975</v>
      </c>
      <c r="E13" s="315" t="s">
        <v>1480</v>
      </c>
      <c r="F13" s="315" t="s">
        <v>2174</v>
      </c>
      <c r="G13" s="315" t="s">
        <v>2099</v>
      </c>
      <c r="H13" s="315" t="s">
        <v>2774</v>
      </c>
      <c r="I13" s="315"/>
      <c r="J13" s="315"/>
      <c r="K13" s="315" t="s">
        <v>2117</v>
      </c>
      <c r="L13" s="315" t="s">
        <v>2109</v>
      </c>
      <c r="M13" s="315"/>
      <c r="N13" s="315"/>
      <c r="O13" s="315" t="s">
        <v>2110</v>
      </c>
      <c r="P13" s="315" t="s">
        <v>2101</v>
      </c>
      <c r="Q13" s="317" t="s">
        <v>1556</v>
      </c>
      <c r="R13" s="317" t="s">
        <v>23</v>
      </c>
      <c r="S13" s="318"/>
      <c r="T13" s="316"/>
      <c r="U13" s="304"/>
      <c r="V13" s="783"/>
    </row>
    <row r="14" spans="1:22" s="299" customFormat="1" ht="30">
      <c r="A14" s="311" t="s">
        <v>1508</v>
      </c>
      <c r="B14" s="311" t="s">
        <v>1883</v>
      </c>
      <c r="C14" s="311" t="s">
        <v>2175</v>
      </c>
      <c r="D14" s="312" t="s">
        <v>1976</v>
      </c>
      <c r="E14" s="311" t="s">
        <v>1480</v>
      </c>
      <c r="F14" s="311" t="s">
        <v>2174</v>
      </c>
      <c r="G14" s="311" t="s">
        <v>2099</v>
      </c>
      <c r="H14" s="311" t="s">
        <v>2774</v>
      </c>
      <c r="I14" s="311"/>
      <c r="J14" s="311"/>
      <c r="K14" s="311" t="s">
        <v>2117</v>
      </c>
      <c r="L14" s="311" t="s">
        <v>2109</v>
      </c>
      <c r="M14" s="311"/>
      <c r="N14" s="311"/>
      <c r="O14" s="311" t="s">
        <v>2110</v>
      </c>
      <c r="P14" s="311" t="s">
        <v>2101</v>
      </c>
      <c r="Q14" s="313" t="s">
        <v>1557</v>
      </c>
      <c r="R14" s="313" t="s">
        <v>24</v>
      </c>
      <c r="S14" s="314"/>
      <c r="T14" s="312"/>
      <c r="U14" s="309"/>
      <c r="V14" s="783"/>
    </row>
    <row r="15" spans="1:22" s="299" customFormat="1" ht="60">
      <c r="A15" s="300" t="s">
        <v>414</v>
      </c>
      <c r="B15" s="300" t="s">
        <v>2076</v>
      </c>
      <c r="C15" s="300" t="s">
        <v>1319</v>
      </c>
      <c r="D15" s="301" t="s">
        <v>434</v>
      </c>
      <c r="E15" s="319"/>
      <c r="F15" s="300" t="s">
        <v>2002</v>
      </c>
      <c r="G15" s="300" t="s">
        <v>2099</v>
      </c>
      <c r="H15" s="300"/>
      <c r="I15" s="319" t="s">
        <v>1506</v>
      </c>
      <c r="J15" s="300"/>
      <c r="K15" s="300" t="s">
        <v>2116</v>
      </c>
      <c r="L15" s="315"/>
      <c r="M15" s="300"/>
      <c r="N15" s="300"/>
      <c r="O15" s="300" t="s">
        <v>2110</v>
      </c>
      <c r="P15" s="315" t="s">
        <v>2103</v>
      </c>
      <c r="Q15" s="302"/>
      <c r="R15" s="300"/>
      <c r="S15" s="303"/>
      <c r="T15" s="301"/>
      <c r="U15" s="304"/>
      <c r="V15" s="783"/>
    </row>
    <row r="16" spans="1:22" s="299" customFormat="1" ht="45">
      <c r="A16" s="305" t="s">
        <v>415</v>
      </c>
      <c r="B16" s="305" t="s">
        <v>424</v>
      </c>
      <c r="C16" s="305" t="s">
        <v>1319</v>
      </c>
      <c r="D16" s="308" t="s">
        <v>2004</v>
      </c>
      <c r="E16" s="305"/>
      <c r="F16" s="305" t="s">
        <v>1321</v>
      </c>
      <c r="G16" s="305" t="s">
        <v>2099</v>
      </c>
      <c r="H16" s="305"/>
      <c r="I16" s="305" t="s">
        <v>1506</v>
      </c>
      <c r="J16" s="305"/>
      <c r="K16" s="305" t="s">
        <v>2117</v>
      </c>
      <c r="L16" s="305"/>
      <c r="M16" s="305"/>
      <c r="N16" s="305"/>
      <c r="O16" s="305" t="s">
        <v>2110</v>
      </c>
      <c r="P16" s="305" t="s">
        <v>2103</v>
      </c>
      <c r="Q16" s="306"/>
      <c r="R16" s="305"/>
      <c r="S16" s="307"/>
      <c r="T16" s="308"/>
      <c r="U16" s="309"/>
      <c r="V16" s="783"/>
    </row>
    <row r="17" spans="1:22" s="299" customFormat="1" ht="30">
      <c r="A17" s="300" t="s">
        <v>2154</v>
      </c>
      <c r="B17" s="300" t="s">
        <v>1896</v>
      </c>
      <c r="C17" s="300" t="s">
        <v>1319</v>
      </c>
      <c r="D17" s="301" t="s">
        <v>2003</v>
      </c>
      <c r="E17" s="319"/>
      <c r="F17" s="300" t="s">
        <v>1322</v>
      </c>
      <c r="G17" s="300" t="s">
        <v>2099</v>
      </c>
      <c r="H17" s="300"/>
      <c r="I17" s="319" t="s">
        <v>1506</v>
      </c>
      <c r="J17" s="300"/>
      <c r="K17" s="300" t="s">
        <v>2116</v>
      </c>
      <c r="L17" s="654"/>
      <c r="M17" s="300"/>
      <c r="N17" s="300"/>
      <c r="O17" s="300" t="s">
        <v>2110</v>
      </c>
      <c r="P17" s="300"/>
      <c r="Q17" s="302"/>
      <c r="R17" s="300"/>
      <c r="S17" s="303"/>
      <c r="T17" s="301"/>
      <c r="U17" s="304"/>
      <c r="V17" s="783"/>
    </row>
    <row r="18" spans="1:22" s="299" customFormat="1" ht="225">
      <c r="A18" s="305" t="s">
        <v>416</v>
      </c>
      <c r="B18" s="305" t="s">
        <v>753</v>
      </c>
      <c r="C18" s="305" t="s">
        <v>753</v>
      </c>
      <c r="D18" s="308" t="s">
        <v>1546</v>
      </c>
      <c r="E18" s="305" t="s">
        <v>1548</v>
      </c>
      <c r="F18" s="305" t="s">
        <v>1548</v>
      </c>
      <c r="G18" s="305" t="s">
        <v>2099</v>
      </c>
      <c r="H18" s="305" t="s">
        <v>2783</v>
      </c>
      <c r="I18" s="305"/>
      <c r="J18" s="305"/>
      <c r="K18" s="305" t="s">
        <v>2116</v>
      </c>
      <c r="L18" s="305" t="s">
        <v>2108</v>
      </c>
      <c r="M18" s="305"/>
      <c r="N18" s="305"/>
      <c r="O18" s="305" t="s">
        <v>2110</v>
      </c>
      <c r="P18" s="305" t="s">
        <v>2103</v>
      </c>
      <c r="Q18" s="306"/>
      <c r="R18" s="305"/>
      <c r="S18" s="308" t="s">
        <v>1570</v>
      </c>
      <c r="T18" s="647" t="s">
        <v>2829</v>
      </c>
      <c r="U18" s="309">
        <v>1E-3</v>
      </c>
      <c r="V18" s="783"/>
    </row>
    <row r="19" spans="1:22" s="299" customFormat="1" ht="90">
      <c r="A19" s="300" t="s">
        <v>417</v>
      </c>
      <c r="B19" s="300" t="s">
        <v>2086</v>
      </c>
      <c r="C19" s="300" t="s">
        <v>2086</v>
      </c>
      <c r="D19" s="301" t="s">
        <v>2094</v>
      </c>
      <c r="E19" s="300" t="s">
        <v>2086</v>
      </c>
      <c r="F19" s="300" t="s">
        <v>2086</v>
      </c>
      <c r="G19" s="300" t="s">
        <v>2100</v>
      </c>
      <c r="H19" s="300" t="s">
        <v>2106</v>
      </c>
      <c r="I19" s="300"/>
      <c r="J19" s="300"/>
      <c r="K19" s="300" t="s">
        <v>2116</v>
      </c>
      <c r="L19" s="300" t="s">
        <v>2108</v>
      </c>
      <c r="M19" s="300"/>
      <c r="N19" s="300"/>
      <c r="O19" s="300" t="s">
        <v>2110</v>
      </c>
      <c r="P19" s="300"/>
      <c r="Q19" s="302"/>
      <c r="R19" s="300"/>
      <c r="S19" s="303"/>
      <c r="T19" s="301"/>
      <c r="U19" s="304"/>
      <c r="V19" s="783"/>
    </row>
    <row r="20" spans="1:22" s="299" customFormat="1" ht="30">
      <c r="A20" s="305" t="s">
        <v>805</v>
      </c>
      <c r="B20" s="305" t="s">
        <v>2010</v>
      </c>
      <c r="C20" s="305" t="s">
        <v>2086</v>
      </c>
      <c r="D20" s="308" t="s">
        <v>2093</v>
      </c>
      <c r="E20" s="305" t="s">
        <v>2086</v>
      </c>
      <c r="F20" s="305" t="s">
        <v>2086</v>
      </c>
      <c r="G20" s="305" t="s">
        <v>2100</v>
      </c>
      <c r="H20" s="305" t="s">
        <v>2106</v>
      </c>
      <c r="I20" s="305"/>
      <c r="J20" s="305"/>
      <c r="K20" s="305" t="s">
        <v>2117</v>
      </c>
      <c r="L20" s="305" t="s">
        <v>2108</v>
      </c>
      <c r="M20" s="305"/>
      <c r="N20" s="305"/>
      <c r="O20" s="305" t="s">
        <v>2110</v>
      </c>
      <c r="P20" s="305"/>
      <c r="Q20" s="306"/>
      <c r="R20" s="305"/>
      <c r="S20" s="307"/>
      <c r="T20" s="308"/>
      <c r="U20" s="309"/>
      <c r="V20" s="783"/>
    </row>
    <row r="21" spans="1:22" s="299" customFormat="1" ht="30">
      <c r="A21" s="300" t="s">
        <v>765</v>
      </c>
      <c r="B21" s="300" t="s">
        <v>2009</v>
      </c>
      <c r="C21" s="300" t="s">
        <v>2086</v>
      </c>
      <c r="D21" s="301" t="s">
        <v>2040</v>
      </c>
      <c r="E21" s="300" t="s">
        <v>2086</v>
      </c>
      <c r="F21" s="300" t="s">
        <v>2086</v>
      </c>
      <c r="G21" s="300" t="s">
        <v>2100</v>
      </c>
      <c r="H21" s="300" t="s">
        <v>2106</v>
      </c>
      <c r="I21" s="300"/>
      <c r="J21" s="300"/>
      <c r="K21" s="300" t="s">
        <v>2116</v>
      </c>
      <c r="L21" s="300" t="s">
        <v>2108</v>
      </c>
      <c r="M21" s="300"/>
      <c r="N21" s="300"/>
      <c r="O21" s="300" t="s">
        <v>2110</v>
      </c>
      <c r="P21" s="300"/>
      <c r="Q21" s="302"/>
      <c r="R21" s="300"/>
      <c r="S21" s="303"/>
      <c r="T21" s="301"/>
      <c r="U21" s="304"/>
      <c r="V21" s="783"/>
    </row>
    <row r="22" spans="1:22" s="299" customFormat="1" ht="30">
      <c r="A22" s="305" t="s">
        <v>418</v>
      </c>
      <c r="B22" s="305" t="s">
        <v>1889</v>
      </c>
      <c r="C22" s="305" t="s">
        <v>2079</v>
      </c>
      <c r="D22" s="308" t="s">
        <v>2001</v>
      </c>
      <c r="E22" s="305" t="s">
        <v>2079</v>
      </c>
      <c r="F22" s="305" t="s">
        <v>2079</v>
      </c>
      <c r="G22" s="305" t="s">
        <v>2099</v>
      </c>
      <c r="H22" s="305" t="s">
        <v>2783</v>
      </c>
      <c r="I22" s="305"/>
      <c r="J22" s="305"/>
      <c r="K22" s="305" t="s">
        <v>2117</v>
      </c>
      <c r="L22" s="305" t="s">
        <v>2108</v>
      </c>
      <c r="M22" s="305">
        <v>1</v>
      </c>
      <c r="N22" s="305">
        <v>10</v>
      </c>
      <c r="O22" s="305" t="s">
        <v>2110</v>
      </c>
      <c r="P22" s="305" t="s">
        <v>2103</v>
      </c>
      <c r="Q22" s="306" t="s">
        <v>1558</v>
      </c>
      <c r="R22" s="305"/>
      <c r="S22" s="307"/>
      <c r="T22" s="308"/>
      <c r="U22" s="309"/>
      <c r="V22" s="783"/>
    </row>
    <row r="23" spans="1:22" s="299" customFormat="1" ht="30">
      <c r="A23" s="300" t="s">
        <v>418</v>
      </c>
      <c r="B23" s="300" t="s">
        <v>1890</v>
      </c>
      <c r="C23" s="300" t="s">
        <v>2079</v>
      </c>
      <c r="D23" s="301" t="s">
        <v>2089</v>
      </c>
      <c r="E23" s="300" t="s">
        <v>2079</v>
      </c>
      <c r="F23" s="300" t="s">
        <v>2079</v>
      </c>
      <c r="G23" s="300" t="s">
        <v>2099</v>
      </c>
      <c r="H23" s="300" t="s">
        <v>2783</v>
      </c>
      <c r="I23" s="300"/>
      <c r="J23" s="300"/>
      <c r="K23" s="300" t="s">
        <v>2117</v>
      </c>
      <c r="L23" s="300" t="s">
        <v>2108</v>
      </c>
      <c r="M23" s="300">
        <v>1</v>
      </c>
      <c r="N23" s="300">
        <v>30</v>
      </c>
      <c r="O23" s="300" t="s">
        <v>2110</v>
      </c>
      <c r="P23" s="300" t="s">
        <v>2103</v>
      </c>
      <c r="Q23" s="302" t="s">
        <v>1559</v>
      </c>
      <c r="R23" s="300"/>
      <c r="S23" s="303"/>
      <c r="T23" s="301"/>
      <c r="U23" s="304"/>
      <c r="V23" s="783"/>
    </row>
    <row r="24" spans="1:22" s="299" customFormat="1">
      <c r="A24" s="305" t="s">
        <v>1504</v>
      </c>
      <c r="B24" s="305" t="s">
        <v>2077</v>
      </c>
      <c r="C24" s="305" t="s">
        <v>2078</v>
      </c>
      <c r="D24" s="308" t="s">
        <v>2087</v>
      </c>
      <c r="E24" s="305" t="s">
        <v>2078</v>
      </c>
      <c r="F24" s="305" t="s">
        <v>2078</v>
      </c>
      <c r="G24" s="305" t="s">
        <v>2099</v>
      </c>
      <c r="H24" s="305" t="s">
        <v>2783</v>
      </c>
      <c r="I24" s="305"/>
      <c r="J24" s="305"/>
      <c r="K24" s="305" t="s">
        <v>2116</v>
      </c>
      <c r="L24" s="305" t="s">
        <v>2108</v>
      </c>
      <c r="M24" s="309">
        <v>0</v>
      </c>
      <c r="N24" s="309">
        <v>200</v>
      </c>
      <c r="O24" s="305" t="s">
        <v>2110</v>
      </c>
      <c r="P24" s="305" t="s">
        <v>2101</v>
      </c>
      <c r="Q24" s="320"/>
      <c r="R24" s="309"/>
      <c r="S24" s="321"/>
      <c r="T24" s="308"/>
      <c r="U24" s="309"/>
      <c r="V24" s="783"/>
    </row>
    <row r="25" spans="1:22" s="299" customFormat="1" ht="30">
      <c r="A25" s="655" t="s">
        <v>37</v>
      </c>
      <c r="B25" s="300" t="s">
        <v>2081</v>
      </c>
      <c r="C25" s="300" t="s">
        <v>2078</v>
      </c>
      <c r="D25" s="301" t="s">
        <v>2088</v>
      </c>
      <c r="E25" s="300" t="s">
        <v>2078</v>
      </c>
      <c r="F25" s="300" t="s">
        <v>2078</v>
      </c>
      <c r="G25" s="300" t="s">
        <v>2099</v>
      </c>
      <c r="H25" s="300" t="s">
        <v>2783</v>
      </c>
      <c r="I25" s="300"/>
      <c r="J25" s="300"/>
      <c r="K25" s="300" t="s">
        <v>2116</v>
      </c>
      <c r="L25" s="300" t="s">
        <v>2108</v>
      </c>
      <c r="M25" s="304">
        <v>0</v>
      </c>
      <c r="N25" s="304">
        <v>0.2</v>
      </c>
      <c r="O25" s="300" t="s">
        <v>2110</v>
      </c>
      <c r="P25" s="300" t="s">
        <v>2101</v>
      </c>
      <c r="Q25" s="322">
        <v>0.05</v>
      </c>
      <c r="R25" s="300" t="s">
        <v>2104</v>
      </c>
      <c r="S25" s="323"/>
      <c r="T25" s="324"/>
      <c r="U25" s="304"/>
      <c r="V25" s="783"/>
    </row>
    <row r="26" spans="1:22" s="299" customFormat="1" ht="30">
      <c r="A26" s="305" t="s">
        <v>412</v>
      </c>
      <c r="B26" s="305" t="s">
        <v>2080</v>
      </c>
      <c r="C26" s="305" t="s">
        <v>2080</v>
      </c>
      <c r="D26" s="308" t="s">
        <v>2092</v>
      </c>
      <c r="E26" s="305" t="s">
        <v>701</v>
      </c>
      <c r="F26" s="305" t="s">
        <v>702</v>
      </c>
      <c r="G26" s="305"/>
      <c r="H26" s="309">
        <v>1</v>
      </c>
      <c r="I26" s="309"/>
      <c r="J26" s="309"/>
      <c r="K26" s="309" t="s">
        <v>2116</v>
      </c>
      <c r="L26" s="305" t="s">
        <v>2108</v>
      </c>
      <c r="M26" s="309"/>
      <c r="N26" s="309"/>
      <c r="O26" s="305" t="s">
        <v>2110</v>
      </c>
      <c r="P26" s="309"/>
      <c r="Q26" s="320"/>
      <c r="R26" s="309"/>
      <c r="S26" s="321" t="s">
        <v>1571</v>
      </c>
      <c r="T26" s="308" t="s">
        <v>2091</v>
      </c>
      <c r="U26" s="309">
        <v>1E-3</v>
      </c>
      <c r="V26" s="783"/>
    </row>
    <row r="27" spans="1:22" s="299" customFormat="1" ht="45">
      <c r="A27" s="325" t="s">
        <v>1507</v>
      </c>
      <c r="B27" s="325" t="s">
        <v>1978</v>
      </c>
      <c r="C27" s="325" t="s">
        <v>1978</v>
      </c>
      <c r="D27" s="326" t="s">
        <v>1977</v>
      </c>
      <c r="E27" s="300" t="s">
        <v>884</v>
      </c>
      <c r="F27" s="300" t="s">
        <v>1325</v>
      </c>
      <c r="G27" s="315"/>
      <c r="H27" s="325">
        <v>1</v>
      </c>
      <c r="I27" s="325"/>
      <c r="J27" s="325"/>
      <c r="K27" s="325" t="s">
        <v>2116</v>
      </c>
      <c r="L27" s="325" t="s">
        <v>2108</v>
      </c>
      <c r="M27" s="304"/>
      <c r="N27" s="304"/>
      <c r="O27" s="304" t="s">
        <v>2110</v>
      </c>
      <c r="P27" s="304"/>
      <c r="Q27" s="322"/>
      <c r="R27" s="304"/>
      <c r="S27" s="650" t="s">
        <v>2833</v>
      </c>
      <c r="T27" s="649" t="s">
        <v>2830</v>
      </c>
      <c r="U27" s="304">
        <v>1E-3</v>
      </c>
      <c r="V27" s="783"/>
    </row>
    <row r="28" spans="1:22" s="299" customFormat="1" ht="45">
      <c r="A28" s="305" t="s">
        <v>1507</v>
      </c>
      <c r="B28" s="642" t="s">
        <v>1979</v>
      </c>
      <c r="C28" s="305" t="s">
        <v>1979</v>
      </c>
      <c r="D28" s="308" t="s">
        <v>1980</v>
      </c>
      <c r="E28" s="305" t="s">
        <v>885</v>
      </c>
      <c r="F28" s="305" t="s">
        <v>1324</v>
      </c>
      <c r="G28" s="311"/>
      <c r="H28" s="309" t="s">
        <v>752</v>
      </c>
      <c r="I28" s="309"/>
      <c r="J28" s="309"/>
      <c r="K28" s="309" t="s">
        <v>2116</v>
      </c>
      <c r="L28" s="309" t="s">
        <v>2108</v>
      </c>
      <c r="M28" s="309"/>
      <c r="N28" s="309"/>
      <c r="O28" s="309" t="s">
        <v>2110</v>
      </c>
      <c r="P28" s="309"/>
      <c r="Q28" s="320"/>
      <c r="R28" s="309"/>
      <c r="S28" s="307" t="s">
        <v>1572</v>
      </c>
      <c r="T28" s="648" t="s">
        <v>2831</v>
      </c>
      <c r="U28" s="309">
        <v>1E-3</v>
      </c>
      <c r="V28" s="783"/>
    </row>
    <row r="29" spans="1:22" s="299" customFormat="1" ht="30">
      <c r="A29" s="790" t="s">
        <v>416</v>
      </c>
      <c r="B29" s="325" t="s">
        <v>1984</v>
      </c>
      <c r="C29" s="325" t="s">
        <v>1981</v>
      </c>
      <c r="D29" s="326" t="s">
        <v>1982</v>
      </c>
      <c r="E29" s="300" t="s">
        <v>1323</v>
      </c>
      <c r="F29" s="300" t="s">
        <v>1547</v>
      </c>
      <c r="G29" s="304"/>
      <c r="H29" s="325" t="s">
        <v>1983</v>
      </c>
      <c r="I29" s="325"/>
      <c r="J29" s="325"/>
      <c r="K29" s="325" t="s">
        <v>2117</v>
      </c>
      <c r="L29" s="325" t="s">
        <v>2108</v>
      </c>
      <c r="M29" s="304"/>
      <c r="N29" s="304"/>
      <c r="O29" s="304" t="s">
        <v>2110</v>
      </c>
      <c r="P29" s="304"/>
      <c r="Q29" s="322"/>
      <c r="R29" s="304"/>
      <c r="S29" s="327" t="s">
        <v>1573</v>
      </c>
      <c r="T29" s="326"/>
      <c r="U29" s="304">
        <v>1E-3</v>
      </c>
      <c r="V29" s="783"/>
    </row>
    <row r="30" spans="1:22" s="299" customFormat="1" ht="30">
      <c r="A30" s="642" t="s">
        <v>806</v>
      </c>
      <c r="B30" s="305" t="s">
        <v>2095</v>
      </c>
      <c r="C30" s="305" t="s">
        <v>2095</v>
      </c>
      <c r="D30" s="308" t="s">
        <v>154</v>
      </c>
      <c r="E30" s="309"/>
      <c r="F30" s="309" t="s">
        <v>1430</v>
      </c>
      <c r="G30" s="309"/>
      <c r="H30" s="309">
        <v>1</v>
      </c>
      <c r="I30" s="309" t="s">
        <v>1506</v>
      </c>
      <c r="J30" s="309"/>
      <c r="K30" s="305" t="s">
        <v>2117</v>
      </c>
      <c r="L30" s="305"/>
      <c r="M30" s="309"/>
      <c r="N30" s="309"/>
      <c r="O30" s="309" t="s">
        <v>2138</v>
      </c>
      <c r="P30" s="309"/>
      <c r="Q30" s="320"/>
      <c r="R30" s="309"/>
      <c r="S30" s="321"/>
      <c r="T30" s="309"/>
      <c r="U30" s="309"/>
      <c r="V30" s="784" t="s">
        <v>2116</v>
      </c>
    </row>
    <row r="31" spans="1:22" s="299" customFormat="1" ht="30">
      <c r="A31" s="300" t="s">
        <v>2158</v>
      </c>
      <c r="B31" s="300" t="s">
        <v>2137</v>
      </c>
      <c r="C31" s="300" t="s">
        <v>2137</v>
      </c>
      <c r="D31" s="301"/>
      <c r="E31" s="300" t="s">
        <v>2034</v>
      </c>
      <c r="F31" s="300" t="s">
        <v>2139</v>
      </c>
      <c r="G31" s="304"/>
      <c r="H31" s="304">
        <v>1</v>
      </c>
      <c r="I31" s="300"/>
      <c r="J31" s="300" t="s">
        <v>2034</v>
      </c>
      <c r="K31" s="300" t="s">
        <v>2117</v>
      </c>
      <c r="L31" s="304"/>
      <c r="M31" s="304"/>
      <c r="N31" s="304"/>
      <c r="O31" s="304" t="s">
        <v>2039</v>
      </c>
      <c r="P31" s="304"/>
      <c r="Q31" s="322"/>
      <c r="R31" s="304"/>
      <c r="S31" s="310" t="s">
        <v>772</v>
      </c>
      <c r="T31" s="324"/>
      <c r="U31" s="304"/>
      <c r="V31" s="783"/>
    </row>
    <row r="32" spans="1:22" s="299" customFormat="1" ht="30">
      <c r="A32" s="305" t="s">
        <v>2158</v>
      </c>
      <c r="B32" s="305" t="s">
        <v>2140</v>
      </c>
      <c r="C32" s="305" t="s">
        <v>2140</v>
      </c>
      <c r="D32" s="797" t="s">
        <v>3041</v>
      </c>
      <c r="E32" s="795"/>
      <c r="F32" s="798" t="s">
        <v>3041</v>
      </c>
      <c r="G32" s="305" t="s">
        <v>2099</v>
      </c>
      <c r="H32" s="646" t="s">
        <v>204</v>
      </c>
      <c r="I32" s="305"/>
      <c r="J32" s="305"/>
      <c r="K32" s="305" t="s">
        <v>2116</v>
      </c>
      <c r="L32" s="796" t="s">
        <v>2108</v>
      </c>
      <c r="M32" s="309"/>
      <c r="N32" s="309"/>
      <c r="O32" s="305" t="s">
        <v>2110</v>
      </c>
      <c r="P32" s="305" t="s">
        <v>2101</v>
      </c>
      <c r="Q32" s="320"/>
      <c r="R32" s="309"/>
      <c r="S32" s="321" t="s">
        <v>2699</v>
      </c>
      <c r="T32" s="328"/>
      <c r="U32" s="309"/>
      <c r="V32" s="783"/>
    </row>
    <row r="33" spans="1:22" s="299" customFormat="1" ht="30">
      <c r="A33" s="300" t="s">
        <v>1503</v>
      </c>
      <c r="B33" s="300" t="s">
        <v>1502</v>
      </c>
      <c r="C33" s="300" t="s">
        <v>1319</v>
      </c>
      <c r="D33" s="316" t="s">
        <v>433</v>
      </c>
      <c r="E33" s="329"/>
      <c r="F33" s="300" t="s">
        <v>1320</v>
      </c>
      <c r="G33" s="300" t="s">
        <v>2099</v>
      </c>
      <c r="H33" s="300"/>
      <c r="I33" s="319" t="s">
        <v>1506</v>
      </c>
      <c r="J33" s="300"/>
      <c r="K33" s="300" t="s">
        <v>2116</v>
      </c>
      <c r="L33" s="325"/>
      <c r="M33" s="304"/>
      <c r="N33" s="304"/>
      <c r="O33" s="300" t="s">
        <v>2110</v>
      </c>
      <c r="P33" s="300" t="s">
        <v>2101</v>
      </c>
      <c r="Q33" s="322"/>
      <c r="R33" s="304"/>
      <c r="S33" s="323"/>
      <c r="T33" s="324"/>
      <c r="U33" s="304"/>
      <c r="V33" s="783"/>
    </row>
    <row r="34" spans="1:22" s="299" customFormat="1" ht="120">
      <c r="A34" s="294" t="s">
        <v>2158</v>
      </c>
      <c r="B34" s="305" t="s">
        <v>232</v>
      </c>
      <c r="C34" s="305" t="s">
        <v>233</v>
      </c>
      <c r="D34" s="295" t="s">
        <v>2037</v>
      </c>
      <c r="E34" s="738" t="s">
        <v>2034</v>
      </c>
      <c r="F34" s="294" t="s">
        <v>1544</v>
      </c>
      <c r="G34" s="298"/>
      <c r="H34" s="298">
        <v>1</v>
      </c>
      <c r="I34" s="330"/>
      <c r="J34" s="294" t="s">
        <v>2038</v>
      </c>
      <c r="K34" s="294" t="s">
        <v>2117</v>
      </c>
      <c r="L34" s="298"/>
      <c r="M34" s="298"/>
      <c r="N34" s="298"/>
      <c r="O34" s="298" t="s">
        <v>2039</v>
      </c>
      <c r="P34" s="298"/>
      <c r="Q34" s="331"/>
      <c r="R34" s="298"/>
      <c r="S34" s="295" t="s">
        <v>276</v>
      </c>
      <c r="T34" s="332"/>
      <c r="U34" s="298"/>
      <c r="V34" s="783"/>
    </row>
    <row r="35" spans="1:22" s="299" customFormat="1">
      <c r="A35" s="333" t="s">
        <v>1827</v>
      </c>
      <c r="B35" s="333" t="s">
        <v>1542</v>
      </c>
      <c r="C35" s="333" t="s">
        <v>1543</v>
      </c>
      <c r="D35" s="334" t="s">
        <v>1985</v>
      </c>
      <c r="E35" s="333"/>
      <c r="F35" s="333" t="s">
        <v>1545</v>
      </c>
      <c r="G35" s="329"/>
      <c r="H35" s="329">
        <v>1</v>
      </c>
      <c r="I35" s="333" t="s">
        <v>1506</v>
      </c>
      <c r="J35" s="300"/>
      <c r="K35" s="300" t="s">
        <v>2117</v>
      </c>
      <c r="L35" s="325" t="s">
        <v>2108</v>
      </c>
      <c r="M35" s="304"/>
      <c r="N35" s="304"/>
      <c r="O35" s="300" t="s">
        <v>2138</v>
      </c>
      <c r="P35" s="335"/>
      <c r="Q35" s="336"/>
      <c r="R35" s="335"/>
      <c r="S35" s="337"/>
      <c r="T35" s="338"/>
      <c r="U35" s="335"/>
      <c r="V35" s="784" t="s">
        <v>2116</v>
      </c>
    </row>
    <row r="36" spans="1:22" s="299" customFormat="1" ht="60">
      <c r="A36" s="294" t="s">
        <v>2159</v>
      </c>
      <c r="B36" s="294" t="s">
        <v>990</v>
      </c>
      <c r="C36" s="294" t="s">
        <v>2417</v>
      </c>
      <c r="D36" s="739" t="s">
        <v>2913</v>
      </c>
      <c r="E36" s="738" t="s">
        <v>2912</v>
      </c>
      <c r="F36" s="309" t="s">
        <v>703</v>
      </c>
      <c r="G36" s="298"/>
      <c r="H36" s="298">
        <v>1</v>
      </c>
      <c r="I36" s="294"/>
      <c r="J36" s="294" t="s">
        <v>459</v>
      </c>
      <c r="K36" s="294" t="s">
        <v>2117</v>
      </c>
      <c r="L36" s="298"/>
      <c r="M36" s="298"/>
      <c r="N36" s="298"/>
      <c r="O36" s="298" t="s">
        <v>2039</v>
      </c>
      <c r="P36" s="298"/>
      <c r="Q36" s="331"/>
      <c r="R36" s="298"/>
      <c r="S36" s="295"/>
      <c r="T36" s="332"/>
      <c r="U36" s="298"/>
      <c r="V36" s="783"/>
    </row>
    <row r="37" spans="1:22" s="757" customFormat="1">
      <c r="A37" s="749" t="s">
        <v>2159</v>
      </c>
      <c r="B37" s="756" t="s">
        <v>2948</v>
      </c>
      <c r="C37" s="749" t="s">
        <v>2417</v>
      </c>
      <c r="D37" s="750"/>
      <c r="E37" s="738" t="s">
        <v>2912</v>
      </c>
      <c r="F37" s="751" t="s">
        <v>2968</v>
      </c>
      <c r="G37" s="752"/>
      <c r="H37" s="752">
        <v>1</v>
      </c>
      <c r="I37" s="749"/>
      <c r="J37" s="749" t="s">
        <v>459</v>
      </c>
      <c r="K37" s="749" t="s">
        <v>2117</v>
      </c>
      <c r="L37" s="752"/>
      <c r="M37" s="752"/>
      <c r="N37" s="752"/>
      <c r="O37" s="752" t="s">
        <v>2039</v>
      </c>
      <c r="P37" s="752"/>
      <c r="Q37" s="765" t="s">
        <v>2969</v>
      </c>
      <c r="R37" s="752"/>
      <c r="S37" s="750"/>
      <c r="T37" s="754"/>
      <c r="U37" s="752"/>
      <c r="V37" s="783"/>
    </row>
    <row r="38" spans="1:22" s="764" customFormat="1">
      <c r="A38" s="759" t="s">
        <v>2159</v>
      </c>
      <c r="B38" s="704" t="s">
        <v>2962</v>
      </c>
      <c r="C38" s="759" t="s">
        <v>2417</v>
      </c>
      <c r="D38" s="760"/>
      <c r="E38" s="738" t="s">
        <v>2912</v>
      </c>
      <c r="F38" s="751" t="s">
        <v>2968</v>
      </c>
      <c r="G38" s="761"/>
      <c r="H38" s="761">
        <v>1</v>
      </c>
      <c r="I38" s="759"/>
      <c r="J38" s="759" t="s">
        <v>459</v>
      </c>
      <c r="K38" s="759" t="s">
        <v>2117</v>
      </c>
      <c r="L38" s="761"/>
      <c r="M38" s="761"/>
      <c r="N38" s="761"/>
      <c r="O38" s="761" t="s">
        <v>2039</v>
      </c>
      <c r="P38" s="761"/>
      <c r="Q38" s="766" t="s">
        <v>2970</v>
      </c>
      <c r="R38" s="761"/>
      <c r="S38" s="762"/>
      <c r="T38" s="763"/>
      <c r="U38" s="761"/>
      <c r="V38" s="783"/>
    </row>
    <row r="39" spans="1:22" s="757" customFormat="1">
      <c r="A39" s="749" t="s">
        <v>2159</v>
      </c>
      <c r="B39" s="704" t="s">
        <v>2963</v>
      </c>
      <c r="C39" s="749" t="s">
        <v>2417</v>
      </c>
      <c r="D39" s="750"/>
      <c r="E39" s="738" t="s">
        <v>2912</v>
      </c>
      <c r="F39" s="751" t="s">
        <v>2968</v>
      </c>
      <c r="G39" s="752"/>
      <c r="H39" s="752">
        <v>1</v>
      </c>
      <c r="I39" s="749"/>
      <c r="J39" s="749" t="s">
        <v>459</v>
      </c>
      <c r="K39" s="749" t="s">
        <v>2117</v>
      </c>
      <c r="L39" s="752"/>
      <c r="M39" s="752"/>
      <c r="N39" s="752"/>
      <c r="O39" s="752" t="s">
        <v>2039</v>
      </c>
      <c r="P39" s="752"/>
      <c r="Q39" s="765" t="s">
        <v>2971</v>
      </c>
      <c r="R39" s="752"/>
      <c r="S39" s="753"/>
      <c r="T39" s="754"/>
      <c r="U39" s="752"/>
      <c r="V39" s="783"/>
    </row>
    <row r="40" spans="1:22" s="764" customFormat="1">
      <c r="A40" s="759" t="s">
        <v>2159</v>
      </c>
      <c r="B40" s="704" t="s">
        <v>2964</v>
      </c>
      <c r="C40" s="759" t="s">
        <v>2417</v>
      </c>
      <c r="D40" s="760"/>
      <c r="E40" s="738" t="s">
        <v>2912</v>
      </c>
      <c r="F40" s="751" t="s">
        <v>2968</v>
      </c>
      <c r="G40" s="761"/>
      <c r="H40" s="761">
        <v>1</v>
      </c>
      <c r="I40" s="759"/>
      <c r="J40" s="759" t="s">
        <v>459</v>
      </c>
      <c r="K40" s="759" t="s">
        <v>2117</v>
      </c>
      <c r="L40" s="761"/>
      <c r="M40" s="761"/>
      <c r="N40" s="761"/>
      <c r="O40" s="761" t="s">
        <v>2039</v>
      </c>
      <c r="P40" s="761"/>
      <c r="Q40" s="766" t="s">
        <v>2972</v>
      </c>
      <c r="R40" s="761"/>
      <c r="S40" s="762"/>
      <c r="T40" s="763"/>
      <c r="U40" s="761"/>
      <c r="V40" s="783"/>
    </row>
    <row r="41" spans="1:22" s="757" customFormat="1">
      <c r="A41" s="749" t="s">
        <v>2159</v>
      </c>
      <c r="B41" s="704" t="s">
        <v>2966</v>
      </c>
      <c r="C41" s="749" t="s">
        <v>2417</v>
      </c>
      <c r="D41" s="750"/>
      <c r="E41" s="738" t="s">
        <v>2912</v>
      </c>
      <c r="F41" s="751" t="s">
        <v>2968</v>
      </c>
      <c r="G41" s="752"/>
      <c r="H41" s="752">
        <v>1</v>
      </c>
      <c r="I41" s="749"/>
      <c r="J41" s="749" t="s">
        <v>459</v>
      </c>
      <c r="K41" s="749" t="s">
        <v>2117</v>
      </c>
      <c r="L41" s="752"/>
      <c r="M41" s="752"/>
      <c r="N41" s="752"/>
      <c r="O41" s="752" t="s">
        <v>2039</v>
      </c>
      <c r="P41" s="752"/>
      <c r="Q41" s="765" t="s">
        <v>2973</v>
      </c>
      <c r="R41" s="752"/>
      <c r="S41" s="753"/>
      <c r="T41" s="754"/>
      <c r="U41" s="752"/>
      <c r="V41" s="783"/>
    </row>
    <row r="42" spans="1:22" s="764" customFormat="1">
      <c r="A42" s="759" t="s">
        <v>2159</v>
      </c>
      <c r="B42" s="704" t="s">
        <v>2967</v>
      </c>
      <c r="C42" s="759" t="s">
        <v>2417</v>
      </c>
      <c r="D42" s="759"/>
      <c r="E42" s="738" t="s">
        <v>2912</v>
      </c>
      <c r="F42" s="751" t="s">
        <v>2968</v>
      </c>
      <c r="G42" s="761"/>
      <c r="H42" s="761">
        <v>1</v>
      </c>
      <c r="I42" s="759"/>
      <c r="J42" s="759" t="s">
        <v>459</v>
      </c>
      <c r="K42" s="759" t="s">
        <v>2117</v>
      </c>
      <c r="L42" s="761"/>
      <c r="M42" s="761"/>
      <c r="N42" s="761"/>
      <c r="O42" s="761" t="s">
        <v>2039</v>
      </c>
      <c r="P42" s="761"/>
      <c r="Q42" s="766" t="s">
        <v>2974</v>
      </c>
      <c r="R42" s="761"/>
      <c r="S42" s="762"/>
      <c r="T42" s="763"/>
      <c r="U42" s="761"/>
      <c r="V42" s="783"/>
    </row>
    <row r="43" spans="1:22" s="757" customFormat="1">
      <c r="A43" s="749" t="s">
        <v>2159</v>
      </c>
      <c r="B43" s="704" t="s">
        <v>2965</v>
      </c>
      <c r="C43" s="749" t="s">
        <v>2417</v>
      </c>
      <c r="D43" s="750"/>
      <c r="E43" s="738" t="s">
        <v>2912</v>
      </c>
      <c r="F43" s="751" t="s">
        <v>2968</v>
      </c>
      <c r="G43" s="752"/>
      <c r="H43" s="752">
        <v>1</v>
      </c>
      <c r="I43" s="749"/>
      <c r="J43" s="749" t="s">
        <v>459</v>
      </c>
      <c r="K43" s="749" t="s">
        <v>2117</v>
      </c>
      <c r="L43" s="752"/>
      <c r="M43" s="752"/>
      <c r="N43" s="752"/>
      <c r="O43" s="752" t="s">
        <v>2039</v>
      </c>
      <c r="P43" s="752"/>
      <c r="Q43" s="765" t="s">
        <v>2975</v>
      </c>
      <c r="R43" s="752"/>
      <c r="S43" s="753"/>
      <c r="T43" s="754"/>
      <c r="U43" s="752"/>
      <c r="V43" s="783"/>
    </row>
    <row r="44" spans="1:22" s="299" customFormat="1">
      <c r="A44" s="294"/>
      <c r="B44" s="294"/>
      <c r="C44" s="294"/>
      <c r="D44" s="294"/>
      <c r="E44" s="294"/>
      <c r="F44" s="309"/>
      <c r="G44" s="298"/>
      <c r="H44" s="298"/>
      <c r="I44" s="294"/>
      <c r="J44" s="294"/>
      <c r="K44" s="294"/>
      <c r="L44" s="298"/>
      <c r="M44" s="298"/>
      <c r="N44" s="298"/>
      <c r="O44" s="298"/>
      <c r="P44" s="298"/>
      <c r="Q44" s="331"/>
      <c r="R44" s="298"/>
      <c r="S44" s="295"/>
      <c r="T44" s="332"/>
      <c r="U44" s="298"/>
      <c r="V44" s="783"/>
    </row>
    <row r="45" spans="1:22" s="299" customFormat="1">
      <c r="A45" s="46" t="s">
        <v>2158</v>
      </c>
      <c r="B45" s="300" t="s">
        <v>334</v>
      </c>
      <c r="C45" s="300" t="s">
        <v>2078</v>
      </c>
      <c r="D45" s="301" t="s">
        <v>335</v>
      </c>
      <c r="E45" s="300" t="s">
        <v>2078</v>
      </c>
      <c r="F45" s="300" t="s">
        <v>2078</v>
      </c>
      <c r="G45" s="300" t="s">
        <v>2099</v>
      </c>
      <c r="H45" s="300" t="s">
        <v>2783</v>
      </c>
      <c r="I45" s="300"/>
      <c r="J45" s="300"/>
      <c r="K45" s="300" t="s">
        <v>2117</v>
      </c>
      <c r="L45" s="300" t="s">
        <v>2108</v>
      </c>
      <c r="M45" s="304">
        <v>0</v>
      </c>
      <c r="N45" s="304">
        <v>100</v>
      </c>
      <c r="O45" s="300" t="s">
        <v>2110</v>
      </c>
      <c r="P45" s="300" t="s">
        <v>2101</v>
      </c>
      <c r="Q45" s="322" t="s">
        <v>337</v>
      </c>
      <c r="R45" s="300" t="s">
        <v>336</v>
      </c>
      <c r="S45" s="323"/>
      <c r="T45" s="324"/>
      <c r="U45" s="304"/>
      <c r="V45" s="783"/>
    </row>
    <row r="46" spans="1:22" s="299" customFormat="1">
      <c r="A46" s="305" t="s">
        <v>2158</v>
      </c>
      <c r="B46" s="305" t="s">
        <v>330</v>
      </c>
      <c r="C46" s="305" t="s">
        <v>2078</v>
      </c>
      <c r="D46" s="308" t="s">
        <v>331</v>
      </c>
      <c r="E46" s="305" t="s">
        <v>2078</v>
      </c>
      <c r="F46" s="305" t="s">
        <v>2078</v>
      </c>
      <c r="G46" s="305" t="s">
        <v>2099</v>
      </c>
      <c r="H46" s="309" t="s">
        <v>2783</v>
      </c>
      <c r="I46" s="309"/>
      <c r="J46" s="309"/>
      <c r="K46" s="309" t="s">
        <v>2117</v>
      </c>
      <c r="L46" s="305" t="s">
        <v>2108</v>
      </c>
      <c r="M46" s="309">
        <v>80</v>
      </c>
      <c r="N46" s="309">
        <v>120</v>
      </c>
      <c r="O46" s="305" t="s">
        <v>2110</v>
      </c>
      <c r="P46" s="309" t="s">
        <v>2101</v>
      </c>
      <c r="Q46" s="320" t="s">
        <v>332</v>
      </c>
      <c r="R46" s="309"/>
      <c r="S46" s="321"/>
      <c r="T46" s="308"/>
      <c r="U46" s="309"/>
      <c r="V46" s="783"/>
    </row>
    <row r="47" spans="1:22" s="299" customFormat="1">
      <c r="A47" s="656" t="s">
        <v>2158</v>
      </c>
      <c r="B47" s="656" t="s">
        <v>66</v>
      </c>
      <c r="C47" s="656" t="s">
        <v>2078</v>
      </c>
      <c r="D47" s="657" t="s">
        <v>63</v>
      </c>
      <c r="E47" s="656" t="s">
        <v>2078</v>
      </c>
      <c r="F47" s="656" t="s">
        <v>2078</v>
      </c>
      <c r="G47" s="658" t="s">
        <v>2099</v>
      </c>
      <c r="H47" s="656" t="s">
        <v>2783</v>
      </c>
      <c r="I47" s="656"/>
      <c r="J47" s="656"/>
      <c r="K47" s="656" t="s">
        <v>2117</v>
      </c>
      <c r="L47" s="656" t="s">
        <v>2108</v>
      </c>
      <c r="M47" s="658">
        <v>0</v>
      </c>
      <c r="N47" s="658">
        <v>100</v>
      </c>
      <c r="O47" s="658" t="s">
        <v>2110</v>
      </c>
      <c r="P47" s="658" t="s">
        <v>2101</v>
      </c>
      <c r="Q47" s="659" t="s">
        <v>64</v>
      </c>
      <c r="R47" s="658"/>
      <c r="S47" s="660"/>
      <c r="T47" s="661"/>
      <c r="U47" s="658"/>
      <c r="V47" s="783"/>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0"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1" t="s">
        <v>807</v>
      </c>
      <c r="B1" s="831"/>
      <c r="C1" s="831"/>
      <c r="D1" s="831"/>
      <c r="E1" s="831"/>
      <c r="F1" s="228" t="s">
        <v>806</v>
      </c>
      <c r="G1" s="106" t="s">
        <v>762</v>
      </c>
      <c r="H1" s="2"/>
      <c r="I1" s="2"/>
      <c r="J1" s="2"/>
      <c r="K1" s="2"/>
      <c r="L1" s="2"/>
      <c r="M1" s="2"/>
      <c r="N1" s="2"/>
      <c r="O1" s="46"/>
      <c r="P1" s="2"/>
      <c r="Q1" s="2"/>
    </row>
    <row r="2" spans="1:23" ht="30.75" customHeight="1">
      <c r="A2" s="813" t="s">
        <v>865</v>
      </c>
      <c r="B2" s="813"/>
      <c r="C2" s="813"/>
      <c r="D2" s="813"/>
      <c r="E2" s="813"/>
      <c r="F2" s="92"/>
      <c r="G2" s="2"/>
      <c r="H2" s="2"/>
      <c r="I2" s="2"/>
      <c r="J2" s="2"/>
      <c r="K2" s="2"/>
      <c r="L2" s="2"/>
      <c r="M2" s="2"/>
      <c r="N2" s="2"/>
      <c r="O2" s="46"/>
      <c r="P2" s="2"/>
      <c r="Q2" s="2"/>
    </row>
    <row r="3" spans="1:23" ht="48.75" customHeight="1">
      <c r="A3" s="839" t="s">
        <v>2559</v>
      </c>
      <c r="B3" s="839"/>
      <c r="C3" s="839"/>
      <c r="D3" s="839"/>
      <c r="E3" s="83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40" t="s">
        <v>645</v>
      </c>
      <c r="B9" s="840"/>
      <c r="C9" s="840"/>
      <c r="D9" s="840"/>
      <c r="E9" s="840"/>
      <c r="F9" s="840"/>
      <c r="G9" s="42"/>
      <c r="H9" s="42"/>
      <c r="I9" s="2"/>
      <c r="J9" s="2"/>
      <c r="K9" s="2"/>
      <c r="L9" s="2"/>
      <c r="M9" s="2"/>
      <c r="N9" s="2"/>
      <c r="O9" s="46"/>
      <c r="P9" s="2"/>
      <c r="Q9" s="2"/>
    </row>
    <row r="10" spans="1:23" ht="136.5" customHeight="1">
      <c r="A10" s="848" t="s">
        <v>2864</v>
      </c>
      <c r="B10" s="848"/>
      <c r="C10" s="848"/>
      <c r="D10" s="848"/>
      <c r="E10" s="848"/>
      <c r="F10" s="848"/>
      <c r="G10" s="2"/>
      <c r="H10" s="2"/>
      <c r="I10" s="46"/>
      <c r="J10" s="2"/>
      <c r="K10" s="2"/>
      <c r="L10" s="2"/>
      <c r="M10" s="2"/>
      <c r="N10" s="2"/>
      <c r="O10" s="46"/>
      <c r="P10" s="2"/>
      <c r="Q10" s="2"/>
      <c r="R10" s="2"/>
    </row>
    <row r="11" spans="1:23" ht="92.25" customHeight="1">
      <c r="A11" s="847" t="s">
        <v>892</v>
      </c>
      <c r="B11" s="847"/>
      <c r="C11" s="847"/>
      <c r="D11" s="847"/>
      <c r="E11" s="847"/>
      <c r="F11" s="95"/>
      <c r="G11" s="2"/>
      <c r="H11" s="2"/>
      <c r="I11" s="46"/>
      <c r="J11" s="2"/>
      <c r="K11" s="2"/>
      <c r="L11" s="2"/>
      <c r="M11" s="2"/>
      <c r="N11" s="2"/>
      <c r="O11" s="46"/>
      <c r="P11" s="2"/>
      <c r="Q11" s="2"/>
      <c r="R11" s="2"/>
    </row>
    <row r="12" spans="1:23" ht="92.25" hidden="1" customHeight="1">
      <c r="A12" s="607"/>
      <c r="B12" s="607"/>
      <c r="C12" s="607"/>
      <c r="D12" s="607"/>
      <c r="E12" s="607"/>
      <c r="F12" s="603"/>
      <c r="G12" s="2"/>
      <c r="H12" s="2"/>
      <c r="I12" s="46"/>
      <c r="J12" s="2"/>
      <c r="K12" s="2"/>
      <c r="L12" s="2"/>
      <c r="M12" s="2"/>
      <c r="N12" s="2"/>
      <c r="O12" s="46"/>
      <c r="P12" s="2"/>
      <c r="Q12" s="2"/>
      <c r="R12" s="2"/>
    </row>
    <row r="13" spans="1:23" ht="92.25" hidden="1" customHeight="1">
      <c r="A13" s="607"/>
      <c r="B13" s="607"/>
      <c r="C13" s="607"/>
      <c r="D13" s="607"/>
      <c r="E13" s="607"/>
      <c r="F13" s="603"/>
      <c r="G13" s="2"/>
      <c r="H13" s="2"/>
      <c r="I13" s="46"/>
      <c r="J13" s="2"/>
      <c r="K13" s="2"/>
      <c r="L13" s="2"/>
      <c r="M13" s="2"/>
      <c r="N13" s="2"/>
      <c r="O13" s="46"/>
      <c r="P13" s="2"/>
      <c r="Q13" s="2"/>
      <c r="R13" s="2"/>
    </row>
    <row r="14" spans="1:23" ht="92.25" hidden="1" customHeight="1">
      <c r="A14" s="607"/>
      <c r="B14" s="607"/>
      <c r="C14" s="607"/>
      <c r="D14" s="607"/>
      <c r="E14" s="607"/>
      <c r="F14" s="603"/>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9" customFormat="1" ht="60">
      <c r="A16" s="260">
        <v>1</v>
      </c>
      <c r="B16" s="383" t="s">
        <v>771</v>
      </c>
      <c r="C16" s="251"/>
      <c r="D16" s="383" t="s">
        <v>2055</v>
      </c>
      <c r="E16" s="521"/>
      <c r="F16" s="367" t="s">
        <v>766</v>
      </c>
      <c r="G16" s="235"/>
      <c r="H16" s="235"/>
      <c r="I16" s="235"/>
      <c r="J16" s="235" t="s">
        <v>2054</v>
      </c>
      <c r="K16" s="235"/>
      <c r="L16" s="235"/>
      <c r="M16" s="235"/>
      <c r="N16" s="235"/>
      <c r="O16" s="235"/>
      <c r="P16" s="235" t="s">
        <v>2045</v>
      </c>
      <c r="Q16" s="725" t="s">
        <v>3030</v>
      </c>
      <c r="R16" s="235"/>
      <c r="S16" s="488" t="s">
        <v>1919</v>
      </c>
      <c r="T16" s="235"/>
      <c r="U16" s="235"/>
      <c r="V16" s="235"/>
      <c r="W16" s="235"/>
    </row>
    <row r="17" spans="1:23" s="299" customFormat="1">
      <c r="A17" s="262">
        <v>1</v>
      </c>
      <c r="B17" s="348" t="s">
        <v>1355</v>
      </c>
      <c r="C17" s="253" t="s">
        <v>2801</v>
      </c>
      <c r="D17" s="500" t="s">
        <v>2558</v>
      </c>
      <c r="E17" s="522"/>
      <c r="F17" s="253" t="s">
        <v>2735</v>
      </c>
      <c r="G17" s="253" t="s">
        <v>2465</v>
      </c>
      <c r="H17" s="239"/>
      <c r="I17" s="239" t="str">
        <f t="shared" ref="I17:I53" si="0">C17</f>
        <v>%</v>
      </c>
      <c r="J17" s="239" t="s">
        <v>2054</v>
      </c>
      <c r="K17" s="239"/>
      <c r="L17" s="239"/>
      <c r="M17" s="239"/>
      <c r="N17" s="239"/>
      <c r="O17" s="239"/>
      <c r="P17" s="239" t="s">
        <v>2045</v>
      </c>
      <c r="Q17" s="712" t="s">
        <v>3031</v>
      </c>
      <c r="R17" s="393" t="str">
        <f t="shared" ref="R17:R51" si="1">F17</f>
        <v>cl</v>
      </c>
      <c r="S17" s="329" t="s">
        <v>1919</v>
      </c>
      <c r="T17" s="253"/>
      <c r="U17" s="253"/>
      <c r="V17" s="253"/>
      <c r="W17" s="253"/>
    </row>
    <row r="18" spans="1:23" s="299" customFormat="1" ht="90">
      <c r="A18" s="270">
        <v>1</v>
      </c>
      <c r="B18" s="383" t="s">
        <v>1165</v>
      </c>
      <c r="C18" s="270">
        <v>1</v>
      </c>
      <c r="D18" s="383" t="s">
        <v>493</v>
      </c>
      <c r="E18" s="521"/>
      <c r="F18" s="251" t="s">
        <v>2680</v>
      </c>
      <c r="G18" s="362" t="s">
        <v>2383</v>
      </c>
      <c r="H18" s="233"/>
      <c r="I18" s="233">
        <f t="shared" si="0"/>
        <v>1</v>
      </c>
      <c r="J18" s="233" t="s">
        <v>2054</v>
      </c>
      <c r="K18" s="233"/>
      <c r="L18" s="233"/>
      <c r="M18" s="233"/>
      <c r="N18" s="233"/>
      <c r="O18" s="233"/>
      <c r="P18" s="233" t="s">
        <v>2045</v>
      </c>
      <c r="Q18" s="712" t="s">
        <v>3031</v>
      </c>
      <c r="R18" s="391" t="str">
        <f t="shared" si="1"/>
        <v>clw</v>
      </c>
      <c r="S18" s="74" t="s">
        <v>1919</v>
      </c>
      <c r="T18" s="362"/>
      <c r="U18" s="362"/>
      <c r="V18" s="362"/>
      <c r="W18" s="362"/>
    </row>
    <row r="19" spans="1:23" s="299" customFormat="1" ht="90">
      <c r="A19" s="262">
        <v>1</v>
      </c>
      <c r="B19" s="348" t="s">
        <v>1166</v>
      </c>
      <c r="C19" s="262">
        <v>1</v>
      </c>
      <c r="D19" s="348" t="s">
        <v>509</v>
      </c>
      <c r="E19" s="522"/>
      <c r="F19" s="253" t="s">
        <v>2681</v>
      </c>
      <c r="G19" s="253" t="s">
        <v>2466</v>
      </c>
      <c r="H19" s="239"/>
      <c r="I19" s="239">
        <f t="shared" si="0"/>
        <v>1</v>
      </c>
      <c r="J19" s="239" t="s">
        <v>2054</v>
      </c>
      <c r="K19" s="239"/>
      <c r="L19" s="239"/>
      <c r="M19" s="239"/>
      <c r="N19" s="239"/>
      <c r="O19" s="239"/>
      <c r="P19" s="239" t="s">
        <v>2045</v>
      </c>
      <c r="Q19" s="712" t="s">
        <v>3031</v>
      </c>
      <c r="R19" s="393" t="str">
        <f t="shared" si="1"/>
        <v>cli</v>
      </c>
      <c r="S19" s="329" t="s">
        <v>1919</v>
      </c>
      <c r="T19" s="253"/>
      <c r="U19" s="253"/>
      <c r="V19" s="253"/>
      <c r="W19" s="253"/>
    </row>
    <row r="20" spans="1:23" s="299" customFormat="1" ht="90">
      <c r="A20" s="270">
        <v>1</v>
      </c>
      <c r="B20" s="383" t="s">
        <v>1358</v>
      </c>
      <c r="C20" s="270" t="s">
        <v>230</v>
      </c>
      <c r="D20" s="383" t="s">
        <v>397</v>
      </c>
      <c r="E20" s="521"/>
      <c r="F20" s="251" t="s">
        <v>2682</v>
      </c>
      <c r="G20" s="362" t="s">
        <v>471</v>
      </c>
      <c r="H20" s="233"/>
      <c r="I20" s="233" t="str">
        <f t="shared" si="0"/>
        <v>kg m-2 s-1</v>
      </c>
      <c r="J20" s="233" t="s">
        <v>2054</v>
      </c>
      <c r="K20" s="233"/>
      <c r="L20" s="233"/>
      <c r="M20" s="233"/>
      <c r="N20" s="233"/>
      <c r="O20" s="233" t="s">
        <v>2103</v>
      </c>
      <c r="P20" s="233" t="s">
        <v>2045</v>
      </c>
      <c r="Q20" s="712" t="s">
        <v>3032</v>
      </c>
      <c r="R20" s="391" t="str">
        <f t="shared" si="1"/>
        <v>mc</v>
      </c>
      <c r="S20" s="74" t="s">
        <v>1919</v>
      </c>
      <c r="T20" s="362"/>
      <c r="U20" s="362"/>
      <c r="V20" s="362"/>
      <c r="W20" s="362"/>
    </row>
    <row r="21" spans="1:23" s="299" customFormat="1">
      <c r="A21" s="262">
        <v>1</v>
      </c>
      <c r="B21" s="348" t="s">
        <v>1359</v>
      </c>
      <c r="C21" s="253" t="s">
        <v>2777</v>
      </c>
      <c r="D21" s="500"/>
      <c r="E21" s="522"/>
      <c r="F21" s="253" t="s">
        <v>2731</v>
      </c>
      <c r="G21" s="253" t="s">
        <v>2448</v>
      </c>
      <c r="H21" s="239"/>
      <c r="I21" s="239" t="str">
        <f t="shared" si="0"/>
        <v>K</v>
      </c>
      <c r="J21" s="239" t="s">
        <v>2054</v>
      </c>
      <c r="K21" s="239"/>
      <c r="L21" s="239"/>
      <c r="M21" s="239"/>
      <c r="N21" s="239"/>
      <c r="O21" s="239"/>
      <c r="P21" s="239" t="s">
        <v>2045</v>
      </c>
      <c r="Q21" s="712" t="s">
        <v>3031</v>
      </c>
      <c r="R21" s="393" t="str">
        <f t="shared" si="1"/>
        <v>ta</v>
      </c>
      <c r="S21" s="329" t="s">
        <v>1919</v>
      </c>
      <c r="T21" s="253"/>
      <c r="U21" s="253"/>
      <c r="V21" s="253"/>
      <c r="W21" s="253"/>
    </row>
    <row r="22" spans="1:23" s="299" customFormat="1" ht="18">
      <c r="A22" s="270">
        <v>1</v>
      </c>
      <c r="B22" s="383" t="s">
        <v>1360</v>
      </c>
      <c r="C22" s="251" t="s">
        <v>222</v>
      </c>
      <c r="D22" s="501"/>
      <c r="E22" s="521"/>
      <c r="F22" s="251" t="s">
        <v>2732</v>
      </c>
      <c r="G22" s="251" t="s">
        <v>2452</v>
      </c>
      <c r="H22" s="233"/>
      <c r="I22" s="233" t="str">
        <f t="shared" si="0"/>
        <v>m s-1</v>
      </c>
      <c r="J22" s="233" t="s">
        <v>2054</v>
      </c>
      <c r="K22" s="233"/>
      <c r="L22" s="233"/>
      <c r="M22" s="233"/>
      <c r="N22" s="233"/>
      <c r="O22" s="233"/>
      <c r="P22" s="233" t="s">
        <v>2045</v>
      </c>
      <c r="Q22" s="712" t="s">
        <v>3031</v>
      </c>
      <c r="R22" s="391" t="str">
        <f t="shared" si="1"/>
        <v>ua</v>
      </c>
      <c r="S22" s="74" t="s">
        <v>1919</v>
      </c>
      <c r="T22" s="251"/>
      <c r="U22" s="251"/>
      <c r="V22" s="251"/>
      <c r="W22" s="251"/>
    </row>
    <row r="23" spans="1:23" s="299" customFormat="1" ht="18">
      <c r="A23" s="262">
        <v>1</v>
      </c>
      <c r="B23" s="348" t="s">
        <v>1361</v>
      </c>
      <c r="C23" s="253" t="s">
        <v>222</v>
      </c>
      <c r="D23" s="500"/>
      <c r="E23" s="522"/>
      <c r="F23" s="253" t="s">
        <v>2733</v>
      </c>
      <c r="G23" s="253" t="s">
        <v>2453</v>
      </c>
      <c r="H23" s="239"/>
      <c r="I23" s="239" t="str">
        <f t="shared" si="0"/>
        <v>m s-1</v>
      </c>
      <c r="J23" s="239" t="s">
        <v>2054</v>
      </c>
      <c r="K23" s="239"/>
      <c r="L23" s="239"/>
      <c r="M23" s="239"/>
      <c r="N23" s="239"/>
      <c r="O23" s="239"/>
      <c r="P23" s="239" t="s">
        <v>2045</v>
      </c>
      <c r="Q23" s="712" t="s">
        <v>3031</v>
      </c>
      <c r="R23" s="393" t="str">
        <f t="shared" si="1"/>
        <v>va</v>
      </c>
      <c r="S23" s="329" t="s">
        <v>1919</v>
      </c>
      <c r="T23" s="253"/>
      <c r="U23" s="253"/>
      <c r="V23" s="253"/>
      <c r="W23" s="253"/>
    </row>
    <row r="24" spans="1:23" s="299" customFormat="1">
      <c r="A24" s="270">
        <v>1</v>
      </c>
      <c r="B24" s="383" t="s">
        <v>1362</v>
      </c>
      <c r="C24" s="251">
        <v>1</v>
      </c>
      <c r="D24" s="501"/>
      <c r="E24" s="521"/>
      <c r="F24" s="251" t="s">
        <v>2734</v>
      </c>
      <c r="G24" s="251" t="s">
        <v>2456</v>
      </c>
      <c r="H24" s="233"/>
      <c r="I24" s="233">
        <f t="shared" si="0"/>
        <v>1</v>
      </c>
      <c r="J24" s="233" t="s">
        <v>2054</v>
      </c>
      <c r="K24" s="233"/>
      <c r="L24" s="233"/>
      <c r="M24" s="233"/>
      <c r="N24" s="233"/>
      <c r="O24" s="233"/>
      <c r="P24" s="233" t="s">
        <v>2045</v>
      </c>
      <c r="Q24" s="712" t="s">
        <v>3031</v>
      </c>
      <c r="R24" s="391" t="str">
        <f t="shared" si="1"/>
        <v>hus</v>
      </c>
      <c r="S24" s="74" t="s">
        <v>1919</v>
      </c>
      <c r="T24" s="251"/>
      <c r="U24" s="251"/>
      <c r="V24" s="251"/>
      <c r="W24" s="251"/>
    </row>
    <row r="25" spans="1:23" s="299" customFormat="1" ht="30">
      <c r="A25" s="262">
        <v>1</v>
      </c>
      <c r="B25" s="348" t="s">
        <v>1363</v>
      </c>
      <c r="C25" s="253" t="s">
        <v>2801</v>
      </c>
      <c r="D25" s="254" t="s">
        <v>986</v>
      </c>
      <c r="E25" s="522"/>
      <c r="F25" s="253" t="s">
        <v>2744</v>
      </c>
      <c r="G25" s="253" t="s">
        <v>2455</v>
      </c>
      <c r="H25" s="239"/>
      <c r="I25" s="239" t="str">
        <f t="shared" si="0"/>
        <v>%</v>
      </c>
      <c r="J25" s="239" t="s">
        <v>2054</v>
      </c>
      <c r="K25" s="239"/>
      <c r="L25" s="239"/>
      <c r="M25" s="239"/>
      <c r="N25" s="239"/>
      <c r="O25" s="239"/>
      <c r="P25" s="239" t="s">
        <v>2045</v>
      </c>
      <c r="Q25" s="712" t="s">
        <v>3031</v>
      </c>
      <c r="R25" s="393" t="str">
        <f t="shared" si="1"/>
        <v>hur</v>
      </c>
      <c r="S25" s="329" t="s">
        <v>1919</v>
      </c>
      <c r="T25" s="253"/>
      <c r="U25" s="253"/>
      <c r="V25" s="253"/>
      <c r="W25" s="253"/>
    </row>
    <row r="26" spans="1:23" s="299" customFormat="1" ht="45">
      <c r="A26" s="270">
        <v>1</v>
      </c>
      <c r="B26" s="383" t="s">
        <v>1043</v>
      </c>
      <c r="C26" s="251" t="s">
        <v>231</v>
      </c>
      <c r="D26" s="501" t="s">
        <v>2737</v>
      </c>
      <c r="E26" s="521"/>
      <c r="F26" s="251" t="s">
        <v>2736</v>
      </c>
      <c r="G26" s="251" t="s">
        <v>2378</v>
      </c>
      <c r="H26" s="233"/>
      <c r="I26" s="233" t="str">
        <f t="shared" si="0"/>
        <v>Pa s-1</v>
      </c>
      <c r="J26" s="233" t="s">
        <v>2054</v>
      </c>
      <c r="K26" s="233"/>
      <c r="L26" s="233"/>
      <c r="M26" s="233"/>
      <c r="N26" s="233"/>
      <c r="O26" s="233"/>
      <c r="P26" s="233" t="s">
        <v>2045</v>
      </c>
      <c r="Q26" s="712" t="s">
        <v>3031</v>
      </c>
      <c r="R26" s="391" t="str">
        <f t="shared" si="1"/>
        <v>wap</v>
      </c>
      <c r="S26" s="74" t="s">
        <v>1919</v>
      </c>
      <c r="T26" s="251"/>
      <c r="U26" s="251"/>
      <c r="V26" s="251"/>
      <c r="W26" s="251"/>
    </row>
    <row r="27" spans="1:23" s="299" customFormat="1">
      <c r="A27" s="262">
        <v>1</v>
      </c>
      <c r="B27" s="348" t="s">
        <v>1364</v>
      </c>
      <c r="C27" s="253" t="s">
        <v>2783</v>
      </c>
      <c r="D27" s="500"/>
      <c r="E27" s="522"/>
      <c r="F27" s="253" t="s">
        <v>2738</v>
      </c>
      <c r="G27" s="253" t="s">
        <v>2379</v>
      </c>
      <c r="H27" s="239"/>
      <c r="I27" s="239" t="str">
        <f t="shared" si="0"/>
        <v>m</v>
      </c>
      <c r="J27" s="239" t="s">
        <v>2054</v>
      </c>
      <c r="K27" s="239"/>
      <c r="L27" s="239"/>
      <c r="M27" s="239"/>
      <c r="N27" s="239"/>
      <c r="O27" s="239"/>
      <c r="P27" s="239" t="s">
        <v>2045</v>
      </c>
      <c r="Q27" s="712" t="s">
        <v>3031</v>
      </c>
      <c r="R27" s="393" t="str">
        <f t="shared" si="1"/>
        <v>zg</v>
      </c>
      <c r="S27" s="329" t="s">
        <v>1919</v>
      </c>
      <c r="T27" s="253"/>
      <c r="U27" s="253"/>
      <c r="V27" s="253"/>
      <c r="W27" s="253"/>
    </row>
    <row r="28" spans="1:23" s="299" customFormat="1" ht="18">
      <c r="A28" s="270">
        <v>1</v>
      </c>
      <c r="B28" s="383" t="s">
        <v>1093</v>
      </c>
      <c r="C28" s="251" t="s">
        <v>224</v>
      </c>
      <c r="D28" s="498"/>
      <c r="E28" s="498"/>
      <c r="F28" s="251" t="s">
        <v>2213</v>
      </c>
      <c r="G28" s="251" t="s">
        <v>1575</v>
      </c>
      <c r="H28" s="233"/>
      <c r="I28" s="233" t="str">
        <f t="shared" si="0"/>
        <v>W m-2</v>
      </c>
      <c r="J28" s="233" t="s">
        <v>2054</v>
      </c>
      <c r="K28" s="233"/>
      <c r="L28" s="233"/>
      <c r="M28" s="233"/>
      <c r="N28" s="233"/>
      <c r="O28" s="233" t="s">
        <v>2103</v>
      </c>
      <c r="P28" s="233" t="s">
        <v>2045</v>
      </c>
      <c r="Q28" s="712" t="s">
        <v>3031</v>
      </c>
      <c r="R28" s="391" t="str">
        <f t="shared" si="1"/>
        <v>rlu</v>
      </c>
      <c r="S28" s="74" t="s">
        <v>1919</v>
      </c>
      <c r="T28" s="251"/>
      <c r="U28" s="251"/>
      <c r="V28" s="251"/>
      <c r="W28" s="251"/>
    </row>
    <row r="29" spans="1:23" s="299" customFormat="1" ht="18">
      <c r="A29" s="262">
        <v>1</v>
      </c>
      <c r="B29" s="348" t="s">
        <v>1096</v>
      </c>
      <c r="C29" s="253" t="s">
        <v>224</v>
      </c>
      <c r="D29" s="499"/>
      <c r="E29" s="499"/>
      <c r="F29" s="253" t="s">
        <v>2214</v>
      </c>
      <c r="G29" s="253" t="s">
        <v>1576</v>
      </c>
      <c r="H29" s="239"/>
      <c r="I29" s="239" t="str">
        <f t="shared" si="0"/>
        <v>W m-2</v>
      </c>
      <c r="J29" s="239" t="s">
        <v>2054</v>
      </c>
      <c r="K29" s="239"/>
      <c r="L29" s="239"/>
      <c r="M29" s="239"/>
      <c r="N29" s="239"/>
      <c r="O29" s="239" t="s">
        <v>2103</v>
      </c>
      <c r="P29" s="239" t="s">
        <v>2045</v>
      </c>
      <c r="Q29" s="712" t="s">
        <v>3031</v>
      </c>
      <c r="R29" s="393" t="str">
        <f t="shared" si="1"/>
        <v>rsu</v>
      </c>
      <c r="S29" s="329" t="s">
        <v>1919</v>
      </c>
      <c r="T29" s="253"/>
      <c r="U29" s="253"/>
      <c r="V29" s="253"/>
      <c r="W29" s="253"/>
    </row>
    <row r="30" spans="1:23" s="299" customFormat="1" ht="18">
      <c r="A30" s="270">
        <v>1</v>
      </c>
      <c r="B30" s="383" t="s">
        <v>1094</v>
      </c>
      <c r="C30" s="251" t="s">
        <v>224</v>
      </c>
      <c r="D30" s="498"/>
      <c r="E30" s="498"/>
      <c r="F30" s="251" t="s">
        <v>2215</v>
      </c>
      <c r="G30" s="251" t="s">
        <v>1577</v>
      </c>
      <c r="H30" s="233"/>
      <c r="I30" s="233" t="str">
        <f t="shared" si="0"/>
        <v>W m-2</v>
      </c>
      <c r="J30" s="233" t="s">
        <v>2054</v>
      </c>
      <c r="K30" s="233"/>
      <c r="L30" s="233"/>
      <c r="M30" s="233"/>
      <c r="N30" s="233"/>
      <c r="O30" s="233" t="s">
        <v>2101</v>
      </c>
      <c r="P30" s="233" t="s">
        <v>2045</v>
      </c>
      <c r="Q30" s="712" t="s">
        <v>3031</v>
      </c>
      <c r="R30" s="391" t="str">
        <f t="shared" si="1"/>
        <v>rld</v>
      </c>
      <c r="S30" s="74" t="s">
        <v>1919</v>
      </c>
      <c r="T30" s="251"/>
      <c r="U30" s="251"/>
      <c r="V30" s="251"/>
      <c r="W30" s="251"/>
    </row>
    <row r="31" spans="1:23" s="299" customFormat="1" ht="18">
      <c r="A31" s="262">
        <v>1</v>
      </c>
      <c r="B31" s="348" t="s">
        <v>1097</v>
      </c>
      <c r="C31" s="253" t="s">
        <v>224</v>
      </c>
      <c r="D31" s="499"/>
      <c r="E31" s="499"/>
      <c r="F31" s="253" t="s">
        <v>2216</v>
      </c>
      <c r="G31" s="253" t="s">
        <v>1468</v>
      </c>
      <c r="H31" s="239"/>
      <c r="I31" s="239" t="str">
        <f t="shared" si="0"/>
        <v>W m-2</v>
      </c>
      <c r="J31" s="239" t="s">
        <v>2054</v>
      </c>
      <c r="K31" s="239"/>
      <c r="L31" s="239"/>
      <c r="M31" s="239"/>
      <c r="N31" s="239"/>
      <c r="O31" s="239" t="s">
        <v>2101</v>
      </c>
      <c r="P31" s="239" t="s">
        <v>2045</v>
      </c>
      <c r="Q31" s="712" t="s">
        <v>3031</v>
      </c>
      <c r="R31" s="393" t="str">
        <f t="shared" si="1"/>
        <v>rsd</v>
      </c>
      <c r="S31" s="329" t="s">
        <v>1919</v>
      </c>
      <c r="T31" s="253"/>
      <c r="U31" s="253"/>
      <c r="V31" s="253"/>
      <c r="W31" s="253"/>
    </row>
    <row r="32" spans="1:23" s="299" customFormat="1" ht="30">
      <c r="A32" s="270">
        <v>1</v>
      </c>
      <c r="B32" s="383" t="s">
        <v>980</v>
      </c>
      <c r="C32" s="251" t="s">
        <v>224</v>
      </c>
      <c r="D32" s="498"/>
      <c r="E32" s="498"/>
      <c r="F32" s="251" t="s">
        <v>2217</v>
      </c>
      <c r="G32" s="251" t="s">
        <v>1469</v>
      </c>
      <c r="H32" s="233"/>
      <c r="I32" s="233" t="str">
        <f t="shared" si="0"/>
        <v>W m-2</v>
      </c>
      <c r="J32" s="233" t="s">
        <v>2054</v>
      </c>
      <c r="K32" s="233"/>
      <c r="L32" s="233"/>
      <c r="M32" s="233"/>
      <c r="N32" s="233"/>
      <c r="O32" s="233" t="s">
        <v>2103</v>
      </c>
      <c r="P32" s="233" t="s">
        <v>2045</v>
      </c>
      <c r="Q32" s="712" t="s">
        <v>3031</v>
      </c>
      <c r="R32" s="391" t="str">
        <f t="shared" si="1"/>
        <v>rlucs</v>
      </c>
      <c r="S32" s="74" t="s">
        <v>1919</v>
      </c>
      <c r="T32" s="251"/>
      <c r="U32" s="251"/>
      <c r="V32" s="251"/>
      <c r="W32" s="251"/>
    </row>
    <row r="33" spans="1:23" s="299" customFormat="1" ht="30">
      <c r="A33" s="262">
        <v>1</v>
      </c>
      <c r="B33" s="348" t="s">
        <v>977</v>
      </c>
      <c r="C33" s="253" t="s">
        <v>224</v>
      </c>
      <c r="D33" s="499"/>
      <c r="E33" s="499"/>
      <c r="F33" s="253" t="s">
        <v>2218</v>
      </c>
      <c r="G33" s="253" t="s">
        <v>1470</v>
      </c>
      <c r="H33" s="239"/>
      <c r="I33" s="239" t="str">
        <f t="shared" si="0"/>
        <v>W m-2</v>
      </c>
      <c r="J33" s="239" t="s">
        <v>2054</v>
      </c>
      <c r="K33" s="239"/>
      <c r="L33" s="239"/>
      <c r="M33" s="239"/>
      <c r="N33" s="239"/>
      <c r="O33" s="239" t="s">
        <v>2103</v>
      </c>
      <c r="P33" s="239" t="s">
        <v>2045</v>
      </c>
      <c r="Q33" s="712" t="s">
        <v>3031</v>
      </c>
      <c r="R33" s="393" t="str">
        <f t="shared" si="1"/>
        <v>rsucs</v>
      </c>
      <c r="S33" s="329" t="s">
        <v>1919</v>
      </c>
      <c r="T33" s="253"/>
      <c r="U33" s="253"/>
      <c r="V33" s="253"/>
      <c r="W33" s="253"/>
    </row>
    <row r="34" spans="1:23" s="299" customFormat="1" ht="30">
      <c r="A34" s="270">
        <v>1</v>
      </c>
      <c r="B34" s="383" t="s">
        <v>981</v>
      </c>
      <c r="C34" s="251" t="s">
        <v>224</v>
      </c>
      <c r="D34" s="498"/>
      <c r="E34" s="498"/>
      <c r="F34" s="251" t="s">
        <v>2219</v>
      </c>
      <c r="G34" s="251" t="s">
        <v>1471</v>
      </c>
      <c r="H34" s="233"/>
      <c r="I34" s="233" t="str">
        <f t="shared" si="0"/>
        <v>W m-2</v>
      </c>
      <c r="J34" s="233" t="s">
        <v>2054</v>
      </c>
      <c r="K34" s="233"/>
      <c r="L34" s="233"/>
      <c r="M34" s="233"/>
      <c r="N34" s="233"/>
      <c r="O34" s="233" t="s">
        <v>2101</v>
      </c>
      <c r="P34" s="233" t="s">
        <v>2045</v>
      </c>
      <c r="Q34" s="712" t="s">
        <v>3031</v>
      </c>
      <c r="R34" s="391" t="str">
        <f t="shared" si="1"/>
        <v>rldcs</v>
      </c>
      <c r="S34" s="74" t="s">
        <v>1919</v>
      </c>
      <c r="T34" s="251"/>
      <c r="U34" s="251"/>
      <c r="V34" s="251"/>
      <c r="W34" s="251"/>
    </row>
    <row r="35" spans="1:23" s="299" customFormat="1" ht="30">
      <c r="A35" s="262">
        <v>1</v>
      </c>
      <c r="B35" s="348" t="s">
        <v>978</v>
      </c>
      <c r="C35" s="253" t="s">
        <v>224</v>
      </c>
      <c r="D35" s="499"/>
      <c r="E35" s="499"/>
      <c r="F35" s="253" t="s">
        <v>2220</v>
      </c>
      <c r="G35" s="253" t="s">
        <v>1472</v>
      </c>
      <c r="H35" s="239"/>
      <c r="I35" s="239" t="str">
        <f t="shared" si="0"/>
        <v>W m-2</v>
      </c>
      <c r="J35" s="239" t="s">
        <v>2054</v>
      </c>
      <c r="K35" s="239"/>
      <c r="L35" s="239"/>
      <c r="M35" s="239"/>
      <c r="N35" s="239"/>
      <c r="O35" s="239" t="s">
        <v>2101</v>
      </c>
      <c r="P35" s="239" t="s">
        <v>2045</v>
      </c>
      <c r="Q35" s="712" t="s">
        <v>3031</v>
      </c>
      <c r="R35" s="393" t="str">
        <f t="shared" si="1"/>
        <v>rsdcs</v>
      </c>
      <c r="S35" s="329" t="s">
        <v>1919</v>
      </c>
      <c r="T35" s="253"/>
      <c r="U35" s="253"/>
      <c r="V35" s="253"/>
      <c r="W35" s="253"/>
    </row>
    <row r="36" spans="1:23" s="299" customFormat="1" ht="18">
      <c r="A36" s="270">
        <v>1</v>
      </c>
      <c r="B36" s="383" t="s">
        <v>1347</v>
      </c>
      <c r="C36" s="270" t="s">
        <v>179</v>
      </c>
      <c r="D36" s="498"/>
      <c r="E36" s="498"/>
      <c r="F36" s="251" t="s">
        <v>1960</v>
      </c>
      <c r="G36" s="362" t="s">
        <v>1473</v>
      </c>
      <c r="H36" s="251"/>
      <c r="I36" s="233" t="str">
        <f t="shared" si="0"/>
        <v>K s-1</v>
      </c>
      <c r="J36" s="233" t="s">
        <v>2054</v>
      </c>
      <c r="K36" s="233"/>
      <c r="L36" s="233"/>
      <c r="M36" s="233"/>
      <c r="N36" s="233"/>
      <c r="O36" s="233"/>
      <c r="P36" s="233" t="s">
        <v>2045</v>
      </c>
      <c r="Q36" s="712" t="s">
        <v>3031</v>
      </c>
      <c r="R36" s="391" t="str">
        <f t="shared" si="1"/>
        <v xml:space="preserve">tnt </v>
      </c>
      <c r="S36" s="74" t="s">
        <v>1919</v>
      </c>
      <c r="T36" s="362"/>
      <c r="U36" s="362"/>
      <c r="V36" s="362"/>
      <c r="W36" s="362"/>
    </row>
    <row r="37" spans="1:23" s="299" customFormat="1" ht="30">
      <c r="A37" s="262">
        <v>1</v>
      </c>
      <c r="B37" s="348" t="s">
        <v>1242</v>
      </c>
      <c r="C37" s="262" t="s">
        <v>179</v>
      </c>
      <c r="D37" s="499"/>
      <c r="E37" s="499"/>
      <c r="F37" s="253" t="s">
        <v>1948</v>
      </c>
      <c r="G37" s="253" t="s">
        <v>1474</v>
      </c>
      <c r="H37" s="253"/>
      <c r="I37" s="239" t="str">
        <f t="shared" si="0"/>
        <v>K s-1</v>
      </c>
      <c r="J37" s="239" t="s">
        <v>2054</v>
      </c>
      <c r="K37" s="239"/>
      <c r="L37" s="239"/>
      <c r="M37" s="239"/>
      <c r="N37" s="239"/>
      <c r="O37" s="239"/>
      <c r="P37" s="239" t="s">
        <v>2045</v>
      </c>
      <c r="Q37" s="712" t="s">
        <v>3031</v>
      </c>
      <c r="R37" s="393" t="str">
        <f t="shared" si="1"/>
        <v xml:space="preserve">tnta </v>
      </c>
      <c r="S37" s="329" t="s">
        <v>1919</v>
      </c>
      <c r="T37" s="253"/>
      <c r="U37" s="253"/>
      <c r="V37" s="253"/>
      <c r="W37" s="253"/>
    </row>
    <row r="38" spans="1:23" s="299" customFormat="1" ht="30">
      <c r="A38" s="270">
        <v>1</v>
      </c>
      <c r="B38" s="383" t="s">
        <v>1243</v>
      </c>
      <c r="C38" s="270" t="s">
        <v>179</v>
      </c>
      <c r="D38" s="498"/>
      <c r="E38" s="498"/>
      <c r="F38" s="362" t="s">
        <v>704</v>
      </c>
      <c r="G38" s="362" t="s">
        <v>705</v>
      </c>
      <c r="H38" s="251"/>
      <c r="I38" s="233" t="str">
        <f t="shared" si="0"/>
        <v>K s-1</v>
      </c>
      <c r="J38" s="233" t="s">
        <v>2054</v>
      </c>
      <c r="K38" s="233"/>
      <c r="L38" s="233"/>
      <c r="M38" s="233"/>
      <c r="N38" s="233"/>
      <c r="O38" s="233"/>
      <c r="P38" s="233" t="s">
        <v>2045</v>
      </c>
      <c r="Q38" s="712" t="s">
        <v>3031</v>
      </c>
      <c r="R38" s="391" t="str">
        <f t="shared" si="1"/>
        <v>tntmp</v>
      </c>
      <c r="S38" s="74" t="s">
        <v>1919</v>
      </c>
      <c r="T38" s="362"/>
      <c r="U38" s="362"/>
      <c r="V38" s="362"/>
      <c r="W38" s="362"/>
    </row>
    <row r="39" spans="1:23" s="299" customFormat="1" ht="45">
      <c r="A39" s="262">
        <v>1</v>
      </c>
      <c r="B39" s="348" t="s">
        <v>1244</v>
      </c>
      <c r="C39" s="262" t="s">
        <v>179</v>
      </c>
      <c r="D39" s="499"/>
      <c r="E39" s="499"/>
      <c r="F39" s="253" t="s">
        <v>648</v>
      </c>
      <c r="G39" s="253" t="s">
        <v>707</v>
      </c>
      <c r="H39" s="253"/>
      <c r="I39" s="239" t="str">
        <f t="shared" si="0"/>
        <v>K s-1</v>
      </c>
      <c r="J39" s="239" t="s">
        <v>2054</v>
      </c>
      <c r="K39" s="239"/>
      <c r="L39" s="239"/>
      <c r="M39" s="239"/>
      <c r="N39" s="239"/>
      <c r="O39" s="239"/>
      <c r="P39" s="239" t="s">
        <v>2045</v>
      </c>
      <c r="Q39" s="712" t="s">
        <v>3031</v>
      </c>
      <c r="R39" s="393" t="str">
        <f t="shared" si="1"/>
        <v xml:space="preserve">tntscpbl </v>
      </c>
      <c r="S39" s="329" t="s">
        <v>1919</v>
      </c>
      <c r="T39" s="253"/>
      <c r="U39" s="253"/>
      <c r="V39" s="253"/>
      <c r="W39" s="253"/>
    </row>
    <row r="40" spans="1:23" s="299" customFormat="1" ht="30">
      <c r="A40" s="270">
        <v>1</v>
      </c>
      <c r="B40" s="383" t="s">
        <v>1245</v>
      </c>
      <c r="C40" s="270" t="s">
        <v>179</v>
      </c>
      <c r="D40" s="498"/>
      <c r="E40" s="498"/>
      <c r="F40" s="523" t="s">
        <v>1949</v>
      </c>
      <c r="G40" s="362" t="s">
        <v>1475</v>
      </c>
      <c r="H40" s="251"/>
      <c r="I40" s="233" t="str">
        <f t="shared" si="0"/>
        <v>K s-1</v>
      </c>
      <c r="J40" s="233" t="s">
        <v>2054</v>
      </c>
      <c r="K40" s="233"/>
      <c r="L40" s="233"/>
      <c r="M40" s="233"/>
      <c r="N40" s="233"/>
      <c r="O40" s="233"/>
      <c r="P40" s="233" t="s">
        <v>2045</v>
      </c>
      <c r="Q40" s="712" t="s">
        <v>3031</v>
      </c>
      <c r="R40" s="391" t="str">
        <f t="shared" si="1"/>
        <v xml:space="preserve">tntr </v>
      </c>
      <c r="S40" s="74" t="s">
        <v>1919</v>
      </c>
      <c r="T40" s="362"/>
      <c r="U40" s="362"/>
      <c r="V40" s="362"/>
      <c r="W40" s="362"/>
    </row>
    <row r="41" spans="1:23" s="299" customFormat="1" ht="30">
      <c r="A41" s="262">
        <v>1</v>
      </c>
      <c r="B41" s="348" t="s">
        <v>1246</v>
      </c>
      <c r="C41" s="262" t="s">
        <v>179</v>
      </c>
      <c r="D41" s="499"/>
      <c r="E41" s="499"/>
      <c r="F41" s="253" t="s">
        <v>709</v>
      </c>
      <c r="G41" s="253" t="s">
        <v>710</v>
      </c>
      <c r="H41" s="253"/>
      <c r="I41" s="239" t="str">
        <f t="shared" si="0"/>
        <v>K s-1</v>
      </c>
      <c r="J41" s="239" t="s">
        <v>2054</v>
      </c>
      <c r="K41" s="239"/>
      <c r="L41" s="239"/>
      <c r="M41" s="239"/>
      <c r="N41" s="239"/>
      <c r="O41" s="239"/>
      <c r="P41" s="239" t="s">
        <v>2045</v>
      </c>
      <c r="Q41" s="712" t="s">
        <v>3031</v>
      </c>
      <c r="R41" s="393" t="str">
        <f t="shared" si="1"/>
        <v>tntc</v>
      </c>
      <c r="S41" s="329" t="s">
        <v>1919</v>
      </c>
      <c r="T41" s="253"/>
      <c r="U41" s="253"/>
      <c r="V41" s="253"/>
      <c r="W41" s="253"/>
    </row>
    <row r="42" spans="1:23" s="299" customFormat="1" ht="18">
      <c r="A42" s="270">
        <v>1</v>
      </c>
      <c r="B42" s="383" t="s">
        <v>1258</v>
      </c>
      <c r="C42" s="270" t="s">
        <v>167</v>
      </c>
      <c r="D42" s="498"/>
      <c r="E42" s="498"/>
      <c r="F42" s="251" t="s">
        <v>1633</v>
      </c>
      <c r="G42" s="362" t="s">
        <v>1476</v>
      </c>
      <c r="H42" s="251"/>
      <c r="I42" s="233" t="str">
        <f t="shared" si="0"/>
        <v>s-1</v>
      </c>
      <c r="J42" s="233" t="s">
        <v>2054</v>
      </c>
      <c r="K42" s="233"/>
      <c r="L42" s="233"/>
      <c r="M42" s="233"/>
      <c r="N42" s="233"/>
      <c r="O42" s="233"/>
      <c r="P42" s="233" t="s">
        <v>2045</v>
      </c>
      <c r="Q42" s="712" t="s">
        <v>3031</v>
      </c>
      <c r="R42" s="391" t="str">
        <f t="shared" si="1"/>
        <v>tnhus</v>
      </c>
      <c r="S42" s="74" t="s">
        <v>1919</v>
      </c>
      <c r="T42" s="362"/>
      <c r="U42" s="362"/>
      <c r="V42" s="362"/>
      <c r="W42" s="362"/>
    </row>
    <row r="43" spans="1:23" s="299" customFormat="1" ht="30">
      <c r="A43" s="262">
        <v>1</v>
      </c>
      <c r="B43" s="348" t="s">
        <v>1340</v>
      </c>
      <c r="C43" s="262" t="s">
        <v>167</v>
      </c>
      <c r="D43" s="499"/>
      <c r="E43" s="499"/>
      <c r="F43" s="253" t="s">
        <v>1663</v>
      </c>
      <c r="G43" s="253" t="s">
        <v>1477</v>
      </c>
      <c r="H43" s="253"/>
      <c r="I43" s="239" t="str">
        <f t="shared" si="0"/>
        <v>s-1</v>
      </c>
      <c r="J43" s="239" t="s">
        <v>2054</v>
      </c>
      <c r="K43" s="239"/>
      <c r="L43" s="239"/>
      <c r="M43" s="239"/>
      <c r="N43" s="239"/>
      <c r="O43" s="239"/>
      <c r="P43" s="239" t="s">
        <v>2045</v>
      </c>
      <c r="Q43" s="712" t="s">
        <v>3031</v>
      </c>
      <c r="R43" s="393" t="str">
        <f t="shared" si="1"/>
        <v xml:space="preserve">tnhusa </v>
      </c>
      <c r="S43" s="329" t="s">
        <v>1919</v>
      </c>
      <c r="T43" s="253"/>
      <c r="U43" s="253"/>
      <c r="V43" s="253"/>
      <c r="W43" s="253"/>
    </row>
    <row r="44" spans="1:23" s="299" customFormat="1" ht="30">
      <c r="A44" s="270">
        <v>1</v>
      </c>
      <c r="B44" s="383" t="s">
        <v>1248</v>
      </c>
      <c r="C44" s="270" t="s">
        <v>167</v>
      </c>
      <c r="D44" s="498"/>
      <c r="E44" s="498"/>
      <c r="F44" s="251" t="s">
        <v>1664</v>
      </c>
      <c r="G44" s="362" t="s">
        <v>1478</v>
      </c>
      <c r="H44" s="251"/>
      <c r="I44" s="233" t="str">
        <f t="shared" si="0"/>
        <v>s-1</v>
      </c>
      <c r="J44" s="233" t="s">
        <v>2054</v>
      </c>
      <c r="K44" s="233"/>
      <c r="L44" s="233"/>
      <c r="M44" s="233"/>
      <c r="N44" s="233"/>
      <c r="O44" s="233"/>
      <c r="P44" s="233" t="s">
        <v>2045</v>
      </c>
      <c r="Q44" s="712" t="s">
        <v>3031</v>
      </c>
      <c r="R44" s="391" t="str">
        <f t="shared" si="1"/>
        <v xml:space="preserve">tnhusc </v>
      </c>
      <c r="S44" s="74" t="s">
        <v>1919</v>
      </c>
      <c r="T44" s="362"/>
      <c r="U44" s="362"/>
      <c r="V44" s="362"/>
      <c r="W44" s="362"/>
    </row>
    <row r="45" spans="1:23" s="299" customFormat="1" ht="30">
      <c r="A45" s="262">
        <v>1</v>
      </c>
      <c r="B45" s="348" t="s">
        <v>1249</v>
      </c>
      <c r="C45" s="262" t="s">
        <v>167</v>
      </c>
      <c r="D45" s="499"/>
      <c r="E45" s="499"/>
      <c r="F45" s="253" t="s">
        <v>1665</v>
      </c>
      <c r="G45" s="253" t="s">
        <v>1479</v>
      </c>
      <c r="H45" s="253"/>
      <c r="I45" s="239" t="str">
        <f t="shared" si="0"/>
        <v>s-1</v>
      </c>
      <c r="J45" s="239" t="s">
        <v>2054</v>
      </c>
      <c r="K45" s="239"/>
      <c r="L45" s="239"/>
      <c r="M45" s="239"/>
      <c r="N45" s="239"/>
      <c r="O45" s="239"/>
      <c r="P45" s="239" t="s">
        <v>2045</v>
      </c>
      <c r="Q45" s="712" t="s">
        <v>3031</v>
      </c>
      <c r="R45" s="393" t="str">
        <f t="shared" si="1"/>
        <v xml:space="preserve">tnhusd </v>
      </c>
      <c r="S45" s="329" t="s">
        <v>1919</v>
      </c>
      <c r="T45" s="253"/>
      <c r="U45" s="253"/>
      <c r="V45" s="253"/>
      <c r="W45" s="253"/>
    </row>
    <row r="46" spans="1:23" s="299" customFormat="1" ht="45">
      <c r="A46" s="270">
        <v>1</v>
      </c>
      <c r="B46" s="383" t="s">
        <v>1344</v>
      </c>
      <c r="C46" s="270" t="s">
        <v>167</v>
      </c>
      <c r="D46" s="498"/>
      <c r="E46" s="498"/>
      <c r="F46" s="362" t="s">
        <v>649</v>
      </c>
      <c r="G46" s="362" t="s">
        <v>711</v>
      </c>
      <c r="H46" s="251"/>
      <c r="I46" s="233" t="str">
        <f t="shared" si="0"/>
        <v>s-1</v>
      </c>
      <c r="J46" s="233" t="s">
        <v>2054</v>
      </c>
      <c r="K46" s="233"/>
      <c r="L46" s="233"/>
      <c r="M46" s="233"/>
      <c r="N46" s="233"/>
      <c r="O46" s="233"/>
      <c r="P46" s="233" t="s">
        <v>2045</v>
      </c>
      <c r="Q46" s="712" t="s">
        <v>3031</v>
      </c>
      <c r="R46" s="391" t="str">
        <f t="shared" si="1"/>
        <v xml:space="preserve">tnhusscpbl </v>
      </c>
      <c r="S46" s="74" t="s">
        <v>1919</v>
      </c>
      <c r="T46" s="362"/>
      <c r="U46" s="362"/>
      <c r="V46" s="362"/>
      <c r="W46" s="362"/>
    </row>
    <row r="47" spans="1:23" s="299" customFormat="1" ht="30">
      <c r="A47" s="262">
        <v>1</v>
      </c>
      <c r="B47" s="348" t="s">
        <v>1254</v>
      </c>
      <c r="C47" s="262" t="s">
        <v>167</v>
      </c>
      <c r="D47" s="499"/>
      <c r="E47" s="499"/>
      <c r="F47" s="253" t="s">
        <v>1666</v>
      </c>
      <c r="G47" s="253" t="s">
        <v>1483</v>
      </c>
      <c r="H47" s="253"/>
      <c r="I47" s="239" t="str">
        <f t="shared" si="0"/>
        <v>s-1</v>
      </c>
      <c r="J47" s="239" t="s">
        <v>2054</v>
      </c>
      <c r="K47" s="239"/>
      <c r="L47" s="239"/>
      <c r="M47" s="239"/>
      <c r="N47" s="239"/>
      <c r="O47" s="239"/>
      <c r="P47" s="239" t="s">
        <v>2045</v>
      </c>
      <c r="Q47" s="712" t="s">
        <v>3031</v>
      </c>
      <c r="R47" s="393" t="str">
        <f t="shared" si="1"/>
        <v xml:space="preserve">tnhusmp </v>
      </c>
      <c r="S47" s="329" t="s">
        <v>1919</v>
      </c>
      <c r="T47" s="253"/>
      <c r="U47" s="253"/>
      <c r="V47" s="253"/>
      <c r="W47" s="253"/>
    </row>
    <row r="48" spans="1:23" s="299" customFormat="1" ht="30">
      <c r="A48" s="270">
        <v>1</v>
      </c>
      <c r="B48" s="383" t="s">
        <v>1117</v>
      </c>
      <c r="C48" s="270" t="s">
        <v>180</v>
      </c>
      <c r="D48" s="498"/>
      <c r="E48" s="498"/>
      <c r="F48" s="251" t="s">
        <v>2683</v>
      </c>
      <c r="G48" s="362" t="s">
        <v>650</v>
      </c>
      <c r="H48" s="251"/>
      <c r="I48" s="233" t="str">
        <f t="shared" si="0"/>
        <v>m2 s-1</v>
      </c>
      <c r="J48" s="233" t="s">
        <v>2054</v>
      </c>
      <c r="K48" s="233"/>
      <c r="L48" s="233"/>
      <c r="M48" s="233"/>
      <c r="N48" s="233"/>
      <c r="O48" s="233"/>
      <c r="P48" s="233" t="s">
        <v>2045</v>
      </c>
      <c r="Q48" s="712" t="s">
        <v>3031</v>
      </c>
      <c r="R48" s="74" t="str">
        <f t="shared" si="1"/>
        <v>evu</v>
      </c>
      <c r="S48" s="74" t="s">
        <v>1919</v>
      </c>
      <c r="T48" s="362"/>
      <c r="U48" s="362"/>
      <c r="V48" s="362"/>
      <c r="W48" s="362"/>
    </row>
    <row r="49" spans="1:23" s="299" customFormat="1" ht="30">
      <c r="A49" s="262">
        <v>1</v>
      </c>
      <c r="B49" s="348" t="s">
        <v>1118</v>
      </c>
      <c r="C49" s="262" t="s">
        <v>180</v>
      </c>
      <c r="D49" s="499"/>
      <c r="E49" s="499"/>
      <c r="F49" s="253" t="s">
        <v>2684</v>
      </c>
      <c r="G49" s="253" t="s">
        <v>651</v>
      </c>
      <c r="H49" s="253"/>
      <c r="I49" s="239" t="str">
        <f t="shared" si="0"/>
        <v>m2 s-1</v>
      </c>
      <c r="J49" s="239" t="s">
        <v>2054</v>
      </c>
      <c r="K49" s="239"/>
      <c r="L49" s="239"/>
      <c r="M49" s="239"/>
      <c r="N49" s="239"/>
      <c r="O49" s="239"/>
      <c r="P49" s="239" t="s">
        <v>2045</v>
      </c>
      <c r="Q49" s="712" t="s">
        <v>3031</v>
      </c>
      <c r="R49" s="329" t="str">
        <f t="shared" si="1"/>
        <v>edt</v>
      </c>
      <c r="S49" s="329" t="s">
        <v>1919</v>
      </c>
      <c r="T49" s="253"/>
      <c r="U49" s="253"/>
      <c r="V49" s="253"/>
      <c r="W49" s="253"/>
    </row>
    <row r="50" spans="1:23" s="1" customFormat="1" ht="90">
      <c r="A50" s="671">
        <v>1</v>
      </c>
      <c r="B50" s="254" t="s">
        <v>963</v>
      </c>
      <c r="C50" s="390" t="s">
        <v>2774</v>
      </c>
      <c r="D50" s="254" t="s">
        <v>916</v>
      </c>
      <c r="E50" s="254"/>
      <c r="F50" s="390" t="s">
        <v>1877</v>
      </c>
      <c r="G50" s="390" t="s">
        <v>1480</v>
      </c>
      <c r="H50" s="256"/>
      <c r="I50" s="390" t="str">
        <f t="shared" si="0"/>
        <v>Pa</v>
      </c>
      <c r="J50" s="390" t="s">
        <v>2054</v>
      </c>
      <c r="K50" s="390"/>
      <c r="L50" s="390"/>
      <c r="M50" s="390"/>
      <c r="N50" s="390"/>
      <c r="O50" s="390"/>
      <c r="P50" s="390" t="s">
        <v>2045</v>
      </c>
      <c r="Q50" s="712" t="s">
        <v>3031</v>
      </c>
      <c r="R50" s="390" t="str">
        <f t="shared" si="1"/>
        <v>pfull</v>
      </c>
      <c r="S50" s="262" t="s">
        <v>1919</v>
      </c>
      <c r="T50" s="253"/>
      <c r="U50" s="253"/>
      <c r="V50" s="253"/>
      <c r="W50" s="253"/>
    </row>
    <row r="51" spans="1:23" ht="90">
      <c r="A51" s="672">
        <v>1</v>
      </c>
      <c r="B51" s="673" t="s">
        <v>964</v>
      </c>
      <c r="C51" s="510" t="s">
        <v>2774</v>
      </c>
      <c r="D51" s="673" t="s">
        <v>916</v>
      </c>
      <c r="E51" s="673"/>
      <c r="F51" s="510" t="s">
        <v>1878</v>
      </c>
      <c r="G51" s="510" t="s">
        <v>1480</v>
      </c>
      <c r="H51" s="510"/>
      <c r="I51" s="510" t="str">
        <f t="shared" si="0"/>
        <v>Pa</v>
      </c>
      <c r="J51" s="510" t="s">
        <v>2054</v>
      </c>
      <c r="K51" s="510"/>
      <c r="L51" s="510"/>
      <c r="M51" s="510"/>
      <c r="N51" s="510"/>
      <c r="O51" s="510"/>
      <c r="P51" s="510" t="s">
        <v>2045</v>
      </c>
      <c r="Q51" s="767" t="s">
        <v>3031</v>
      </c>
      <c r="R51" s="510" t="str">
        <f t="shared" si="1"/>
        <v>phalf</v>
      </c>
      <c r="S51" s="596" t="s">
        <v>1919</v>
      </c>
      <c r="T51" s="484"/>
      <c r="U51" s="484"/>
      <c r="V51" s="484"/>
      <c r="W51" s="484"/>
    </row>
    <row r="52" spans="1:23" ht="90">
      <c r="A52" s="785">
        <v>1</v>
      </c>
      <c r="B52" s="786" t="s">
        <v>1308</v>
      </c>
      <c r="C52" s="711" t="s">
        <v>2168</v>
      </c>
      <c r="D52" s="735" t="s">
        <v>3033</v>
      </c>
      <c r="E52" s="786"/>
      <c r="F52" s="711" t="s">
        <v>2167</v>
      </c>
      <c r="G52" s="725" t="s">
        <v>2618</v>
      </c>
      <c r="H52" s="711"/>
      <c r="I52" s="725" t="str">
        <f t="shared" si="0"/>
        <v>degrees_east</v>
      </c>
      <c r="J52" s="791"/>
      <c r="K52" s="725">
        <v>0</v>
      </c>
      <c r="L52" s="725">
        <v>360</v>
      </c>
      <c r="M52" s="725"/>
      <c r="N52" s="725"/>
      <c r="O52" s="725"/>
      <c r="P52" s="725" t="s">
        <v>2045</v>
      </c>
      <c r="Q52" s="725" t="s">
        <v>2095</v>
      </c>
      <c r="R52" s="725" t="s">
        <v>2618</v>
      </c>
      <c r="S52" s="710" t="s">
        <v>1919</v>
      </c>
      <c r="T52" s="725"/>
      <c r="U52" s="725"/>
      <c r="V52" s="725"/>
      <c r="W52" s="725"/>
    </row>
    <row r="53" spans="1:23">
      <c r="A53" s="787">
        <v>1</v>
      </c>
      <c r="B53" s="788" t="s">
        <v>1309</v>
      </c>
      <c r="C53" s="712" t="s">
        <v>2169</v>
      </c>
      <c r="D53" s="736" t="s">
        <v>2911</v>
      </c>
      <c r="E53" s="788"/>
      <c r="F53" s="712" t="s">
        <v>2173</v>
      </c>
      <c r="G53" s="704" t="s">
        <v>2619</v>
      </c>
      <c r="H53" s="712"/>
      <c r="I53" s="704" t="str">
        <f t="shared" si="0"/>
        <v>degrees_north</v>
      </c>
      <c r="J53" s="791"/>
      <c r="K53" s="725">
        <v>-90</v>
      </c>
      <c r="L53" s="704">
        <v>90</v>
      </c>
      <c r="M53" s="704"/>
      <c r="N53" s="704"/>
      <c r="O53" s="704"/>
      <c r="P53" s="704" t="s">
        <v>2045</v>
      </c>
      <c r="Q53" s="704" t="s">
        <v>2095</v>
      </c>
      <c r="R53" s="704" t="s">
        <v>2619</v>
      </c>
      <c r="S53" s="707" t="s">
        <v>1919</v>
      </c>
      <c r="T53" s="704"/>
      <c r="U53" s="704"/>
      <c r="V53" s="704"/>
      <c r="W53" s="70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55" t="s">
        <v>554</v>
      </c>
      <c r="B1" s="856"/>
      <c r="C1" s="856"/>
      <c r="E1" s="859" t="s">
        <v>505</v>
      </c>
      <c r="F1" s="859"/>
      <c r="G1" s="859"/>
      <c r="H1" s="859"/>
      <c r="I1" s="859"/>
      <c r="J1" s="853"/>
      <c r="K1" s="853"/>
      <c r="L1" s="853"/>
      <c r="M1" s="854"/>
      <c r="N1" s="854"/>
      <c r="O1" s="854"/>
      <c r="P1" s="854"/>
    </row>
    <row r="2" spans="1:16" ht="44.25" customHeight="1">
      <c r="A2" s="114"/>
      <c r="B2" s="114"/>
      <c r="C2" s="139"/>
      <c r="E2" s="860" t="s">
        <v>545</v>
      </c>
      <c r="F2" s="860"/>
      <c r="G2" s="860"/>
      <c r="H2" s="860"/>
      <c r="I2" s="860"/>
    </row>
    <row r="3" spans="1:16" ht="87.75" customHeight="1">
      <c r="A3" s="861" t="s">
        <v>234</v>
      </c>
      <c r="B3" s="861"/>
      <c r="C3" s="861"/>
      <c r="D3" s="637"/>
      <c r="E3" s="862" t="s">
        <v>396</v>
      </c>
      <c r="F3" s="863"/>
      <c r="G3" s="863"/>
      <c r="H3" s="863"/>
      <c r="I3" s="863"/>
      <c r="J3" s="863"/>
      <c r="K3" s="863"/>
      <c r="L3" s="863"/>
      <c r="M3" s="863"/>
    </row>
    <row r="4" spans="1:16" ht="15.75" hidden="1">
      <c r="A4" s="116"/>
      <c r="B4" s="116"/>
      <c r="C4" s="116"/>
    </row>
    <row r="5" spans="1:16" ht="15.75" hidden="1">
      <c r="A5" s="116"/>
      <c r="B5" s="116"/>
      <c r="C5" s="116"/>
    </row>
    <row r="6" spans="1:16" ht="15.75" hidden="1">
      <c r="A6" s="116"/>
      <c r="B6" s="116"/>
      <c r="C6" s="116"/>
    </row>
    <row r="7" spans="1:16" ht="15.75" hidden="1">
      <c r="A7" s="116"/>
      <c r="B7" s="116"/>
      <c r="C7" s="116"/>
    </row>
    <row r="8" spans="1:16" ht="15.75" hidden="1">
      <c r="A8" s="116"/>
      <c r="B8" s="116"/>
      <c r="C8" s="116"/>
    </row>
    <row r="9" spans="1:16" ht="15.75" hidden="1">
      <c r="A9" s="116"/>
      <c r="B9" s="116"/>
      <c r="C9" s="116"/>
    </row>
    <row r="10" spans="1:16" ht="15.75" hidden="1">
      <c r="A10" s="116"/>
      <c r="B10" s="116"/>
      <c r="C10" s="116"/>
    </row>
    <row r="11" spans="1:16" ht="15.75" hidden="1">
      <c r="A11" s="116"/>
      <c r="B11" s="116"/>
      <c r="C11" s="116"/>
    </row>
    <row r="12" spans="1:16" hidden="1">
      <c r="A12" s="117"/>
      <c r="B12" s="10"/>
      <c r="C12" s="10"/>
    </row>
    <row r="13" spans="1:16" ht="18" hidden="1">
      <c r="A13" s="118"/>
      <c r="B13" s="119"/>
      <c r="C13" s="119"/>
    </row>
    <row r="14" spans="1:16" ht="18" hidden="1">
      <c r="A14" s="118"/>
      <c r="B14" s="119"/>
      <c r="C14" s="119"/>
    </row>
    <row r="15" spans="1:16" ht="15.75" hidden="1">
      <c r="A15" s="115"/>
      <c r="B15" s="120"/>
      <c r="C15" s="118"/>
    </row>
    <row r="16" spans="1:16" ht="15.75" hidden="1">
      <c r="A16" s="121"/>
      <c r="B16" s="120"/>
      <c r="C16" s="118"/>
    </row>
    <row r="17" spans="1:18" ht="15.75" hidden="1">
      <c r="A17" s="121"/>
      <c r="B17" s="120"/>
      <c r="C17" s="118"/>
    </row>
    <row r="18" spans="1:18" ht="15.75" hidden="1">
      <c r="A18" s="121"/>
      <c r="B18" s="120"/>
      <c r="C18" s="118"/>
    </row>
    <row r="19" spans="1:18" ht="15.75" hidden="1">
      <c r="A19" s="121"/>
      <c r="B19" s="120"/>
      <c r="C19" s="118"/>
    </row>
    <row r="20" spans="1:18" hidden="1">
      <c r="A20" s="117"/>
      <c r="B20" s="10"/>
      <c r="C20" s="10"/>
    </row>
    <row r="21" spans="1:18" hidden="1">
      <c r="A21" s="117"/>
      <c r="B21" s="122"/>
      <c r="C21" s="123"/>
    </row>
    <row r="22" spans="1:18" hidden="1">
      <c r="A22" s="124"/>
      <c r="B22" s="124"/>
      <c r="C22" s="125"/>
    </row>
    <row r="23" spans="1:18" hidden="1">
      <c r="A23" s="126"/>
      <c r="B23" s="126"/>
      <c r="C23" s="125"/>
    </row>
    <row r="24" spans="1:18" hidden="1">
      <c r="A24" s="126"/>
      <c r="B24" s="126"/>
      <c r="C24" s="125"/>
    </row>
    <row r="25" spans="1:18" hidden="1">
      <c r="A25" s="126"/>
      <c r="B25" s="126"/>
      <c r="C25" s="125"/>
    </row>
    <row r="26" spans="1:18" hidden="1">
      <c r="A26" s="127"/>
      <c r="B26" s="127"/>
      <c r="C26" s="127"/>
    </row>
    <row r="27" spans="1:18" ht="20.25" hidden="1">
      <c r="A27" s="128"/>
      <c r="B27" s="128"/>
      <c r="C27" s="128"/>
    </row>
    <row r="28" spans="1:18" s="1" customFormat="1" ht="20.25" hidden="1" customHeight="1">
      <c r="A28" s="857"/>
      <c r="B28" s="857"/>
      <c r="C28" s="857"/>
      <c r="D28" s="140"/>
      <c r="E28" s="140"/>
      <c r="F28" s="140"/>
      <c r="G28" s="858"/>
      <c r="H28" s="858"/>
      <c r="I28" s="140"/>
      <c r="J28" s="140"/>
      <c r="K28" s="140"/>
      <c r="L28" s="858"/>
      <c r="M28" s="858"/>
      <c r="N28" s="858"/>
      <c r="O28" s="858"/>
      <c r="P28" s="140"/>
      <c r="Q28" s="140"/>
      <c r="R28" s="140"/>
    </row>
    <row r="29" spans="1:18" s="1" customFormat="1" hidden="1">
      <c r="A29" s="129"/>
      <c r="B29" s="129"/>
      <c r="C29" s="141"/>
      <c r="D29" s="125"/>
      <c r="E29" s="125"/>
      <c r="F29" s="137"/>
      <c r="G29" s="125"/>
      <c r="H29" s="125"/>
      <c r="I29" s="125"/>
      <c r="J29" s="125"/>
      <c r="K29" s="125"/>
      <c r="L29" s="137"/>
      <c r="M29" s="137"/>
      <c r="N29" s="137"/>
      <c r="O29" s="137"/>
      <c r="P29" s="137"/>
      <c r="Q29" s="137"/>
      <c r="R29" s="125"/>
    </row>
    <row r="30" spans="1:18" s="1" customFormat="1" hidden="1">
      <c r="A30" s="58"/>
      <c r="B30" s="58"/>
      <c r="C30" s="131"/>
      <c r="D30" s="52"/>
      <c r="E30" s="52"/>
      <c r="F30" s="10"/>
      <c r="G30" s="10"/>
      <c r="H30" s="10"/>
      <c r="I30" s="52"/>
      <c r="J30" s="52"/>
      <c r="K30" s="10"/>
      <c r="L30" s="52"/>
      <c r="M30" s="10"/>
      <c r="N30" s="147"/>
      <c r="O30" s="10"/>
      <c r="P30" s="52"/>
      <c r="Q30" s="52"/>
      <c r="R30" s="52"/>
    </row>
    <row r="31" spans="1:18" s="1" customFormat="1" hidden="1">
      <c r="A31" s="58"/>
      <c r="B31" s="58"/>
      <c r="C31" s="131"/>
      <c r="D31" s="52"/>
      <c r="E31" s="52"/>
      <c r="F31" s="10"/>
      <c r="G31" s="10"/>
      <c r="H31" s="10"/>
      <c r="I31" s="52"/>
      <c r="J31" s="52"/>
      <c r="K31" s="10"/>
      <c r="L31" s="52"/>
      <c r="M31" s="10"/>
      <c r="N31" s="147"/>
      <c r="O31" s="10"/>
      <c r="P31" s="52"/>
      <c r="Q31" s="52"/>
      <c r="R31" s="52"/>
    </row>
    <row r="32" spans="1:18" s="1" customFormat="1" hidden="1">
      <c r="A32" s="58"/>
      <c r="B32" s="58"/>
      <c r="C32" s="131"/>
      <c r="D32" s="52"/>
      <c r="E32" s="52"/>
      <c r="F32" s="10"/>
      <c r="G32" s="10"/>
      <c r="H32" s="10"/>
      <c r="I32" s="52"/>
      <c r="J32" s="52"/>
      <c r="K32" s="10"/>
      <c r="L32" s="52"/>
      <c r="M32" s="10"/>
      <c r="N32" s="147"/>
      <c r="O32" s="10"/>
      <c r="P32" s="52"/>
      <c r="Q32" s="52"/>
      <c r="R32" s="52"/>
    </row>
    <row r="33" spans="1:18" s="1" customFormat="1" hidden="1">
      <c r="A33" s="58"/>
      <c r="B33" s="58"/>
      <c r="C33" s="131"/>
      <c r="N33" s="145"/>
    </row>
    <row r="34" spans="1:18" s="1" customFormat="1" hidden="1">
      <c r="A34" s="58"/>
      <c r="B34" s="58"/>
      <c r="C34" s="131"/>
      <c r="D34" s="52"/>
      <c r="E34" s="52"/>
      <c r="F34" s="10"/>
      <c r="G34" s="10"/>
      <c r="H34" s="10"/>
      <c r="I34" s="52"/>
      <c r="J34" s="52"/>
      <c r="K34" s="10"/>
      <c r="L34" s="52"/>
      <c r="M34" s="10"/>
      <c r="N34" s="147"/>
      <c r="O34" s="10"/>
      <c r="P34" s="52"/>
      <c r="Q34" s="52"/>
      <c r="R34" s="52"/>
    </row>
    <row r="35" spans="1:18" s="1" customFormat="1" hidden="1">
      <c r="A35" s="58"/>
      <c r="B35" s="58"/>
      <c r="C35" s="131"/>
      <c r="N35" s="145"/>
    </row>
    <row r="36" spans="1:18" s="1" customFormat="1" hidden="1">
      <c r="A36" s="58"/>
      <c r="B36" s="58"/>
      <c r="C36" s="131"/>
      <c r="D36" s="117"/>
      <c r="E36" s="117"/>
      <c r="F36" s="117"/>
      <c r="G36" s="117"/>
      <c r="H36" s="117"/>
      <c r="I36" s="117"/>
      <c r="J36" s="117"/>
      <c r="K36" s="117"/>
      <c r="L36" s="117"/>
      <c r="M36" s="117"/>
      <c r="N36" s="144"/>
      <c r="O36" s="117"/>
      <c r="R36" s="10"/>
    </row>
    <row r="37" spans="1:18">
      <c r="A37" s="58"/>
      <c r="B37" s="58"/>
      <c r="C37" s="131"/>
      <c r="D37" s="1"/>
      <c r="E37" s="1"/>
      <c r="F37" s="1"/>
      <c r="G37" s="1"/>
      <c r="H37" s="1"/>
      <c r="I37" s="1"/>
      <c r="J37" s="1"/>
      <c r="K37" s="1"/>
      <c r="L37" s="1"/>
      <c r="M37" s="1"/>
      <c r="N37" s="145"/>
      <c r="O37" s="1"/>
      <c r="P37" s="1"/>
      <c r="Q37" s="1"/>
      <c r="R37" s="1"/>
    </row>
    <row r="38" spans="1:18" ht="24" customHeight="1" thickBot="1">
      <c r="A38" s="851" t="s">
        <v>595</v>
      </c>
      <c r="B38" s="851"/>
      <c r="C38" s="851"/>
      <c r="D38" s="170" t="s">
        <v>2163</v>
      </c>
      <c r="E38" s="171" t="s">
        <v>2156</v>
      </c>
      <c r="F38" s="170" t="s">
        <v>2157</v>
      </c>
      <c r="G38" s="850" t="s">
        <v>2158</v>
      </c>
      <c r="H38" s="852"/>
      <c r="I38" s="171" t="s">
        <v>2159</v>
      </c>
      <c r="J38" s="170" t="s">
        <v>590</v>
      </c>
      <c r="K38" s="172" t="s">
        <v>591</v>
      </c>
      <c r="L38" s="849" t="s">
        <v>2154</v>
      </c>
      <c r="M38" s="852"/>
      <c r="N38" s="849" t="s">
        <v>2716</v>
      </c>
      <c r="O38" s="852"/>
      <c r="P38" s="171" t="s">
        <v>1944</v>
      </c>
      <c r="Q38" s="171" t="s">
        <v>1945</v>
      </c>
      <c r="R38" s="170" t="s">
        <v>2155</v>
      </c>
    </row>
    <row r="39" spans="1:18" ht="50.25" customHeight="1" thickBot="1">
      <c r="A39" s="132" t="s">
        <v>596</v>
      </c>
      <c r="B39" s="133" t="s">
        <v>597</v>
      </c>
      <c r="C39" s="134" t="s">
        <v>598</v>
      </c>
      <c r="D39" s="135"/>
      <c r="E39" s="138"/>
      <c r="F39" s="174"/>
      <c r="G39" s="125" t="s">
        <v>592</v>
      </c>
      <c r="H39" s="125" t="s">
        <v>552</v>
      </c>
      <c r="I39" s="138"/>
      <c r="J39" s="135"/>
      <c r="K39" s="125"/>
      <c r="L39" s="136" t="s">
        <v>593</v>
      </c>
      <c r="M39" s="113" t="s">
        <v>594</v>
      </c>
      <c r="N39" s="137" t="s">
        <v>553</v>
      </c>
      <c r="O39" s="113" t="s">
        <v>552</v>
      </c>
      <c r="P39" s="175"/>
      <c r="Q39" s="137"/>
      <c r="R39" s="135" t="s">
        <v>593</v>
      </c>
    </row>
    <row r="40" spans="1:18" s="299" customFormat="1" ht="60">
      <c r="A40" s="550" t="s">
        <v>599</v>
      </c>
      <c r="B40" s="551" t="s">
        <v>600</v>
      </c>
      <c r="C40" s="552">
        <v>1.1000000000000001</v>
      </c>
      <c r="D40" s="553"/>
      <c r="E40" s="554" t="s">
        <v>550</v>
      </c>
      <c r="F40" s="555" t="s">
        <v>548</v>
      </c>
      <c r="G40" s="556" t="s">
        <v>551</v>
      </c>
      <c r="H40" s="557" t="s">
        <v>548</v>
      </c>
      <c r="I40" s="558" t="s">
        <v>548</v>
      </c>
      <c r="J40" s="555" t="s">
        <v>548</v>
      </c>
      <c r="K40" s="557" t="s">
        <v>548</v>
      </c>
      <c r="L40" s="558" t="s">
        <v>548</v>
      </c>
      <c r="M40" s="552" t="s">
        <v>663</v>
      </c>
      <c r="N40" s="558"/>
      <c r="O40" s="559" t="s">
        <v>548</v>
      </c>
      <c r="P40" s="720" t="s">
        <v>2892</v>
      </c>
      <c r="Q40" s="558" t="s">
        <v>548</v>
      </c>
      <c r="R40" s="560" t="s">
        <v>548</v>
      </c>
    </row>
    <row r="41" spans="1:18" s="299" customFormat="1" ht="60">
      <c r="A41" s="561" t="s">
        <v>601</v>
      </c>
      <c r="B41" s="562" t="s">
        <v>602</v>
      </c>
      <c r="C41" s="563">
        <v>1.2</v>
      </c>
      <c r="D41" s="564"/>
      <c r="E41" s="565" t="s">
        <v>550</v>
      </c>
      <c r="F41" s="566" t="s">
        <v>548</v>
      </c>
      <c r="G41" s="567" t="s">
        <v>551</v>
      </c>
      <c r="H41" s="335" t="s">
        <v>548</v>
      </c>
      <c r="I41" s="568" t="s">
        <v>548</v>
      </c>
      <c r="J41" s="566" t="s">
        <v>548</v>
      </c>
      <c r="K41" s="335" t="s">
        <v>548</v>
      </c>
      <c r="L41" s="568" t="s">
        <v>548</v>
      </c>
      <c r="M41" s="563" t="s">
        <v>584</v>
      </c>
      <c r="N41" s="568"/>
      <c r="O41" s="335" t="s">
        <v>548</v>
      </c>
      <c r="P41" s="721" t="s">
        <v>2893</v>
      </c>
      <c r="Q41" s="568" t="s">
        <v>548</v>
      </c>
      <c r="R41" s="566" t="s">
        <v>548</v>
      </c>
    </row>
    <row r="42" spans="1:18" s="299" customFormat="1">
      <c r="A42" s="570" t="s">
        <v>599</v>
      </c>
      <c r="B42" s="541" t="s">
        <v>603</v>
      </c>
      <c r="C42" s="571" t="s">
        <v>604</v>
      </c>
      <c r="D42" s="572"/>
      <c r="E42" s="565" t="s">
        <v>550</v>
      </c>
      <c r="F42" s="573" t="s">
        <v>548</v>
      </c>
      <c r="G42" s="567" t="s">
        <v>551</v>
      </c>
      <c r="H42" s="574" t="s">
        <v>548</v>
      </c>
      <c r="I42" s="575" t="s">
        <v>548</v>
      </c>
      <c r="J42" s="573" t="s">
        <v>548</v>
      </c>
      <c r="K42" s="574" t="s">
        <v>548</v>
      </c>
      <c r="L42" s="575" t="s">
        <v>548</v>
      </c>
      <c r="M42" s="571" t="s">
        <v>663</v>
      </c>
      <c r="N42" s="575"/>
      <c r="O42" s="576" t="s">
        <v>548</v>
      </c>
      <c r="P42" s="574"/>
      <c r="Q42" s="575" t="s">
        <v>548</v>
      </c>
      <c r="R42" s="569" t="s">
        <v>548</v>
      </c>
    </row>
    <row r="43" spans="1:18" s="299" customFormat="1">
      <c r="A43" s="561" t="s">
        <v>601</v>
      </c>
      <c r="B43" s="562" t="s">
        <v>605</v>
      </c>
      <c r="C43" s="563" t="s">
        <v>606</v>
      </c>
      <c r="D43" s="564"/>
      <c r="E43" s="565" t="s">
        <v>550</v>
      </c>
      <c r="F43" s="566" t="s">
        <v>548</v>
      </c>
      <c r="G43" s="567" t="s">
        <v>551</v>
      </c>
      <c r="H43" s="335" t="s">
        <v>548</v>
      </c>
      <c r="I43" s="568" t="s">
        <v>548</v>
      </c>
      <c r="J43" s="566" t="s">
        <v>548</v>
      </c>
      <c r="K43" s="335" t="s">
        <v>548</v>
      </c>
      <c r="L43" s="568" t="s">
        <v>548</v>
      </c>
      <c r="M43" s="563" t="s">
        <v>584</v>
      </c>
      <c r="N43" s="568"/>
      <c r="O43" s="577" t="s">
        <v>548</v>
      </c>
      <c r="P43" s="335"/>
      <c r="Q43" s="568" t="s">
        <v>548</v>
      </c>
      <c r="R43" s="566" t="s">
        <v>548</v>
      </c>
    </row>
    <row r="44" spans="1:18" s="299" customFormat="1">
      <c r="A44" s="570" t="s">
        <v>599</v>
      </c>
      <c r="B44" s="541" t="s">
        <v>607</v>
      </c>
      <c r="C44" s="571" t="s">
        <v>608</v>
      </c>
      <c r="D44" s="572"/>
      <c r="E44" s="565" t="s">
        <v>550</v>
      </c>
      <c r="F44" s="573" t="s">
        <v>548</v>
      </c>
      <c r="G44" s="567" t="s">
        <v>551</v>
      </c>
      <c r="H44" s="574" t="s">
        <v>548</v>
      </c>
      <c r="I44" s="575" t="s">
        <v>548</v>
      </c>
      <c r="J44" s="573" t="s">
        <v>548</v>
      </c>
      <c r="K44" s="574" t="s">
        <v>548</v>
      </c>
      <c r="L44" s="575" t="s">
        <v>548</v>
      </c>
      <c r="M44" s="571" t="s">
        <v>663</v>
      </c>
      <c r="N44" s="575"/>
      <c r="O44" s="576" t="s">
        <v>548</v>
      </c>
      <c r="P44" s="574"/>
      <c r="Q44" s="575" t="s">
        <v>548</v>
      </c>
      <c r="R44" s="569" t="s">
        <v>548</v>
      </c>
    </row>
    <row r="45" spans="1:18" s="299" customFormat="1" ht="30">
      <c r="A45" s="561" t="s">
        <v>2623</v>
      </c>
      <c r="B45" s="562" t="s">
        <v>609</v>
      </c>
      <c r="C45" s="578" t="s">
        <v>610</v>
      </c>
      <c r="D45" s="564"/>
      <c r="E45" s="579"/>
      <c r="F45" s="566" t="s">
        <v>548</v>
      </c>
      <c r="G45" s="335"/>
      <c r="H45" s="335"/>
      <c r="I45" s="568" t="s">
        <v>548</v>
      </c>
      <c r="J45" s="566" t="s">
        <v>548</v>
      </c>
      <c r="K45" s="335" t="s">
        <v>548</v>
      </c>
      <c r="L45" s="568" t="s">
        <v>548</v>
      </c>
      <c r="M45" s="563" t="s">
        <v>585</v>
      </c>
      <c r="N45" s="149" t="s">
        <v>548</v>
      </c>
      <c r="O45" s="577" t="s">
        <v>548</v>
      </c>
      <c r="P45" s="154" t="s">
        <v>548</v>
      </c>
      <c r="Q45" s="568" t="s">
        <v>548</v>
      </c>
      <c r="R45" s="566" t="s">
        <v>548</v>
      </c>
    </row>
    <row r="46" spans="1:18" s="299" customFormat="1">
      <c r="A46" s="570" t="s">
        <v>2059</v>
      </c>
      <c r="B46" s="541" t="s">
        <v>611</v>
      </c>
      <c r="C46" s="571" t="s">
        <v>665</v>
      </c>
      <c r="D46" s="572"/>
      <c r="E46" s="565" t="s">
        <v>550</v>
      </c>
      <c r="F46" s="573" t="s">
        <v>548</v>
      </c>
      <c r="G46" s="567" t="s">
        <v>551</v>
      </c>
      <c r="H46" s="574" t="s">
        <v>548</v>
      </c>
      <c r="I46" s="575" t="s">
        <v>548</v>
      </c>
      <c r="J46" s="573" t="s">
        <v>548</v>
      </c>
      <c r="K46" s="574" t="s">
        <v>548</v>
      </c>
      <c r="L46" s="575" t="s">
        <v>548</v>
      </c>
      <c r="M46" s="702" t="s">
        <v>2872</v>
      </c>
      <c r="N46" s="575"/>
      <c r="O46" s="576" t="s">
        <v>548</v>
      </c>
      <c r="P46" s="574"/>
      <c r="Q46" s="575"/>
      <c r="R46" s="575">
        <v>30</v>
      </c>
    </row>
    <row r="47" spans="1:18" s="299" customFormat="1">
      <c r="A47" s="561" t="s">
        <v>1994</v>
      </c>
      <c r="B47" s="562" t="s">
        <v>666</v>
      </c>
      <c r="C47" s="563" t="s">
        <v>667</v>
      </c>
      <c r="D47" s="564"/>
      <c r="E47" s="565" t="s">
        <v>550</v>
      </c>
      <c r="F47" s="566" t="s">
        <v>548</v>
      </c>
      <c r="G47" s="567" t="s">
        <v>551</v>
      </c>
      <c r="H47" s="335" t="s">
        <v>548</v>
      </c>
      <c r="I47" s="568" t="s">
        <v>548</v>
      </c>
      <c r="J47" s="566" t="s">
        <v>548</v>
      </c>
      <c r="K47" s="335" t="s">
        <v>548</v>
      </c>
      <c r="L47" s="568"/>
      <c r="M47" s="563"/>
      <c r="N47" s="568"/>
      <c r="O47" s="577" t="s">
        <v>548</v>
      </c>
      <c r="P47" s="335"/>
      <c r="Q47" s="568"/>
      <c r="R47" s="693" t="s">
        <v>2868</v>
      </c>
    </row>
    <row r="48" spans="1:18" s="299" customFormat="1">
      <c r="A48" s="570" t="s">
        <v>668</v>
      </c>
      <c r="B48" s="541" t="s">
        <v>669</v>
      </c>
      <c r="C48" s="571">
        <v>1.3</v>
      </c>
      <c r="D48" s="572"/>
      <c r="E48" s="565" t="s">
        <v>550</v>
      </c>
      <c r="F48" s="573" t="s">
        <v>548</v>
      </c>
      <c r="G48" s="567" t="s">
        <v>551</v>
      </c>
      <c r="H48" s="574" t="s">
        <v>548</v>
      </c>
      <c r="I48" s="575" t="s">
        <v>548</v>
      </c>
      <c r="J48" s="573" t="s">
        <v>548</v>
      </c>
      <c r="K48" s="574" t="s">
        <v>548</v>
      </c>
      <c r="L48" s="575" t="s">
        <v>548</v>
      </c>
      <c r="M48" s="719" t="s">
        <v>663</v>
      </c>
      <c r="N48" s="575"/>
      <c r="O48" s="576" t="s">
        <v>548</v>
      </c>
      <c r="P48" s="574"/>
      <c r="Q48" s="575" t="s">
        <v>548</v>
      </c>
      <c r="R48" s="569" t="s">
        <v>548</v>
      </c>
    </row>
    <row r="49" spans="1:18" s="299" customFormat="1" ht="30">
      <c r="A49" s="561" t="s">
        <v>670</v>
      </c>
      <c r="B49" s="562" t="s">
        <v>587</v>
      </c>
      <c r="C49" s="563">
        <v>1.4</v>
      </c>
      <c r="D49" s="564"/>
      <c r="E49" s="565" t="s">
        <v>550</v>
      </c>
      <c r="F49" s="566" t="s">
        <v>548</v>
      </c>
      <c r="G49" s="567" t="s">
        <v>551</v>
      </c>
      <c r="H49" s="335" t="s">
        <v>548</v>
      </c>
      <c r="I49" s="568" t="s">
        <v>548</v>
      </c>
      <c r="J49" s="566" t="s">
        <v>548</v>
      </c>
      <c r="K49" s="335" t="s">
        <v>548</v>
      </c>
      <c r="L49" s="568" t="s">
        <v>548</v>
      </c>
      <c r="M49" s="719" t="s">
        <v>2891</v>
      </c>
      <c r="N49" s="568"/>
      <c r="O49" s="577" t="s">
        <v>548</v>
      </c>
      <c r="P49" s="335"/>
      <c r="Q49" s="568" t="s">
        <v>548</v>
      </c>
      <c r="R49" s="569" t="s">
        <v>548</v>
      </c>
    </row>
    <row r="50" spans="1:18" s="299" customFormat="1" ht="30">
      <c r="A50" s="570" t="s">
        <v>588</v>
      </c>
      <c r="B50" s="541" t="s">
        <v>529</v>
      </c>
      <c r="C50" s="571">
        <v>1.5</v>
      </c>
      <c r="D50" s="572"/>
      <c r="E50" s="565" t="s">
        <v>550</v>
      </c>
      <c r="F50" s="573" t="s">
        <v>548</v>
      </c>
      <c r="G50" s="567" t="s">
        <v>551</v>
      </c>
      <c r="H50" s="574" t="s">
        <v>548</v>
      </c>
      <c r="I50" s="575" t="s">
        <v>548</v>
      </c>
      <c r="J50" s="573" t="s">
        <v>548</v>
      </c>
      <c r="K50" s="574" t="s">
        <v>548</v>
      </c>
      <c r="L50" s="575" t="s">
        <v>548</v>
      </c>
      <c r="M50" s="571" t="s">
        <v>663</v>
      </c>
      <c r="N50" s="575"/>
      <c r="O50" s="576" t="s">
        <v>548</v>
      </c>
      <c r="P50" s="574"/>
      <c r="Q50" s="575" t="s">
        <v>548</v>
      </c>
      <c r="R50" s="569" t="s">
        <v>548</v>
      </c>
    </row>
    <row r="51" spans="1:18" s="299" customFormat="1" ht="30.75" thickBot="1">
      <c r="A51" s="580" t="s">
        <v>530</v>
      </c>
      <c r="B51" s="581" t="s">
        <v>531</v>
      </c>
      <c r="C51" s="582">
        <v>1.6</v>
      </c>
      <c r="D51" s="583"/>
      <c r="E51" s="584"/>
      <c r="F51" s="585"/>
      <c r="G51" s="586"/>
      <c r="H51" s="586"/>
      <c r="I51" s="587"/>
      <c r="J51" s="585"/>
      <c r="K51" s="586"/>
      <c r="L51" s="587"/>
      <c r="M51" s="588"/>
      <c r="N51" s="587"/>
      <c r="O51" s="588"/>
      <c r="P51" s="586"/>
      <c r="Q51" s="587"/>
      <c r="R51" s="585"/>
    </row>
    <row r="52" spans="1:18">
      <c r="A52" s="2"/>
      <c r="B52" s="2"/>
      <c r="C52" s="2"/>
      <c r="D52" s="2"/>
      <c r="E52" s="2"/>
    </row>
    <row r="53" spans="1:18" ht="21" thickBot="1">
      <c r="A53" s="851" t="s">
        <v>532</v>
      </c>
      <c r="B53" s="851"/>
      <c r="C53" s="851"/>
      <c r="D53" s="170" t="s">
        <v>2163</v>
      </c>
      <c r="E53" s="171" t="s">
        <v>2156</v>
      </c>
      <c r="F53" s="170" t="s">
        <v>2157</v>
      </c>
      <c r="G53" s="850" t="s">
        <v>2158</v>
      </c>
      <c r="H53" s="852"/>
      <c r="I53" s="171" t="s">
        <v>2159</v>
      </c>
      <c r="J53" s="170" t="s">
        <v>590</v>
      </c>
      <c r="K53" s="172" t="s">
        <v>591</v>
      </c>
      <c r="L53" s="849" t="s">
        <v>2154</v>
      </c>
      <c r="M53" s="852"/>
      <c r="N53" s="849" t="s">
        <v>2716</v>
      </c>
      <c r="O53" s="852"/>
      <c r="P53" s="171" t="s">
        <v>1944</v>
      </c>
      <c r="Q53" s="171" t="s">
        <v>1945</v>
      </c>
      <c r="R53" s="170" t="s">
        <v>2155</v>
      </c>
    </row>
    <row r="54" spans="1:18" ht="48" customHeight="1" thickBot="1">
      <c r="A54" s="132" t="s">
        <v>596</v>
      </c>
      <c r="B54" s="133" t="s">
        <v>597</v>
      </c>
      <c r="C54" s="134" t="s">
        <v>598</v>
      </c>
      <c r="D54" s="135"/>
      <c r="E54" s="138"/>
      <c r="F54" s="174"/>
      <c r="G54" s="130" t="s">
        <v>592</v>
      </c>
      <c r="H54" s="125" t="s">
        <v>552</v>
      </c>
      <c r="I54" s="138"/>
      <c r="J54" s="135"/>
      <c r="K54" s="125"/>
      <c r="L54" s="136" t="s">
        <v>593</v>
      </c>
      <c r="M54" s="113" t="s">
        <v>594</v>
      </c>
      <c r="N54" s="137" t="s">
        <v>553</v>
      </c>
      <c r="O54" s="113" t="s">
        <v>552</v>
      </c>
      <c r="P54" s="175"/>
      <c r="Q54" s="137"/>
      <c r="R54" s="135"/>
    </row>
    <row r="55" spans="1:18" ht="135">
      <c r="A55" s="191" t="s">
        <v>2059</v>
      </c>
      <c r="B55" s="192" t="s">
        <v>2060</v>
      </c>
      <c r="C55" s="183">
        <v>3.1</v>
      </c>
      <c r="D55" s="179"/>
      <c r="E55" s="165" t="s">
        <v>550</v>
      </c>
      <c r="F55" s="180" t="s">
        <v>548</v>
      </c>
      <c r="G55" s="166" t="s">
        <v>551</v>
      </c>
      <c r="H55" s="181" t="s">
        <v>548</v>
      </c>
      <c r="I55" s="180" t="s">
        <v>548</v>
      </c>
      <c r="J55" s="180" t="s">
        <v>548</v>
      </c>
      <c r="K55" s="184" t="s">
        <v>548</v>
      </c>
      <c r="L55" s="181" t="s">
        <v>548</v>
      </c>
      <c r="M55" s="716" t="s">
        <v>2888</v>
      </c>
      <c r="N55" s="717" t="s">
        <v>2889</v>
      </c>
      <c r="O55" s="200" t="s">
        <v>548</v>
      </c>
      <c r="P55" s="180"/>
      <c r="Q55" s="694" t="s">
        <v>2869</v>
      </c>
      <c r="R55" s="718" t="s">
        <v>2890</v>
      </c>
    </row>
    <row r="56" spans="1:18" ht="45">
      <c r="A56" s="193" t="s">
        <v>2622</v>
      </c>
      <c r="B56" s="58" t="s">
        <v>2061</v>
      </c>
      <c r="C56" s="143">
        <v>3.2</v>
      </c>
      <c r="D56" s="159" t="s">
        <v>549</v>
      </c>
      <c r="E56" s="166" t="s">
        <v>550</v>
      </c>
      <c r="F56" s="160" t="s">
        <v>548</v>
      </c>
      <c r="G56" s="166" t="s">
        <v>551</v>
      </c>
      <c r="H56" s="146" t="s">
        <v>548</v>
      </c>
      <c r="I56" s="160" t="s">
        <v>548</v>
      </c>
      <c r="J56" s="160" t="s">
        <v>548</v>
      </c>
      <c r="K56" s="142" t="s">
        <v>548</v>
      </c>
      <c r="L56" s="146" t="s">
        <v>548</v>
      </c>
      <c r="M56" s="57" t="s">
        <v>98</v>
      </c>
      <c r="N56" s="176" t="s">
        <v>526</v>
      </c>
      <c r="O56" s="54" t="s">
        <v>548</v>
      </c>
      <c r="P56" s="177" t="s">
        <v>526</v>
      </c>
      <c r="Q56" s="155" t="s">
        <v>526</v>
      </c>
      <c r="R56" s="160" t="s">
        <v>547</v>
      </c>
    </row>
    <row r="57" spans="1:18" ht="30">
      <c r="A57" s="194" t="s">
        <v>2623</v>
      </c>
      <c r="B57" s="195" t="s">
        <v>609</v>
      </c>
      <c r="C57" s="188">
        <v>3.3</v>
      </c>
      <c r="D57" s="190"/>
      <c r="E57" s="201"/>
      <c r="F57" s="187" t="s">
        <v>548</v>
      </c>
      <c r="G57" s="185"/>
      <c r="H57" s="185"/>
      <c r="I57" s="187" t="s">
        <v>548</v>
      </c>
      <c r="J57" s="187" t="s">
        <v>548</v>
      </c>
      <c r="K57" s="189" t="s">
        <v>548</v>
      </c>
      <c r="L57" s="185" t="s">
        <v>548</v>
      </c>
      <c r="M57" s="201" t="s">
        <v>586</v>
      </c>
      <c r="N57" s="202" t="s">
        <v>548</v>
      </c>
      <c r="O57" s="203" t="s">
        <v>548</v>
      </c>
      <c r="P57" s="154" t="s">
        <v>548</v>
      </c>
      <c r="Q57" s="186" t="s">
        <v>548</v>
      </c>
      <c r="R57" s="187" t="s">
        <v>548</v>
      </c>
    </row>
    <row r="58" spans="1:18" ht="30">
      <c r="A58" s="193" t="s">
        <v>2622</v>
      </c>
      <c r="B58" s="58" t="s">
        <v>533</v>
      </c>
      <c r="C58" s="143" t="s">
        <v>534</v>
      </c>
      <c r="D58" s="159"/>
      <c r="E58" s="166" t="s">
        <v>550</v>
      </c>
      <c r="F58" s="160" t="s">
        <v>548</v>
      </c>
      <c r="G58" s="166" t="s">
        <v>551</v>
      </c>
      <c r="H58" s="146" t="s">
        <v>548</v>
      </c>
      <c r="I58" s="160" t="s">
        <v>548</v>
      </c>
      <c r="J58" s="160" t="s">
        <v>548</v>
      </c>
      <c r="K58" s="142" t="s">
        <v>548</v>
      </c>
      <c r="L58" s="146" t="s">
        <v>548</v>
      </c>
      <c r="M58" s="57" t="s">
        <v>99</v>
      </c>
      <c r="N58" s="155"/>
      <c r="O58" s="142" t="s">
        <v>548</v>
      </c>
      <c r="P58" s="146"/>
      <c r="Q58" s="155" t="s">
        <v>526</v>
      </c>
      <c r="R58" s="160" t="s">
        <v>547</v>
      </c>
    </row>
    <row r="59" spans="1:18" ht="30">
      <c r="A59" s="194" t="s">
        <v>2623</v>
      </c>
      <c r="B59" s="195" t="s">
        <v>535</v>
      </c>
      <c r="C59" s="188" t="s">
        <v>536</v>
      </c>
      <c r="D59" s="190"/>
      <c r="E59" s="201"/>
      <c r="F59" s="187" t="s">
        <v>548</v>
      </c>
      <c r="G59" s="185"/>
      <c r="H59" s="185"/>
      <c r="I59" s="187" t="s">
        <v>548</v>
      </c>
      <c r="J59" s="187" t="s">
        <v>548</v>
      </c>
      <c r="K59" s="189" t="s">
        <v>548</v>
      </c>
      <c r="L59" s="185" t="s">
        <v>548</v>
      </c>
      <c r="M59" s="201" t="s">
        <v>586</v>
      </c>
      <c r="N59" s="186"/>
      <c r="O59" s="189" t="s">
        <v>548</v>
      </c>
      <c r="P59" s="185"/>
      <c r="Q59" s="186" t="s">
        <v>548</v>
      </c>
      <c r="R59" s="187" t="s">
        <v>548</v>
      </c>
    </row>
    <row r="60" spans="1:18" ht="30">
      <c r="A60" s="193" t="s">
        <v>537</v>
      </c>
      <c r="B60" s="58" t="s">
        <v>538</v>
      </c>
      <c r="C60" s="143">
        <v>3.4</v>
      </c>
      <c r="D60" s="159"/>
      <c r="E60" s="166" t="s">
        <v>550</v>
      </c>
      <c r="F60" s="160" t="s">
        <v>548</v>
      </c>
      <c r="G60" s="166" t="s">
        <v>551</v>
      </c>
      <c r="H60" s="146" t="s">
        <v>548</v>
      </c>
      <c r="I60" s="160" t="s">
        <v>548</v>
      </c>
      <c r="J60" s="160" t="s">
        <v>548</v>
      </c>
      <c r="K60" s="142" t="s">
        <v>548</v>
      </c>
      <c r="L60" s="146" t="s">
        <v>548</v>
      </c>
      <c r="M60" s="146"/>
      <c r="N60" s="155"/>
      <c r="O60" s="142" t="s">
        <v>548</v>
      </c>
      <c r="P60" s="146"/>
      <c r="Q60" s="153" t="s">
        <v>2551</v>
      </c>
      <c r="R60" s="160"/>
    </row>
    <row r="61" spans="1:18" ht="30">
      <c r="A61" s="194" t="s">
        <v>539</v>
      </c>
      <c r="B61" s="195" t="s">
        <v>540</v>
      </c>
      <c r="C61" s="188">
        <v>3.5</v>
      </c>
      <c r="D61" s="190"/>
      <c r="E61" s="166" t="s">
        <v>550</v>
      </c>
      <c r="F61" s="187" t="s">
        <v>548</v>
      </c>
      <c r="G61" s="166" t="s">
        <v>551</v>
      </c>
      <c r="H61" s="185" t="s">
        <v>548</v>
      </c>
      <c r="I61" s="187" t="s">
        <v>548</v>
      </c>
      <c r="J61" s="187" t="s">
        <v>548</v>
      </c>
      <c r="K61" s="189" t="s">
        <v>548</v>
      </c>
      <c r="L61" s="185" t="s">
        <v>548</v>
      </c>
      <c r="M61" s="185"/>
      <c r="N61" s="186"/>
      <c r="O61" s="189" t="s">
        <v>548</v>
      </c>
      <c r="P61" s="185"/>
      <c r="Q61" s="204" t="s">
        <v>2551</v>
      </c>
      <c r="R61" s="187"/>
    </row>
    <row r="62" spans="1:18" ht="30">
      <c r="A62" s="193" t="s">
        <v>541</v>
      </c>
      <c r="B62" s="58" t="s">
        <v>542</v>
      </c>
      <c r="C62" s="143">
        <v>3.6</v>
      </c>
      <c r="D62" s="159"/>
      <c r="E62" s="166" t="s">
        <v>550</v>
      </c>
      <c r="F62" s="160" t="s">
        <v>548</v>
      </c>
      <c r="G62" s="166" t="s">
        <v>551</v>
      </c>
      <c r="H62" s="146" t="s">
        <v>548</v>
      </c>
      <c r="I62" s="160" t="s">
        <v>548</v>
      </c>
      <c r="J62" s="160" t="s">
        <v>548</v>
      </c>
      <c r="K62" s="142" t="s">
        <v>548</v>
      </c>
      <c r="L62" s="146" t="s">
        <v>548</v>
      </c>
      <c r="M62" s="146"/>
      <c r="N62" s="155"/>
      <c r="O62" s="142" t="s">
        <v>548</v>
      </c>
      <c r="P62" s="146"/>
      <c r="Q62" s="155"/>
      <c r="R62" s="160"/>
    </row>
    <row r="63" spans="1:18" ht="30">
      <c r="A63" s="194" t="s">
        <v>543</v>
      </c>
      <c r="B63" s="195" t="s">
        <v>614</v>
      </c>
      <c r="C63" s="188">
        <v>4.0999999999999996</v>
      </c>
      <c r="D63" s="190"/>
      <c r="E63" s="166" t="s">
        <v>550</v>
      </c>
      <c r="F63" s="187" t="s">
        <v>548</v>
      </c>
      <c r="G63" s="166" t="s">
        <v>551</v>
      </c>
      <c r="H63" s="185" t="s">
        <v>548</v>
      </c>
      <c r="I63" s="187" t="s">
        <v>548</v>
      </c>
      <c r="J63" s="187" t="s">
        <v>548</v>
      </c>
      <c r="K63" s="189" t="s">
        <v>548</v>
      </c>
      <c r="L63" s="185" t="s">
        <v>548</v>
      </c>
      <c r="M63" s="201" t="s">
        <v>664</v>
      </c>
      <c r="N63" s="202" t="s">
        <v>548</v>
      </c>
      <c r="O63" s="203" t="s">
        <v>548</v>
      </c>
      <c r="P63" s="154" t="s">
        <v>548</v>
      </c>
      <c r="Q63" s="186" t="s">
        <v>548</v>
      </c>
      <c r="R63" s="190" t="s">
        <v>546</v>
      </c>
    </row>
    <row r="64" spans="1:18" ht="30">
      <c r="A64" s="193" t="s">
        <v>615</v>
      </c>
      <c r="B64" s="58" t="s">
        <v>616</v>
      </c>
      <c r="C64" s="143">
        <v>4.2</v>
      </c>
      <c r="D64" s="159"/>
      <c r="E64" s="166" t="s">
        <v>550</v>
      </c>
      <c r="F64" s="160" t="s">
        <v>548</v>
      </c>
      <c r="G64" s="166" t="s">
        <v>551</v>
      </c>
      <c r="H64" s="146" t="s">
        <v>548</v>
      </c>
      <c r="I64" s="160" t="s">
        <v>548</v>
      </c>
      <c r="J64" s="160" t="s">
        <v>548</v>
      </c>
      <c r="K64" s="142" t="s">
        <v>548</v>
      </c>
      <c r="L64" s="146" t="s">
        <v>548</v>
      </c>
      <c r="M64" s="57" t="s">
        <v>664</v>
      </c>
      <c r="N64" s="149" t="s">
        <v>548</v>
      </c>
      <c r="O64" s="168" t="s">
        <v>548</v>
      </c>
      <c r="P64" s="154" t="s">
        <v>548</v>
      </c>
      <c r="Q64" s="155" t="s">
        <v>548</v>
      </c>
      <c r="R64" s="159" t="s">
        <v>546</v>
      </c>
    </row>
    <row r="65" spans="1:18" ht="30">
      <c r="A65" s="194" t="s">
        <v>617</v>
      </c>
      <c r="B65" s="195" t="s">
        <v>618</v>
      </c>
      <c r="C65" s="188">
        <v>4.3</v>
      </c>
      <c r="D65" s="190"/>
      <c r="E65" s="166" t="s">
        <v>550</v>
      </c>
      <c r="F65" s="187" t="s">
        <v>548</v>
      </c>
      <c r="G65" s="166" t="s">
        <v>551</v>
      </c>
      <c r="H65" s="185" t="s">
        <v>548</v>
      </c>
      <c r="I65" s="187" t="s">
        <v>548</v>
      </c>
      <c r="J65" s="187" t="s">
        <v>548</v>
      </c>
      <c r="K65" s="189" t="s">
        <v>548</v>
      </c>
      <c r="L65" s="185" t="s">
        <v>548</v>
      </c>
      <c r="M65" s="201" t="s">
        <v>664</v>
      </c>
      <c r="N65" s="202" t="s">
        <v>548</v>
      </c>
      <c r="O65" s="203" t="s">
        <v>548</v>
      </c>
      <c r="P65" s="185"/>
      <c r="Q65" s="186"/>
      <c r="R65" s="190" t="s">
        <v>546</v>
      </c>
    </row>
    <row r="66" spans="1:18" ht="30">
      <c r="A66" s="193" t="s">
        <v>619</v>
      </c>
      <c r="B66" s="58" t="s">
        <v>620</v>
      </c>
      <c r="C66" s="143">
        <v>4.4000000000000004</v>
      </c>
      <c r="D66" s="159"/>
      <c r="E66" s="166" t="s">
        <v>550</v>
      </c>
      <c r="F66" s="160" t="s">
        <v>548</v>
      </c>
      <c r="G66" s="166" t="s">
        <v>551</v>
      </c>
      <c r="H66" s="146" t="s">
        <v>548</v>
      </c>
      <c r="I66" s="160" t="s">
        <v>548</v>
      </c>
      <c r="J66" s="160" t="s">
        <v>548</v>
      </c>
      <c r="K66" s="142" t="s">
        <v>548</v>
      </c>
      <c r="L66" s="146" t="s">
        <v>548</v>
      </c>
      <c r="M66" s="57" t="s">
        <v>664</v>
      </c>
      <c r="N66" s="149" t="s">
        <v>548</v>
      </c>
      <c r="O66" s="168" t="s">
        <v>548</v>
      </c>
      <c r="P66" s="146"/>
      <c r="Q66" s="155"/>
      <c r="R66" s="159" t="s">
        <v>546</v>
      </c>
    </row>
    <row r="67" spans="1:18" ht="30">
      <c r="A67" s="194" t="s">
        <v>543</v>
      </c>
      <c r="B67" s="195" t="s">
        <v>621</v>
      </c>
      <c r="C67" s="188" t="s">
        <v>622</v>
      </c>
      <c r="D67" s="190"/>
      <c r="E67" s="166" t="s">
        <v>550</v>
      </c>
      <c r="F67" s="187" t="s">
        <v>548</v>
      </c>
      <c r="G67" s="166" t="s">
        <v>551</v>
      </c>
      <c r="H67" s="185" t="s">
        <v>548</v>
      </c>
      <c r="I67" s="187" t="s">
        <v>548</v>
      </c>
      <c r="J67" s="187" t="s">
        <v>548</v>
      </c>
      <c r="K67" s="189" t="s">
        <v>548</v>
      </c>
      <c r="L67" s="185" t="s">
        <v>548</v>
      </c>
      <c r="M67" s="201" t="s">
        <v>664</v>
      </c>
      <c r="N67" s="674" t="s">
        <v>527</v>
      </c>
      <c r="O67" s="203" t="s">
        <v>548</v>
      </c>
      <c r="P67" s="185"/>
      <c r="Q67" s="186"/>
      <c r="R67" s="190" t="s">
        <v>527</v>
      </c>
    </row>
    <row r="68" spans="1:18" ht="30">
      <c r="A68" s="193" t="s">
        <v>615</v>
      </c>
      <c r="B68" s="58" t="s">
        <v>623</v>
      </c>
      <c r="C68" s="143" t="s">
        <v>624</v>
      </c>
      <c r="D68" s="159"/>
      <c r="E68" s="166" t="s">
        <v>550</v>
      </c>
      <c r="F68" s="160" t="s">
        <v>548</v>
      </c>
      <c r="G68" s="166" t="s">
        <v>551</v>
      </c>
      <c r="H68" s="146" t="s">
        <v>548</v>
      </c>
      <c r="I68" s="160" t="s">
        <v>548</v>
      </c>
      <c r="J68" s="160" t="s">
        <v>548</v>
      </c>
      <c r="K68" s="142" t="s">
        <v>548</v>
      </c>
      <c r="L68" s="146" t="s">
        <v>548</v>
      </c>
      <c r="M68" s="57" t="s">
        <v>664</v>
      </c>
      <c r="N68" s="176" t="s">
        <v>527</v>
      </c>
      <c r="O68" s="168" t="s">
        <v>548</v>
      </c>
      <c r="P68" s="146"/>
      <c r="Q68" s="155"/>
      <c r="R68" s="159" t="s">
        <v>527</v>
      </c>
    </row>
    <row r="69" spans="1:18" ht="30">
      <c r="A69" s="194" t="s">
        <v>617</v>
      </c>
      <c r="B69" s="195" t="s">
        <v>693</v>
      </c>
      <c r="C69" s="188" t="s">
        <v>694</v>
      </c>
      <c r="D69" s="190"/>
      <c r="E69" s="166" t="s">
        <v>550</v>
      </c>
      <c r="F69" s="187" t="s">
        <v>548</v>
      </c>
      <c r="G69" s="166" t="s">
        <v>551</v>
      </c>
      <c r="H69" s="185" t="s">
        <v>548</v>
      </c>
      <c r="I69" s="187" t="s">
        <v>548</v>
      </c>
      <c r="J69" s="187" t="s">
        <v>548</v>
      </c>
      <c r="K69" s="189" t="s">
        <v>548</v>
      </c>
      <c r="L69" s="185" t="s">
        <v>548</v>
      </c>
      <c r="M69" s="201" t="s">
        <v>664</v>
      </c>
      <c r="N69" s="674" t="s">
        <v>527</v>
      </c>
      <c r="O69" s="203" t="s">
        <v>548</v>
      </c>
      <c r="P69" s="185"/>
      <c r="Q69" s="186"/>
      <c r="R69" s="190" t="s">
        <v>527</v>
      </c>
    </row>
    <row r="70" spans="1:18" ht="90">
      <c r="A70" s="193" t="s">
        <v>626</v>
      </c>
      <c r="B70" s="58" t="s">
        <v>627</v>
      </c>
      <c r="C70" s="143">
        <v>5.0999999999999996</v>
      </c>
      <c r="D70" s="159"/>
      <c r="E70" s="166" t="s">
        <v>550</v>
      </c>
      <c r="F70" s="160" t="s">
        <v>548</v>
      </c>
      <c r="G70" s="166" t="s">
        <v>551</v>
      </c>
      <c r="H70" s="146" t="s">
        <v>548</v>
      </c>
      <c r="I70" s="160" t="s">
        <v>548</v>
      </c>
      <c r="J70" s="160" t="s">
        <v>548</v>
      </c>
      <c r="K70" s="142" t="s">
        <v>548</v>
      </c>
      <c r="L70" s="146" t="s">
        <v>548</v>
      </c>
      <c r="M70" s="57" t="s">
        <v>100</v>
      </c>
      <c r="N70" s="176" t="s">
        <v>528</v>
      </c>
      <c r="O70" s="169" t="s">
        <v>548</v>
      </c>
      <c r="P70" s="146"/>
      <c r="Q70" s="155"/>
      <c r="R70" s="160"/>
    </row>
    <row r="71" spans="1:18" ht="30">
      <c r="A71" s="194" t="s">
        <v>628</v>
      </c>
      <c r="B71" s="195" t="s">
        <v>629</v>
      </c>
      <c r="C71" s="188">
        <v>5.2</v>
      </c>
      <c r="D71" s="190"/>
      <c r="E71" s="166" t="s">
        <v>550</v>
      </c>
      <c r="F71" s="187" t="s">
        <v>548</v>
      </c>
      <c r="G71" s="166" t="s">
        <v>551</v>
      </c>
      <c r="H71" s="185" t="s">
        <v>548</v>
      </c>
      <c r="I71" s="187" t="s">
        <v>548</v>
      </c>
      <c r="J71" s="187" t="s">
        <v>548</v>
      </c>
      <c r="K71" s="189" t="s">
        <v>548</v>
      </c>
      <c r="L71" s="185" t="s">
        <v>548</v>
      </c>
      <c r="M71" s="201" t="s">
        <v>99</v>
      </c>
      <c r="N71" s="202" t="s">
        <v>526</v>
      </c>
      <c r="O71" s="203" t="s">
        <v>548</v>
      </c>
      <c r="P71" s="185"/>
      <c r="Q71" s="186"/>
      <c r="R71" s="190" t="s">
        <v>547</v>
      </c>
    </row>
    <row r="72" spans="1:18" ht="30">
      <c r="A72" s="210" t="s">
        <v>695</v>
      </c>
      <c r="B72" s="58" t="s">
        <v>630</v>
      </c>
      <c r="C72" s="143">
        <v>5.3</v>
      </c>
      <c r="D72" s="159"/>
      <c r="E72" s="166" t="s">
        <v>550</v>
      </c>
      <c r="F72" s="160" t="s">
        <v>548</v>
      </c>
      <c r="G72" s="166" t="s">
        <v>551</v>
      </c>
      <c r="H72" s="146" t="s">
        <v>548</v>
      </c>
      <c r="I72" s="160" t="s">
        <v>548</v>
      </c>
      <c r="J72" s="160" t="s">
        <v>548</v>
      </c>
      <c r="K72" s="142" t="s">
        <v>548</v>
      </c>
      <c r="L72" s="146" t="s">
        <v>548</v>
      </c>
      <c r="M72" s="57" t="s">
        <v>664</v>
      </c>
      <c r="N72" s="149" t="s">
        <v>548</v>
      </c>
      <c r="O72" s="168" t="s">
        <v>548</v>
      </c>
      <c r="P72" s="146"/>
      <c r="Q72" s="155"/>
      <c r="R72" s="159" t="s">
        <v>546</v>
      </c>
    </row>
    <row r="73" spans="1:18" ht="30">
      <c r="A73" s="194" t="s">
        <v>2062</v>
      </c>
      <c r="B73" s="195" t="s">
        <v>2063</v>
      </c>
      <c r="C73" s="188" t="s">
        <v>2064</v>
      </c>
      <c r="D73" s="190"/>
      <c r="E73" s="166" t="s">
        <v>550</v>
      </c>
      <c r="F73" s="187" t="s">
        <v>548</v>
      </c>
      <c r="G73" s="166" t="s">
        <v>551</v>
      </c>
      <c r="H73" s="185" t="s">
        <v>548</v>
      </c>
      <c r="I73" s="187" t="s">
        <v>548</v>
      </c>
      <c r="J73" s="187" t="s">
        <v>548</v>
      </c>
      <c r="K73" s="189" t="s">
        <v>548</v>
      </c>
      <c r="L73" s="185" t="s">
        <v>548</v>
      </c>
      <c r="M73" s="201"/>
      <c r="N73" s="202"/>
      <c r="O73" s="203" t="s">
        <v>548</v>
      </c>
      <c r="P73" s="185"/>
      <c r="Q73" s="186"/>
      <c r="R73" s="190"/>
    </row>
    <row r="74" spans="1:18" ht="45">
      <c r="A74" s="193" t="s">
        <v>631</v>
      </c>
      <c r="B74" s="58" t="s">
        <v>632</v>
      </c>
      <c r="C74" s="143" t="s">
        <v>633</v>
      </c>
      <c r="D74" s="159"/>
      <c r="E74" s="166" t="s">
        <v>550</v>
      </c>
      <c r="F74" s="160" t="s">
        <v>548</v>
      </c>
      <c r="G74" s="166" t="s">
        <v>551</v>
      </c>
      <c r="H74" s="146" t="s">
        <v>548</v>
      </c>
      <c r="I74" s="160" t="s">
        <v>548</v>
      </c>
      <c r="J74" s="160" t="s">
        <v>548</v>
      </c>
      <c r="K74" s="142" t="s">
        <v>548</v>
      </c>
      <c r="L74" s="146" t="s">
        <v>548</v>
      </c>
      <c r="M74" s="146"/>
      <c r="N74" s="155"/>
      <c r="O74" s="142" t="s">
        <v>548</v>
      </c>
      <c r="P74" s="146"/>
      <c r="Q74" s="155"/>
      <c r="R74" s="160"/>
    </row>
    <row r="75" spans="1:18" ht="30">
      <c r="A75" s="194" t="s">
        <v>2065</v>
      </c>
      <c r="B75" s="195" t="s">
        <v>2066</v>
      </c>
      <c r="C75" s="188" t="s">
        <v>2067</v>
      </c>
      <c r="D75" s="190"/>
      <c r="E75" s="166" t="s">
        <v>550</v>
      </c>
      <c r="F75" s="187" t="s">
        <v>548</v>
      </c>
      <c r="G75" s="166" t="s">
        <v>551</v>
      </c>
      <c r="H75" s="185" t="s">
        <v>548</v>
      </c>
      <c r="I75" s="187" t="s">
        <v>548</v>
      </c>
      <c r="J75" s="187" t="s">
        <v>548</v>
      </c>
      <c r="K75" s="189" t="s">
        <v>548</v>
      </c>
      <c r="L75" s="185" t="s">
        <v>548</v>
      </c>
      <c r="M75" s="201"/>
      <c r="N75" s="202"/>
      <c r="O75" s="203" t="s">
        <v>548</v>
      </c>
      <c r="P75" s="185"/>
      <c r="Q75" s="186"/>
      <c r="R75" s="190"/>
    </row>
    <row r="76" spans="1:18" ht="25.5">
      <c r="A76" s="193" t="s">
        <v>634</v>
      </c>
      <c r="B76" s="211" t="s">
        <v>635</v>
      </c>
      <c r="C76" s="143" t="s">
        <v>636</v>
      </c>
      <c r="D76" s="159"/>
      <c r="E76" s="166" t="s">
        <v>550</v>
      </c>
      <c r="F76" s="160" t="s">
        <v>548</v>
      </c>
      <c r="G76" s="166" t="s">
        <v>551</v>
      </c>
      <c r="H76" s="146" t="s">
        <v>548</v>
      </c>
      <c r="I76" s="160" t="s">
        <v>548</v>
      </c>
      <c r="J76" s="160" t="s">
        <v>548</v>
      </c>
      <c r="K76" s="142" t="s">
        <v>548</v>
      </c>
      <c r="L76" s="146" t="s">
        <v>548</v>
      </c>
      <c r="M76" s="146"/>
      <c r="N76" s="155"/>
      <c r="O76" s="142" t="s">
        <v>548</v>
      </c>
      <c r="P76" s="146"/>
      <c r="Q76" s="155"/>
      <c r="R76" s="160"/>
    </row>
    <row r="77" spans="1:18">
      <c r="A77" s="194" t="s">
        <v>1994</v>
      </c>
      <c r="B77" s="195" t="s">
        <v>637</v>
      </c>
      <c r="C77" s="188">
        <v>6.1</v>
      </c>
      <c r="D77" s="190"/>
      <c r="E77" s="166" t="s">
        <v>550</v>
      </c>
      <c r="F77" s="187" t="s">
        <v>548</v>
      </c>
      <c r="G77" s="166" t="s">
        <v>551</v>
      </c>
      <c r="H77" s="185" t="s">
        <v>548</v>
      </c>
      <c r="I77" s="187" t="s">
        <v>548</v>
      </c>
      <c r="J77" s="187" t="s">
        <v>548</v>
      </c>
      <c r="K77" s="189" t="s">
        <v>548</v>
      </c>
      <c r="L77" s="201"/>
      <c r="M77" s="201"/>
      <c r="N77" s="202"/>
      <c r="O77" s="203" t="s">
        <v>548</v>
      </c>
      <c r="P77" s="185"/>
      <c r="Q77" s="186"/>
      <c r="R77" s="675" t="s">
        <v>2868</v>
      </c>
    </row>
    <row r="78" spans="1:18" ht="30">
      <c r="A78" s="193" t="s">
        <v>1995</v>
      </c>
      <c r="B78" s="223" t="s">
        <v>560</v>
      </c>
      <c r="C78" s="143" t="s">
        <v>1996</v>
      </c>
      <c r="D78" s="159"/>
      <c r="E78" s="57"/>
      <c r="F78" s="160" t="s">
        <v>548</v>
      </c>
      <c r="G78" s="146"/>
      <c r="H78" s="146"/>
      <c r="I78" s="160" t="s">
        <v>548</v>
      </c>
      <c r="J78" s="160" t="s">
        <v>548</v>
      </c>
      <c r="K78" s="142" t="s">
        <v>548</v>
      </c>
      <c r="L78" s="146" t="s">
        <v>548</v>
      </c>
      <c r="M78" s="146"/>
      <c r="N78" s="155"/>
      <c r="O78" s="142" t="s">
        <v>548</v>
      </c>
      <c r="P78" s="146"/>
      <c r="Q78" s="155"/>
      <c r="R78" s="160" t="s">
        <v>548</v>
      </c>
    </row>
    <row r="79" spans="1:18">
      <c r="A79" s="194" t="s">
        <v>1997</v>
      </c>
      <c r="B79" s="195" t="s">
        <v>2083</v>
      </c>
      <c r="C79" s="188" t="s">
        <v>2084</v>
      </c>
      <c r="D79" s="190"/>
      <c r="E79" s="201"/>
      <c r="F79" s="187" t="s">
        <v>548</v>
      </c>
      <c r="G79" s="185"/>
      <c r="H79" s="185"/>
      <c r="I79" s="187" t="s">
        <v>548</v>
      </c>
      <c r="J79" s="187" t="s">
        <v>548</v>
      </c>
      <c r="K79" s="189" t="s">
        <v>548</v>
      </c>
      <c r="L79" s="185"/>
      <c r="M79" s="185"/>
      <c r="N79" s="186"/>
      <c r="O79" s="189" t="s">
        <v>548</v>
      </c>
      <c r="P79" s="185"/>
      <c r="Q79" s="186"/>
      <c r="R79" s="187" t="s">
        <v>548</v>
      </c>
    </row>
    <row r="80" spans="1:18" ht="45">
      <c r="A80" s="193" t="s">
        <v>2085</v>
      </c>
      <c r="B80" s="58" t="s">
        <v>1998</v>
      </c>
      <c r="C80" s="143">
        <v>6.3</v>
      </c>
      <c r="D80" s="159"/>
      <c r="E80" s="57"/>
      <c r="F80" s="160" t="s">
        <v>548</v>
      </c>
      <c r="G80" s="166" t="s">
        <v>551</v>
      </c>
      <c r="H80" s="146" t="s">
        <v>548</v>
      </c>
      <c r="I80" s="160" t="s">
        <v>548</v>
      </c>
      <c r="J80" s="160" t="s">
        <v>548</v>
      </c>
      <c r="K80" s="142" t="s">
        <v>548</v>
      </c>
      <c r="L80" s="146"/>
      <c r="M80" s="146"/>
      <c r="N80" s="155"/>
      <c r="O80" s="142" t="s">
        <v>548</v>
      </c>
      <c r="P80" s="146"/>
      <c r="Q80" s="155"/>
      <c r="R80" s="715" t="s">
        <v>2887</v>
      </c>
    </row>
    <row r="81" spans="1:18" ht="45">
      <c r="A81" s="194" t="s">
        <v>2085</v>
      </c>
      <c r="B81" s="195" t="s">
        <v>1999</v>
      </c>
      <c r="C81" s="623" t="s">
        <v>2000</v>
      </c>
      <c r="D81" s="190"/>
      <c r="E81" s="201"/>
      <c r="F81" s="187" t="s">
        <v>548</v>
      </c>
      <c r="G81" s="166" t="s">
        <v>551</v>
      </c>
      <c r="H81" s="185" t="s">
        <v>548</v>
      </c>
      <c r="I81" s="187" t="s">
        <v>548</v>
      </c>
      <c r="J81" s="187" t="s">
        <v>548</v>
      </c>
      <c r="K81" s="189" t="s">
        <v>548</v>
      </c>
      <c r="L81" s="185"/>
      <c r="M81" s="185"/>
      <c r="N81" s="186"/>
      <c r="O81" s="189" t="s">
        <v>548</v>
      </c>
      <c r="P81" s="185"/>
      <c r="Q81" s="186"/>
      <c r="R81" s="187" t="s">
        <v>548</v>
      </c>
    </row>
    <row r="82" spans="1:18" ht="30">
      <c r="A82" s="620" t="s">
        <v>561</v>
      </c>
      <c r="B82" s="223" t="s">
        <v>556</v>
      </c>
      <c r="C82" s="624" t="s">
        <v>878</v>
      </c>
      <c r="D82" s="159"/>
      <c r="E82" s="57"/>
      <c r="F82" s="160" t="s">
        <v>548</v>
      </c>
      <c r="G82" s="146"/>
      <c r="H82" s="146"/>
      <c r="I82" s="160" t="s">
        <v>548</v>
      </c>
      <c r="J82" s="160" t="s">
        <v>548</v>
      </c>
      <c r="K82" s="142" t="s">
        <v>548</v>
      </c>
      <c r="L82" s="146" t="s">
        <v>548</v>
      </c>
      <c r="M82" s="146"/>
      <c r="N82" s="155"/>
      <c r="O82" s="142" t="s">
        <v>548</v>
      </c>
      <c r="P82" s="146"/>
      <c r="Q82" s="155"/>
      <c r="R82" s="160" t="s">
        <v>548</v>
      </c>
    </row>
    <row r="83" spans="1:18" ht="30">
      <c r="A83" s="621" t="s">
        <v>868</v>
      </c>
      <c r="B83" s="622" t="s">
        <v>877</v>
      </c>
      <c r="C83" s="625" t="s">
        <v>879</v>
      </c>
      <c r="D83" s="190"/>
      <c r="E83" s="201"/>
      <c r="F83" s="187" t="s">
        <v>548</v>
      </c>
      <c r="G83" s="185"/>
      <c r="H83" s="185"/>
      <c r="I83" s="187" t="s">
        <v>548</v>
      </c>
      <c r="J83" s="187" t="s">
        <v>548</v>
      </c>
      <c r="K83" s="189" t="s">
        <v>548</v>
      </c>
      <c r="L83" s="185" t="s">
        <v>548</v>
      </c>
      <c r="M83" s="185"/>
      <c r="N83" s="186"/>
      <c r="O83" s="189" t="s">
        <v>548</v>
      </c>
      <c r="P83" s="185"/>
      <c r="Q83" s="186"/>
      <c r="R83" s="187" t="s">
        <v>548</v>
      </c>
    </row>
    <row r="84" spans="1:18" ht="30">
      <c r="A84" s="626" t="s">
        <v>557</v>
      </c>
      <c r="B84" s="627" t="s">
        <v>558</v>
      </c>
      <c r="C84" s="143">
        <v>6.5</v>
      </c>
      <c r="D84" s="159"/>
      <c r="E84" s="57"/>
      <c r="F84" s="160" t="s">
        <v>548</v>
      </c>
      <c r="G84" s="146"/>
      <c r="H84" s="146"/>
      <c r="I84" s="160" t="s">
        <v>548</v>
      </c>
      <c r="J84" s="160" t="s">
        <v>548</v>
      </c>
      <c r="K84" s="142" t="s">
        <v>548</v>
      </c>
      <c r="L84" s="146"/>
      <c r="M84" s="146"/>
      <c r="N84" s="155"/>
      <c r="O84" s="142" t="s">
        <v>548</v>
      </c>
      <c r="P84" s="146"/>
      <c r="Q84" s="155"/>
      <c r="R84" s="160"/>
    </row>
    <row r="85" spans="1:18" ht="45">
      <c r="A85" s="621" t="s">
        <v>559</v>
      </c>
      <c r="B85" s="622" t="s">
        <v>513</v>
      </c>
      <c r="C85" s="214">
        <v>6.6</v>
      </c>
      <c r="D85" s="190"/>
      <c r="E85" s="201"/>
      <c r="F85" s="187" t="s">
        <v>548</v>
      </c>
      <c r="G85" s="185"/>
      <c r="H85" s="185"/>
      <c r="I85" s="187" t="s">
        <v>548</v>
      </c>
      <c r="J85" s="187" t="s">
        <v>548</v>
      </c>
      <c r="K85" s="189" t="s">
        <v>548</v>
      </c>
      <c r="L85" s="185"/>
      <c r="M85" s="185"/>
      <c r="N85" s="186"/>
      <c r="O85" s="189" t="s">
        <v>548</v>
      </c>
      <c r="P85" s="185"/>
      <c r="Q85" s="186"/>
      <c r="R85" s="187"/>
    </row>
    <row r="86" spans="1:18" ht="30">
      <c r="A86" s="193" t="s">
        <v>514</v>
      </c>
      <c r="B86" s="58" t="s">
        <v>515</v>
      </c>
      <c r="C86" s="143" t="s">
        <v>1936</v>
      </c>
      <c r="D86" s="159"/>
      <c r="E86" s="57"/>
      <c r="F86" s="160" t="s">
        <v>548</v>
      </c>
      <c r="G86" s="146"/>
      <c r="H86" s="146"/>
      <c r="I86" s="679"/>
      <c r="J86" s="679"/>
      <c r="K86" s="680"/>
      <c r="L86" s="146"/>
      <c r="M86" s="146"/>
      <c r="N86" s="155"/>
      <c r="O86" s="142" t="s">
        <v>548</v>
      </c>
      <c r="P86" s="146"/>
      <c r="Q86" s="155"/>
      <c r="R86" s="160"/>
    </row>
    <row r="87" spans="1:18" ht="38.25">
      <c r="A87" s="212" t="s">
        <v>516</v>
      </c>
      <c r="B87" s="213" t="s">
        <v>517</v>
      </c>
      <c r="C87" s="214" t="s">
        <v>2012</v>
      </c>
      <c r="D87" s="190"/>
      <c r="E87" s="201"/>
      <c r="F87" s="187" t="s">
        <v>548</v>
      </c>
      <c r="G87" s="185"/>
      <c r="H87" s="185"/>
      <c r="I87" s="679"/>
      <c r="J87" s="679"/>
      <c r="K87" s="680"/>
      <c r="L87" s="185"/>
      <c r="M87" s="185"/>
      <c r="N87" s="186"/>
      <c r="O87" s="189" t="s">
        <v>548</v>
      </c>
      <c r="P87" s="185"/>
      <c r="Q87" s="186"/>
      <c r="R87" s="187"/>
    </row>
    <row r="88" spans="1:18" ht="45">
      <c r="A88" s="193" t="s">
        <v>518</v>
      </c>
      <c r="B88" s="58" t="s">
        <v>519</v>
      </c>
      <c r="C88" s="143" t="s">
        <v>2015</v>
      </c>
      <c r="D88" s="159"/>
      <c r="E88" s="57"/>
      <c r="F88" s="160" t="s">
        <v>548</v>
      </c>
      <c r="G88" s="146"/>
      <c r="H88" s="146"/>
      <c r="I88" s="679"/>
      <c r="J88" s="679"/>
      <c r="K88" s="680"/>
      <c r="L88" s="146"/>
      <c r="M88" s="146"/>
      <c r="N88" s="155"/>
      <c r="O88" s="142" t="s">
        <v>548</v>
      </c>
      <c r="P88" s="146"/>
      <c r="Q88" s="155"/>
      <c r="R88" s="160"/>
    </row>
    <row r="89" spans="1:18" ht="45">
      <c r="A89" s="621" t="s">
        <v>568</v>
      </c>
      <c r="B89" s="622" t="s">
        <v>101</v>
      </c>
      <c r="C89" s="625">
        <v>6.8</v>
      </c>
      <c r="D89" s="190"/>
      <c r="E89" s="201"/>
      <c r="F89" s="187" t="s">
        <v>548</v>
      </c>
      <c r="G89" s="185"/>
      <c r="H89" s="185"/>
      <c r="I89" s="187" t="s">
        <v>548</v>
      </c>
      <c r="J89" s="187" t="s">
        <v>548</v>
      </c>
      <c r="K89" s="189" t="s">
        <v>548</v>
      </c>
      <c r="L89" s="185"/>
      <c r="M89" s="185"/>
      <c r="N89" s="186"/>
      <c r="O89" s="189" t="s">
        <v>548</v>
      </c>
      <c r="P89" s="185"/>
      <c r="Q89" s="186"/>
      <c r="R89" s="187"/>
    </row>
    <row r="90" spans="1:18" ht="30">
      <c r="A90" s="193" t="s">
        <v>569</v>
      </c>
      <c r="B90" s="58" t="s">
        <v>570</v>
      </c>
      <c r="C90" s="143">
        <v>7.1</v>
      </c>
      <c r="D90" s="159"/>
      <c r="E90" s="166" t="s">
        <v>550</v>
      </c>
      <c r="F90" s="160" t="s">
        <v>548</v>
      </c>
      <c r="G90" s="166" t="s">
        <v>551</v>
      </c>
      <c r="H90" s="146" t="s">
        <v>548</v>
      </c>
      <c r="I90" s="160" t="s">
        <v>548</v>
      </c>
      <c r="J90" s="160" t="s">
        <v>548</v>
      </c>
      <c r="K90" s="142" t="s">
        <v>548</v>
      </c>
      <c r="L90" s="146" t="s">
        <v>548</v>
      </c>
      <c r="M90" s="146"/>
      <c r="N90" s="155"/>
      <c r="O90" s="142" t="s">
        <v>548</v>
      </c>
      <c r="P90" s="146"/>
      <c r="Q90" s="155"/>
      <c r="R90" s="160"/>
    </row>
    <row r="91" spans="1:18" ht="30">
      <c r="A91" s="194" t="s">
        <v>571</v>
      </c>
      <c r="B91" s="195" t="s">
        <v>572</v>
      </c>
      <c r="C91" s="188">
        <v>7.2</v>
      </c>
      <c r="D91" s="190"/>
      <c r="E91" s="166" t="s">
        <v>550</v>
      </c>
      <c r="F91" s="187" t="s">
        <v>548</v>
      </c>
      <c r="G91" s="166" t="s">
        <v>551</v>
      </c>
      <c r="H91" s="185" t="s">
        <v>548</v>
      </c>
      <c r="I91" s="187" t="s">
        <v>548</v>
      </c>
      <c r="J91" s="187" t="s">
        <v>548</v>
      </c>
      <c r="K91" s="189" t="s">
        <v>548</v>
      </c>
      <c r="L91" s="189"/>
      <c r="M91" s="185"/>
      <c r="N91" s="186"/>
      <c r="O91" s="189" t="s">
        <v>548</v>
      </c>
      <c r="P91" s="185"/>
      <c r="Q91" s="186"/>
      <c r="R91" s="187"/>
    </row>
    <row r="92" spans="1:18" ht="30">
      <c r="A92" s="193" t="s">
        <v>573</v>
      </c>
      <c r="B92" s="58" t="s">
        <v>574</v>
      </c>
      <c r="C92" s="143">
        <v>7.3</v>
      </c>
      <c r="D92" s="159"/>
      <c r="E92" s="166" t="s">
        <v>550</v>
      </c>
      <c r="F92" s="160" t="s">
        <v>548</v>
      </c>
      <c r="G92" s="166" t="s">
        <v>551</v>
      </c>
      <c r="H92" s="146" t="s">
        <v>548</v>
      </c>
      <c r="I92" s="160" t="s">
        <v>548</v>
      </c>
      <c r="J92" s="160" t="s">
        <v>548</v>
      </c>
      <c r="K92" s="142" t="s">
        <v>548</v>
      </c>
      <c r="L92" s="142" t="s">
        <v>548</v>
      </c>
      <c r="M92" s="146"/>
      <c r="N92" s="155"/>
      <c r="O92" s="142" t="s">
        <v>548</v>
      </c>
      <c r="P92" s="146"/>
      <c r="Q92" s="155"/>
      <c r="R92" s="160"/>
    </row>
    <row r="93" spans="1:18">
      <c r="A93" s="194" t="s">
        <v>569</v>
      </c>
      <c r="B93" s="195" t="s">
        <v>575</v>
      </c>
      <c r="C93" s="188" t="s">
        <v>576</v>
      </c>
      <c r="D93" s="190"/>
      <c r="E93" s="166" t="s">
        <v>550</v>
      </c>
      <c r="F93" s="187" t="s">
        <v>548</v>
      </c>
      <c r="G93" s="166" t="s">
        <v>551</v>
      </c>
      <c r="H93" s="185" t="s">
        <v>548</v>
      </c>
      <c r="I93" s="187" t="s">
        <v>548</v>
      </c>
      <c r="J93" s="187" t="s">
        <v>548</v>
      </c>
      <c r="K93" s="189" t="s">
        <v>548</v>
      </c>
      <c r="L93" s="189" t="s">
        <v>548</v>
      </c>
      <c r="M93" s="185"/>
      <c r="N93" s="186"/>
      <c r="O93" s="189" t="s">
        <v>548</v>
      </c>
      <c r="P93" s="185"/>
      <c r="Q93" s="186"/>
      <c r="R93" s="187"/>
    </row>
    <row r="94" spans="1:18">
      <c r="A94" s="193" t="s">
        <v>571</v>
      </c>
      <c r="B94" s="58" t="s">
        <v>577</v>
      </c>
      <c r="C94" s="143" t="s">
        <v>578</v>
      </c>
      <c r="D94" s="159"/>
      <c r="E94" s="166" t="s">
        <v>550</v>
      </c>
      <c r="F94" s="160" t="s">
        <v>548</v>
      </c>
      <c r="G94" s="166" t="s">
        <v>551</v>
      </c>
      <c r="H94" s="146" t="s">
        <v>548</v>
      </c>
      <c r="I94" s="160" t="s">
        <v>548</v>
      </c>
      <c r="J94" s="160" t="s">
        <v>548</v>
      </c>
      <c r="K94" s="142" t="s">
        <v>548</v>
      </c>
      <c r="L94" s="142"/>
      <c r="M94" s="146"/>
      <c r="N94" s="155"/>
      <c r="O94" s="142" t="s">
        <v>548</v>
      </c>
      <c r="P94" s="146"/>
      <c r="Q94" s="155"/>
      <c r="R94" s="160"/>
    </row>
    <row r="95" spans="1:18" ht="15.75" thickBot="1">
      <c r="A95" s="215" t="s">
        <v>573</v>
      </c>
      <c r="B95" s="216" t="s">
        <v>579</v>
      </c>
      <c r="C95" s="217" t="s">
        <v>580</v>
      </c>
      <c r="D95" s="205"/>
      <c r="E95" s="167" t="s">
        <v>550</v>
      </c>
      <c r="F95" s="206" t="s">
        <v>548</v>
      </c>
      <c r="G95" s="167" t="s">
        <v>551</v>
      </c>
      <c r="H95" s="207" t="s">
        <v>548</v>
      </c>
      <c r="I95" s="206" t="s">
        <v>548</v>
      </c>
      <c r="J95" s="206" t="s">
        <v>548</v>
      </c>
      <c r="K95" s="208" t="s">
        <v>548</v>
      </c>
      <c r="L95" s="207" t="s">
        <v>548</v>
      </c>
      <c r="M95" s="207"/>
      <c r="N95" s="209"/>
      <c r="O95" s="208" t="s">
        <v>548</v>
      </c>
      <c r="P95" s="207"/>
      <c r="Q95" s="209"/>
      <c r="R95" s="206"/>
    </row>
    <row r="96" spans="1:18">
      <c r="A96" s="2"/>
      <c r="B96" s="2"/>
      <c r="C96" s="2"/>
      <c r="D96" s="2"/>
      <c r="E96" s="2"/>
    </row>
    <row r="97" spans="1:18" ht="21" thickBot="1">
      <c r="A97" s="851" t="s">
        <v>581</v>
      </c>
      <c r="B97" s="851"/>
      <c r="C97" s="851"/>
      <c r="D97" s="170" t="s">
        <v>2163</v>
      </c>
      <c r="E97" s="170" t="s">
        <v>2156</v>
      </c>
      <c r="F97" s="173" t="s">
        <v>2157</v>
      </c>
      <c r="G97" s="849" t="s">
        <v>2158</v>
      </c>
      <c r="H97" s="852"/>
      <c r="I97" s="171" t="s">
        <v>2159</v>
      </c>
      <c r="J97" s="170" t="s">
        <v>590</v>
      </c>
      <c r="K97" s="172" t="s">
        <v>591</v>
      </c>
      <c r="L97" s="849" t="s">
        <v>2154</v>
      </c>
      <c r="M97" s="850"/>
      <c r="N97" s="849" t="s">
        <v>2716</v>
      </c>
      <c r="O97" s="850"/>
      <c r="P97" s="171" t="s">
        <v>1944</v>
      </c>
      <c r="Q97" s="171" t="s">
        <v>1945</v>
      </c>
      <c r="R97" s="170" t="s">
        <v>2155</v>
      </c>
    </row>
    <row r="98" spans="1:18" ht="50.25" customHeight="1" thickBot="1">
      <c r="A98" s="132" t="s">
        <v>596</v>
      </c>
      <c r="B98" s="133" t="s">
        <v>597</v>
      </c>
      <c r="C98" s="134" t="s">
        <v>598</v>
      </c>
      <c r="D98" s="135"/>
      <c r="E98" s="135"/>
      <c r="F98" s="137"/>
      <c r="G98" s="178" t="s">
        <v>592</v>
      </c>
      <c r="H98" s="125" t="s">
        <v>552</v>
      </c>
      <c r="I98" s="138"/>
      <c r="J98" s="135"/>
      <c r="K98" s="125"/>
      <c r="L98" s="136" t="s">
        <v>593</v>
      </c>
      <c r="M98" s="113" t="s">
        <v>594</v>
      </c>
      <c r="N98" s="137" t="s">
        <v>553</v>
      </c>
      <c r="O98" s="113" t="s">
        <v>552</v>
      </c>
      <c r="P98" s="136"/>
      <c r="Q98" s="175"/>
      <c r="R98" s="135"/>
    </row>
    <row r="99" spans="1:18" ht="30">
      <c r="A99" s="191" t="s">
        <v>2623</v>
      </c>
      <c r="B99" s="192" t="s">
        <v>609</v>
      </c>
      <c r="C99" s="220">
        <v>3.3</v>
      </c>
      <c r="D99" s="179"/>
      <c r="E99" s="199"/>
      <c r="F99" s="180" t="s">
        <v>548</v>
      </c>
      <c r="G99" s="181"/>
      <c r="H99" s="181"/>
      <c r="I99" s="180" t="s">
        <v>548</v>
      </c>
      <c r="J99" s="180" t="s">
        <v>548</v>
      </c>
      <c r="K99" s="184" t="s">
        <v>548</v>
      </c>
      <c r="L99" s="181" t="s">
        <v>548</v>
      </c>
      <c r="M99" s="199" t="s">
        <v>585</v>
      </c>
      <c r="N99" s="218" t="s">
        <v>548</v>
      </c>
      <c r="O99" s="219" t="s">
        <v>548</v>
      </c>
      <c r="P99" s="156" t="s">
        <v>548</v>
      </c>
      <c r="Q99" s="182" t="s">
        <v>548</v>
      </c>
      <c r="R99" s="180" t="s">
        <v>548</v>
      </c>
    </row>
    <row r="100" spans="1:18">
      <c r="A100" s="193" t="s">
        <v>582</v>
      </c>
      <c r="B100" s="58" t="s">
        <v>583</v>
      </c>
      <c r="C100" s="196">
        <v>2.1</v>
      </c>
      <c r="D100" s="159"/>
      <c r="E100" s="57"/>
      <c r="F100" s="160" t="s">
        <v>548</v>
      </c>
      <c r="G100" s="146"/>
      <c r="H100" s="146"/>
      <c r="I100" s="160" t="s">
        <v>548</v>
      </c>
      <c r="J100" s="160" t="s">
        <v>548</v>
      </c>
      <c r="K100" s="142" t="s">
        <v>548</v>
      </c>
      <c r="L100" s="146" t="s">
        <v>548</v>
      </c>
      <c r="M100" s="695" t="s">
        <v>2865</v>
      </c>
      <c r="N100" s="696" t="s">
        <v>548</v>
      </c>
      <c r="O100" s="142" t="s">
        <v>548</v>
      </c>
      <c r="P100" s="146"/>
      <c r="Q100" s="693" t="s">
        <v>548</v>
      </c>
      <c r="R100" s="679" t="s">
        <v>548</v>
      </c>
    </row>
    <row r="101" spans="1:18" ht="30">
      <c r="A101" s="194" t="s">
        <v>2623</v>
      </c>
      <c r="B101" s="195" t="s">
        <v>535</v>
      </c>
      <c r="C101" s="221" t="s">
        <v>536</v>
      </c>
      <c r="D101" s="190"/>
      <c r="E101" s="201"/>
      <c r="F101" s="187" t="s">
        <v>548</v>
      </c>
      <c r="G101" s="185"/>
      <c r="H101" s="185"/>
      <c r="I101" s="187" t="s">
        <v>548</v>
      </c>
      <c r="J101" s="187" t="s">
        <v>548</v>
      </c>
      <c r="K101" s="189" t="s">
        <v>548</v>
      </c>
      <c r="L101" s="185" t="s">
        <v>548</v>
      </c>
      <c r="M101" s="201" t="s">
        <v>585</v>
      </c>
      <c r="N101" s="186"/>
      <c r="O101" s="189" t="s">
        <v>548</v>
      </c>
      <c r="P101" s="185"/>
      <c r="Q101" s="693" t="s">
        <v>548</v>
      </c>
      <c r="R101" s="679" t="s">
        <v>548</v>
      </c>
    </row>
    <row r="102" spans="1:18">
      <c r="A102" s="193" t="s">
        <v>582</v>
      </c>
      <c r="B102" s="58" t="s">
        <v>658</v>
      </c>
      <c r="C102" s="196" t="s">
        <v>659</v>
      </c>
      <c r="D102" s="159"/>
      <c r="E102" s="57"/>
      <c r="F102" s="160" t="s">
        <v>548</v>
      </c>
      <c r="G102" s="146"/>
      <c r="H102" s="146"/>
      <c r="I102" s="160" t="s">
        <v>548</v>
      </c>
      <c r="J102" s="160" t="s">
        <v>548</v>
      </c>
      <c r="K102" s="142" t="s">
        <v>548</v>
      </c>
      <c r="L102" s="146" t="s">
        <v>548</v>
      </c>
      <c r="M102" s="691" t="s">
        <v>2865</v>
      </c>
      <c r="N102" s="155"/>
      <c r="O102" s="142" t="s">
        <v>548</v>
      </c>
      <c r="P102" s="146"/>
      <c r="Q102" s="155"/>
      <c r="R102" s="160"/>
    </row>
    <row r="103" spans="1:18" ht="30">
      <c r="A103" s="194" t="s">
        <v>557</v>
      </c>
      <c r="B103" s="195" t="s">
        <v>558</v>
      </c>
      <c r="C103" s="221" t="s">
        <v>660</v>
      </c>
      <c r="D103" s="190"/>
      <c r="E103" s="201"/>
      <c r="F103" s="187" t="s">
        <v>548</v>
      </c>
      <c r="G103" s="185"/>
      <c r="H103" s="185"/>
      <c r="I103" s="187" t="s">
        <v>548</v>
      </c>
      <c r="J103" s="187" t="s">
        <v>548</v>
      </c>
      <c r="K103" s="189" t="s">
        <v>548</v>
      </c>
      <c r="L103" s="185"/>
      <c r="M103" s="201"/>
      <c r="N103" s="186"/>
      <c r="O103" s="189" t="s">
        <v>548</v>
      </c>
      <c r="P103" s="185"/>
      <c r="Q103" s="186"/>
      <c r="R103" s="187"/>
    </row>
    <row r="104" spans="1:18" ht="45">
      <c r="A104" s="193" t="s">
        <v>559</v>
      </c>
      <c r="B104" s="58" t="s">
        <v>513</v>
      </c>
      <c r="C104" s="196" t="s">
        <v>661</v>
      </c>
      <c r="D104" s="159"/>
      <c r="E104" s="57"/>
      <c r="F104" s="160" t="s">
        <v>548</v>
      </c>
      <c r="G104" s="146"/>
      <c r="H104" s="146"/>
      <c r="I104" s="160" t="s">
        <v>548</v>
      </c>
      <c r="J104" s="160" t="s">
        <v>548</v>
      </c>
      <c r="K104" s="142" t="s">
        <v>548</v>
      </c>
      <c r="L104" s="146"/>
      <c r="M104" s="146"/>
      <c r="N104" s="155"/>
      <c r="O104" s="142" t="s">
        <v>548</v>
      </c>
      <c r="P104" s="146"/>
      <c r="Q104" s="155"/>
      <c r="R104" s="160"/>
    </row>
    <row r="105" spans="1:18" ht="30">
      <c r="A105" s="194" t="s">
        <v>514</v>
      </c>
      <c r="B105" s="195" t="s">
        <v>515</v>
      </c>
      <c r="C105" s="221" t="s">
        <v>1936</v>
      </c>
      <c r="D105" s="190"/>
      <c r="E105" s="201"/>
      <c r="F105" s="187" t="s">
        <v>548</v>
      </c>
      <c r="G105" s="185"/>
      <c r="H105" s="185"/>
      <c r="I105" s="679"/>
      <c r="J105" s="679"/>
      <c r="K105" s="680"/>
      <c r="L105" s="185"/>
      <c r="M105" s="201"/>
      <c r="N105" s="186"/>
      <c r="O105" s="189" t="s">
        <v>548</v>
      </c>
      <c r="P105" s="185"/>
      <c r="Q105" s="186"/>
      <c r="R105" s="187"/>
    </row>
    <row r="106" spans="1:18" ht="38.25">
      <c r="A106" s="210" t="s">
        <v>516</v>
      </c>
      <c r="B106" s="58" t="s">
        <v>517</v>
      </c>
      <c r="C106" s="196" t="s">
        <v>2012</v>
      </c>
      <c r="D106" s="159"/>
      <c r="E106" s="57"/>
      <c r="F106" s="160" t="s">
        <v>548</v>
      </c>
      <c r="G106" s="146"/>
      <c r="H106" s="146"/>
      <c r="I106" s="679"/>
      <c r="J106" s="679"/>
      <c r="K106" s="680"/>
      <c r="L106" s="146"/>
      <c r="M106" s="146"/>
      <c r="N106" s="155"/>
      <c r="O106" s="142" t="s">
        <v>548</v>
      </c>
      <c r="P106" s="146"/>
      <c r="Q106" s="155"/>
      <c r="R106" s="160"/>
    </row>
    <row r="107" spans="1:18" ht="45">
      <c r="A107" s="194" t="s">
        <v>518</v>
      </c>
      <c r="B107" s="195" t="s">
        <v>519</v>
      </c>
      <c r="C107" s="221" t="s">
        <v>2015</v>
      </c>
      <c r="D107" s="190"/>
      <c r="E107" s="201"/>
      <c r="F107" s="187" t="s">
        <v>548</v>
      </c>
      <c r="G107" s="185"/>
      <c r="H107" s="185"/>
      <c r="I107" s="679"/>
      <c r="J107" s="679"/>
      <c r="K107" s="680"/>
      <c r="L107" s="185"/>
      <c r="M107" s="201"/>
      <c r="N107" s="186"/>
      <c r="O107" s="189" t="s">
        <v>548</v>
      </c>
      <c r="P107" s="185"/>
      <c r="Q107" s="186"/>
      <c r="R107" s="187"/>
    </row>
    <row r="108" spans="1:18" ht="45.75" thickBot="1">
      <c r="A108" s="197" t="s">
        <v>568</v>
      </c>
      <c r="B108" s="198" t="s">
        <v>101</v>
      </c>
      <c r="C108" s="222" t="s">
        <v>662</v>
      </c>
      <c r="D108" s="161"/>
      <c r="E108" s="162"/>
      <c r="F108" s="164" t="s">
        <v>548</v>
      </c>
      <c r="G108" s="158"/>
      <c r="H108" s="158"/>
      <c r="I108" s="164" t="s">
        <v>548</v>
      </c>
      <c r="J108" s="164" t="s">
        <v>548</v>
      </c>
      <c r="K108" s="163" t="s">
        <v>548</v>
      </c>
      <c r="L108" s="158"/>
      <c r="M108" s="158"/>
      <c r="N108" s="157"/>
      <c r="O108" s="163" t="s">
        <v>548</v>
      </c>
      <c r="P108" s="158"/>
      <c r="Q108" s="157"/>
      <c r="R108" s="164"/>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861" t="s">
        <v>155</v>
      </c>
      <c r="F3" s="861"/>
      <c r="G3" s="861"/>
      <c r="H3" s="861"/>
      <c r="I3" s="864"/>
    </row>
    <row r="4" spans="1:25" ht="7.5" customHeight="1"/>
    <row r="5" spans="1:25" ht="44.25" customHeight="1">
      <c r="A5" s="870" t="s">
        <v>2057</v>
      </c>
      <c r="B5" s="871"/>
      <c r="C5" s="871"/>
      <c r="D5" s="876" t="s">
        <v>862</v>
      </c>
      <c r="E5" s="877"/>
      <c r="F5" s="877"/>
      <c r="G5" s="877"/>
      <c r="H5" s="877"/>
      <c r="I5" s="877"/>
      <c r="J5" s="877"/>
      <c r="K5" s="878"/>
      <c r="L5" s="865" t="s">
        <v>863</v>
      </c>
      <c r="M5" s="866"/>
      <c r="N5" s="865" t="s">
        <v>394</v>
      </c>
      <c r="O5" s="867"/>
      <c r="P5" s="867"/>
      <c r="Q5" s="866"/>
      <c r="R5" s="865" t="s">
        <v>864</v>
      </c>
      <c r="S5" s="867"/>
      <c r="T5" s="867"/>
      <c r="U5" s="867"/>
      <c r="V5" s="865" t="s">
        <v>804</v>
      </c>
      <c r="W5" s="866"/>
      <c r="X5" s="104"/>
      <c r="Y5" s="104"/>
    </row>
    <row r="6" spans="1:25" s="276" customFormat="1" ht="132.75" customHeight="1" thickBot="1">
      <c r="A6" s="547" t="s">
        <v>2018</v>
      </c>
      <c r="B6" s="548" t="s">
        <v>2058</v>
      </c>
      <c r="C6" s="549" t="s">
        <v>2019</v>
      </c>
      <c r="D6" s="872" t="s">
        <v>2056</v>
      </c>
      <c r="E6" s="873"/>
      <c r="F6" s="872" t="s">
        <v>1796</v>
      </c>
      <c r="G6" s="873"/>
      <c r="H6" s="872" t="s">
        <v>1795</v>
      </c>
      <c r="I6" s="873"/>
      <c r="J6" s="872" t="s">
        <v>1987</v>
      </c>
      <c r="K6" s="873"/>
      <c r="L6" s="872" t="s">
        <v>1988</v>
      </c>
      <c r="M6" s="873"/>
      <c r="N6" s="872" t="s">
        <v>1986</v>
      </c>
      <c r="O6" s="873"/>
      <c r="P6" s="872" t="s">
        <v>1989</v>
      </c>
      <c r="Q6" s="873"/>
      <c r="R6" s="872" t="s">
        <v>1990</v>
      </c>
      <c r="S6" s="873"/>
      <c r="T6" s="872" t="s">
        <v>1797</v>
      </c>
      <c r="U6" s="873"/>
      <c r="V6" s="874" t="s">
        <v>866</v>
      </c>
      <c r="W6" s="875"/>
    </row>
    <row r="7" spans="1:25" s="619" customFormat="1" ht="15" customHeight="1">
      <c r="A7" s="541" t="s">
        <v>2059</v>
      </c>
      <c r="B7" s="541" t="s">
        <v>2060</v>
      </c>
      <c r="C7" s="542">
        <v>3.1</v>
      </c>
      <c r="D7" s="699"/>
      <c r="E7" s="700"/>
      <c r="F7" s="699" t="s">
        <v>641</v>
      </c>
      <c r="G7" s="700" t="s">
        <v>642</v>
      </c>
      <c r="H7" s="699" t="s">
        <v>2699</v>
      </c>
      <c r="I7" s="700" t="s">
        <v>2699</v>
      </c>
      <c r="J7" s="699" t="s">
        <v>641</v>
      </c>
      <c r="K7" s="700" t="s">
        <v>642</v>
      </c>
      <c r="L7" s="699"/>
      <c r="M7" s="700"/>
      <c r="N7" s="699" t="s">
        <v>641</v>
      </c>
      <c r="O7" s="700" t="s">
        <v>642</v>
      </c>
      <c r="P7" s="699"/>
      <c r="Q7" s="700"/>
      <c r="R7" s="699"/>
      <c r="S7" s="700"/>
      <c r="T7" s="699"/>
      <c r="U7" s="700"/>
      <c r="V7" s="699"/>
      <c r="W7" s="701"/>
    </row>
    <row r="8" spans="1:25" s="299" customFormat="1" ht="15" customHeight="1">
      <c r="A8" s="524" t="s">
        <v>2059</v>
      </c>
      <c r="B8" s="524" t="s">
        <v>2060</v>
      </c>
      <c r="C8" s="391">
        <v>3.1</v>
      </c>
      <c r="D8" s="525"/>
      <c r="E8" s="526"/>
      <c r="F8" s="525"/>
      <c r="G8" s="526"/>
      <c r="H8" s="525" t="s">
        <v>2699</v>
      </c>
      <c r="I8" s="526" t="s">
        <v>2699</v>
      </c>
      <c r="J8" s="525" t="s">
        <v>643</v>
      </c>
      <c r="K8" s="526" t="s">
        <v>644</v>
      </c>
      <c r="L8" s="525"/>
      <c r="M8" s="526"/>
      <c r="N8" s="598" t="s">
        <v>643</v>
      </c>
      <c r="O8" s="599" t="s">
        <v>644</v>
      </c>
      <c r="P8" s="598" t="s">
        <v>643</v>
      </c>
      <c r="Q8" s="599" t="s">
        <v>644</v>
      </c>
      <c r="R8" s="525"/>
      <c r="S8" s="526"/>
      <c r="T8" s="525"/>
      <c r="U8" s="526"/>
      <c r="V8" s="525"/>
      <c r="W8" s="527"/>
    </row>
    <row r="9" spans="1:25" s="299" customFormat="1" ht="15" customHeight="1">
      <c r="A9" s="528" t="s">
        <v>2622</v>
      </c>
      <c r="B9" s="528" t="s">
        <v>2061</v>
      </c>
      <c r="C9" s="393">
        <v>3.2</v>
      </c>
      <c r="D9" s="529"/>
      <c r="E9" s="530"/>
      <c r="F9" s="529"/>
      <c r="G9" s="530"/>
      <c r="H9" s="529"/>
      <c r="I9" s="530"/>
      <c r="J9" s="529">
        <v>1979</v>
      </c>
      <c r="K9" s="530">
        <v>2005</v>
      </c>
      <c r="L9" s="529"/>
      <c r="M9" s="530"/>
      <c r="N9" s="600">
        <v>1979</v>
      </c>
      <c r="O9" s="601">
        <v>2005</v>
      </c>
      <c r="P9" s="529"/>
      <c r="Q9" s="530"/>
      <c r="R9" s="529"/>
      <c r="S9" s="530"/>
      <c r="T9" s="529"/>
      <c r="U9" s="530"/>
      <c r="V9" s="529"/>
      <c r="W9" s="531"/>
    </row>
    <row r="10" spans="1:25" s="299" customFormat="1" ht="15" customHeight="1">
      <c r="A10" s="524" t="s">
        <v>2623</v>
      </c>
      <c r="B10" s="524" t="s">
        <v>869</v>
      </c>
      <c r="C10" s="391">
        <v>3.3</v>
      </c>
      <c r="D10" s="532">
        <v>1979</v>
      </c>
      <c r="E10" s="533">
        <v>2008</v>
      </c>
      <c r="F10" s="532">
        <v>1979</v>
      </c>
      <c r="G10" s="533">
        <v>2008</v>
      </c>
      <c r="H10" s="532">
        <v>1979</v>
      </c>
      <c r="I10" s="533">
        <v>2008</v>
      </c>
      <c r="J10" s="532">
        <v>1979</v>
      </c>
      <c r="K10" s="533">
        <v>2008</v>
      </c>
      <c r="L10" s="534">
        <v>2008</v>
      </c>
      <c r="M10" s="535">
        <v>2008</v>
      </c>
      <c r="N10" s="600">
        <v>1979</v>
      </c>
      <c r="O10" s="601">
        <v>2008</v>
      </c>
      <c r="P10" s="600">
        <v>1979</v>
      </c>
      <c r="Q10" s="601">
        <v>2008</v>
      </c>
      <c r="R10" s="600">
        <v>2008</v>
      </c>
      <c r="S10" s="601">
        <v>2008</v>
      </c>
      <c r="T10" s="600">
        <v>2008</v>
      </c>
      <c r="U10" s="601">
        <v>2008</v>
      </c>
      <c r="V10" s="600">
        <v>1979</v>
      </c>
      <c r="W10" s="602">
        <v>2008</v>
      </c>
    </row>
    <row r="11" spans="1:25" s="299" customFormat="1" ht="15" customHeight="1">
      <c r="A11" s="528" t="s">
        <v>2062</v>
      </c>
      <c r="B11" s="528" t="s">
        <v>2063</v>
      </c>
      <c r="C11" s="393" t="s">
        <v>2064</v>
      </c>
      <c r="D11" s="529"/>
      <c r="E11" s="530"/>
      <c r="F11" s="529"/>
      <c r="G11" s="530"/>
      <c r="H11" s="529"/>
      <c r="I11" s="530"/>
      <c r="J11" s="529">
        <v>121</v>
      </c>
      <c r="K11" s="530">
        <v>140</v>
      </c>
      <c r="L11" s="529"/>
      <c r="M11" s="530"/>
      <c r="N11" s="600">
        <v>121</v>
      </c>
      <c r="O11" s="601">
        <v>140</v>
      </c>
      <c r="P11" s="529"/>
      <c r="Q11" s="530"/>
      <c r="R11" s="529"/>
      <c r="S11" s="530"/>
      <c r="T11" s="529"/>
      <c r="U11" s="530"/>
      <c r="V11" s="529"/>
      <c r="W11" s="531"/>
    </row>
    <row r="12" spans="1:25" s="299" customFormat="1">
      <c r="A12" s="541" t="s">
        <v>2065</v>
      </c>
      <c r="B12" s="541" t="s">
        <v>2066</v>
      </c>
      <c r="C12" s="542" t="s">
        <v>2067</v>
      </c>
      <c r="D12" s="534"/>
      <c r="E12" s="535"/>
      <c r="F12" s="534"/>
      <c r="G12" s="535"/>
      <c r="H12" s="534"/>
      <c r="I12" s="535"/>
      <c r="J12" s="534">
        <v>121</v>
      </c>
      <c r="K12" s="535">
        <v>140</v>
      </c>
      <c r="L12" s="534"/>
      <c r="M12" s="535"/>
      <c r="N12" s="534">
        <v>121</v>
      </c>
      <c r="O12" s="535">
        <v>140</v>
      </c>
      <c r="P12" s="534"/>
      <c r="Q12" s="535"/>
      <c r="R12" s="534"/>
      <c r="S12" s="535"/>
      <c r="T12" s="534"/>
      <c r="U12" s="535"/>
      <c r="V12" s="534"/>
      <c r="W12" s="544"/>
    </row>
    <row r="13" spans="1:25" s="299" customFormat="1">
      <c r="A13" s="528" t="s">
        <v>1994</v>
      </c>
      <c r="B13" s="528" t="s">
        <v>2021</v>
      </c>
      <c r="C13" s="393">
        <v>6.1</v>
      </c>
      <c r="D13" s="537"/>
      <c r="E13" s="538"/>
      <c r="F13" s="537"/>
      <c r="G13" s="538"/>
      <c r="H13" s="537"/>
      <c r="I13" s="538"/>
      <c r="J13" s="537">
        <v>121</v>
      </c>
      <c r="K13" s="538">
        <v>140</v>
      </c>
      <c r="L13" s="537"/>
      <c r="M13" s="538"/>
      <c r="N13" s="598">
        <v>121</v>
      </c>
      <c r="O13" s="599">
        <v>140</v>
      </c>
      <c r="P13" s="598">
        <v>121</v>
      </c>
      <c r="Q13" s="599">
        <v>140</v>
      </c>
      <c r="R13" s="537"/>
      <c r="S13" s="538"/>
      <c r="T13" s="537"/>
      <c r="U13" s="538"/>
      <c r="V13" s="537"/>
      <c r="W13" s="539"/>
    </row>
    <row r="14" spans="1:25" s="299" customFormat="1">
      <c r="A14" s="524" t="s">
        <v>1995</v>
      </c>
      <c r="B14" s="540" t="s">
        <v>876</v>
      </c>
      <c r="C14" s="391" t="s">
        <v>1996</v>
      </c>
      <c r="D14" s="532"/>
      <c r="E14" s="533"/>
      <c r="F14" s="532">
        <v>1</v>
      </c>
      <c r="G14" s="533">
        <v>30</v>
      </c>
      <c r="H14" s="532" t="s">
        <v>2699</v>
      </c>
      <c r="I14" s="533" t="s">
        <v>2699</v>
      </c>
      <c r="J14" s="532">
        <v>1</v>
      </c>
      <c r="K14" s="533">
        <v>30</v>
      </c>
      <c r="L14" s="532"/>
      <c r="M14" s="533"/>
      <c r="N14" s="600">
        <v>1</v>
      </c>
      <c r="O14" s="601">
        <v>30</v>
      </c>
      <c r="P14" s="532"/>
      <c r="Q14" s="533"/>
      <c r="R14" s="532"/>
      <c r="S14" s="533"/>
      <c r="T14" s="532"/>
      <c r="U14" s="533"/>
      <c r="V14" s="532"/>
      <c r="W14" s="536"/>
    </row>
    <row r="15" spans="1:25" s="299" customFormat="1">
      <c r="A15" s="528" t="s">
        <v>1997</v>
      </c>
      <c r="B15" s="528" t="s">
        <v>2083</v>
      </c>
      <c r="C15" s="393" t="s">
        <v>2084</v>
      </c>
      <c r="D15" s="529"/>
      <c r="E15" s="530"/>
      <c r="F15" s="529"/>
      <c r="G15" s="530"/>
      <c r="H15" s="529"/>
      <c r="I15" s="530"/>
      <c r="J15" s="529">
        <v>1</v>
      </c>
      <c r="K15" s="530">
        <v>30</v>
      </c>
      <c r="L15" s="529"/>
      <c r="M15" s="530"/>
      <c r="N15" s="600">
        <v>1</v>
      </c>
      <c r="O15" s="601">
        <v>30</v>
      </c>
      <c r="P15" s="529"/>
      <c r="Q15" s="530"/>
      <c r="R15" s="529"/>
      <c r="S15" s="530"/>
      <c r="T15" s="529"/>
      <c r="U15" s="530"/>
      <c r="V15" s="529"/>
      <c r="W15" s="531"/>
    </row>
    <row r="16" spans="1:25" s="299" customFormat="1">
      <c r="A16" s="524" t="s">
        <v>2085</v>
      </c>
      <c r="B16" s="524" t="s">
        <v>1998</v>
      </c>
      <c r="C16" s="391">
        <v>6.3</v>
      </c>
      <c r="D16" s="532"/>
      <c r="E16" s="533"/>
      <c r="F16" s="532"/>
      <c r="G16" s="533"/>
      <c r="H16" s="532"/>
      <c r="I16" s="533"/>
      <c r="J16" s="532">
        <v>1</v>
      </c>
      <c r="K16" s="533">
        <v>20</v>
      </c>
      <c r="L16" s="532"/>
      <c r="M16" s="533"/>
      <c r="N16" s="598">
        <v>1</v>
      </c>
      <c r="O16" s="599">
        <v>20</v>
      </c>
      <c r="P16" s="532"/>
      <c r="Q16" s="533"/>
      <c r="R16" s="532"/>
      <c r="S16" s="533"/>
      <c r="T16" s="532"/>
      <c r="U16" s="533"/>
      <c r="V16" s="532"/>
      <c r="W16" s="536"/>
    </row>
    <row r="17" spans="1:23" s="619" customFormat="1">
      <c r="A17" s="541" t="s">
        <v>2085</v>
      </c>
      <c r="B17" s="541" t="s">
        <v>1998</v>
      </c>
      <c r="C17" s="542">
        <v>6.3</v>
      </c>
      <c r="D17" s="534"/>
      <c r="E17" s="535"/>
      <c r="F17" s="534"/>
      <c r="G17" s="535"/>
      <c r="H17" s="534"/>
      <c r="I17" s="535"/>
      <c r="J17" s="534">
        <v>121</v>
      </c>
      <c r="K17" s="535">
        <v>140</v>
      </c>
      <c r="L17" s="534"/>
      <c r="M17" s="535"/>
      <c r="N17" s="600">
        <v>121</v>
      </c>
      <c r="O17" s="601">
        <v>140</v>
      </c>
      <c r="P17" s="598">
        <v>121</v>
      </c>
      <c r="Q17" s="599">
        <v>140</v>
      </c>
      <c r="R17" s="534"/>
      <c r="S17" s="535"/>
      <c r="T17" s="534"/>
      <c r="U17" s="535"/>
      <c r="V17" s="534"/>
      <c r="W17" s="544"/>
    </row>
    <row r="18" spans="1:23" s="299" customFormat="1" ht="30">
      <c r="A18" s="528" t="s">
        <v>2085</v>
      </c>
      <c r="B18" s="528" t="s">
        <v>1999</v>
      </c>
      <c r="C18" s="393" t="s">
        <v>2000</v>
      </c>
      <c r="D18" s="529"/>
      <c r="E18" s="530"/>
      <c r="F18" s="529"/>
      <c r="G18" s="530"/>
      <c r="H18" s="529"/>
      <c r="I18" s="530"/>
      <c r="J18" s="529">
        <v>1</v>
      </c>
      <c r="K18" s="530">
        <v>5</v>
      </c>
      <c r="L18" s="529"/>
      <c r="M18" s="530"/>
      <c r="N18" s="600">
        <v>1</v>
      </c>
      <c r="O18" s="601">
        <v>5</v>
      </c>
      <c r="P18" s="529"/>
      <c r="Q18" s="530"/>
      <c r="R18" s="529"/>
      <c r="S18" s="530"/>
      <c r="T18" s="529"/>
      <c r="U18" s="530"/>
      <c r="V18" s="529"/>
      <c r="W18" s="531"/>
    </row>
    <row r="19" spans="1:23" s="299" customFormat="1">
      <c r="A19" s="541" t="s">
        <v>867</v>
      </c>
      <c r="B19" s="524" t="s">
        <v>1929</v>
      </c>
      <c r="C19" s="542" t="s">
        <v>878</v>
      </c>
      <c r="D19" s="532"/>
      <c r="E19" s="533"/>
      <c r="F19" s="532"/>
      <c r="G19" s="533"/>
      <c r="H19" s="532"/>
      <c r="I19" s="533"/>
      <c r="J19" s="532">
        <v>1</v>
      </c>
      <c r="K19" s="533">
        <v>30</v>
      </c>
      <c r="L19" s="532"/>
      <c r="M19" s="533"/>
      <c r="N19" s="600">
        <v>1</v>
      </c>
      <c r="O19" s="601">
        <v>30</v>
      </c>
      <c r="P19" s="532"/>
      <c r="Q19" s="533"/>
      <c r="R19" s="532"/>
      <c r="S19" s="533"/>
      <c r="T19" s="532"/>
      <c r="U19" s="533"/>
      <c r="V19" s="532"/>
      <c r="W19" s="536"/>
    </row>
    <row r="20" spans="1:23" s="299" customFormat="1">
      <c r="A20" s="543" t="s">
        <v>868</v>
      </c>
      <c r="B20" s="543" t="s">
        <v>877</v>
      </c>
      <c r="C20" s="393" t="s">
        <v>879</v>
      </c>
      <c r="D20" s="529"/>
      <c r="E20" s="530"/>
      <c r="F20" s="529"/>
      <c r="G20" s="530"/>
      <c r="H20" s="529"/>
      <c r="I20" s="530"/>
      <c r="J20" s="529">
        <v>1</v>
      </c>
      <c r="K20" s="530">
        <v>30</v>
      </c>
      <c r="L20" s="529"/>
      <c r="M20" s="530"/>
      <c r="N20" s="600">
        <v>1</v>
      </c>
      <c r="O20" s="601">
        <v>30</v>
      </c>
      <c r="P20" s="529"/>
      <c r="Q20" s="530"/>
      <c r="R20" s="529"/>
      <c r="S20" s="530"/>
      <c r="T20" s="529"/>
      <c r="U20" s="530"/>
      <c r="V20" s="529"/>
      <c r="W20" s="531"/>
    </row>
    <row r="21" spans="1:23" s="299" customFormat="1">
      <c r="A21" s="541"/>
      <c r="B21" s="524"/>
      <c r="C21" s="542"/>
      <c r="D21" s="532"/>
      <c r="E21" s="533"/>
      <c r="F21" s="532"/>
      <c r="G21" s="533"/>
      <c r="H21" s="532"/>
      <c r="I21" s="533"/>
      <c r="J21" s="532"/>
      <c r="K21" s="533"/>
      <c r="L21" s="532"/>
      <c r="M21" s="533"/>
      <c r="N21" s="600"/>
      <c r="O21" s="601"/>
      <c r="P21" s="532"/>
      <c r="Q21" s="533"/>
      <c r="R21" s="532"/>
      <c r="S21" s="533"/>
      <c r="T21" s="532"/>
      <c r="U21" s="533"/>
      <c r="V21" s="532"/>
      <c r="W21" s="536"/>
    </row>
    <row r="22" spans="1:23" s="299" customFormat="1">
      <c r="A22" s="528" t="s">
        <v>1930</v>
      </c>
      <c r="B22" s="528" t="s">
        <v>1931</v>
      </c>
      <c r="C22" s="393">
        <v>6.5</v>
      </c>
      <c r="D22" s="529">
        <v>1979</v>
      </c>
      <c r="E22" s="530">
        <v>2008</v>
      </c>
      <c r="F22" s="529" t="s">
        <v>2699</v>
      </c>
      <c r="G22" s="530" t="s">
        <v>2699</v>
      </c>
      <c r="H22" s="529" t="s">
        <v>2699</v>
      </c>
      <c r="I22" s="530" t="s">
        <v>2699</v>
      </c>
      <c r="J22" s="529">
        <v>1979</v>
      </c>
      <c r="K22" s="530">
        <v>2008</v>
      </c>
      <c r="L22" s="529">
        <v>2008</v>
      </c>
      <c r="M22" s="530">
        <v>2008</v>
      </c>
      <c r="N22" s="600">
        <v>1979</v>
      </c>
      <c r="O22" s="601">
        <v>2008</v>
      </c>
      <c r="P22" s="600">
        <v>1979</v>
      </c>
      <c r="Q22" s="601">
        <v>2008</v>
      </c>
      <c r="R22" s="600">
        <v>2008</v>
      </c>
      <c r="S22" s="601">
        <v>2008</v>
      </c>
      <c r="T22" s="529"/>
      <c r="U22" s="530"/>
      <c r="V22" s="600">
        <v>1979</v>
      </c>
      <c r="W22" s="602">
        <v>2008</v>
      </c>
    </row>
    <row r="23" spans="1:23" s="299" customFormat="1" ht="30">
      <c r="A23" s="524" t="s">
        <v>1932</v>
      </c>
      <c r="B23" s="524" t="s">
        <v>1933</v>
      </c>
      <c r="C23" s="391">
        <v>6.6</v>
      </c>
      <c r="D23" s="532">
        <v>1979</v>
      </c>
      <c r="E23" s="533">
        <v>2008</v>
      </c>
      <c r="F23" s="532" t="s">
        <v>2699</v>
      </c>
      <c r="G23" s="533" t="s">
        <v>2699</v>
      </c>
      <c r="H23" s="532" t="s">
        <v>2699</v>
      </c>
      <c r="I23" s="533" t="s">
        <v>2699</v>
      </c>
      <c r="J23" s="532">
        <v>1979</v>
      </c>
      <c r="K23" s="533">
        <v>2008</v>
      </c>
      <c r="L23" s="534">
        <v>2008</v>
      </c>
      <c r="M23" s="535">
        <v>2008</v>
      </c>
      <c r="N23" s="600">
        <v>1979</v>
      </c>
      <c r="O23" s="601">
        <v>2008</v>
      </c>
      <c r="P23" s="600">
        <v>1979</v>
      </c>
      <c r="Q23" s="601">
        <v>2008</v>
      </c>
      <c r="R23" s="600">
        <v>2008</v>
      </c>
      <c r="S23" s="601">
        <v>2008</v>
      </c>
      <c r="T23" s="532"/>
      <c r="U23" s="533"/>
      <c r="V23" s="600">
        <v>1979</v>
      </c>
      <c r="W23" s="602">
        <v>2008</v>
      </c>
    </row>
    <row r="24" spans="1:23" s="299" customFormat="1">
      <c r="A24" s="528" t="s">
        <v>1934</v>
      </c>
      <c r="B24" s="528" t="s">
        <v>1935</v>
      </c>
      <c r="C24" s="393" t="s">
        <v>1936</v>
      </c>
      <c r="D24" s="529">
        <v>1</v>
      </c>
      <c r="E24" s="530">
        <v>5</v>
      </c>
      <c r="F24" s="529">
        <v>1</v>
      </c>
      <c r="G24" s="530">
        <v>5</v>
      </c>
      <c r="H24" s="529">
        <v>1</v>
      </c>
      <c r="I24" s="530">
        <v>5</v>
      </c>
      <c r="J24" s="529">
        <v>1</v>
      </c>
      <c r="K24" s="530">
        <v>5</v>
      </c>
      <c r="L24" s="529"/>
      <c r="M24" s="530"/>
      <c r="N24" s="600">
        <v>1</v>
      </c>
      <c r="O24" s="601">
        <v>5</v>
      </c>
      <c r="P24" s="600">
        <v>1</v>
      </c>
      <c r="Q24" s="601">
        <v>5</v>
      </c>
      <c r="R24" s="529"/>
      <c r="S24" s="530"/>
      <c r="T24" s="529"/>
      <c r="U24" s="530"/>
      <c r="V24" s="600">
        <v>1</v>
      </c>
      <c r="W24" s="602">
        <v>5</v>
      </c>
    </row>
    <row r="25" spans="1:23" s="299" customFormat="1">
      <c r="A25" s="524" t="s">
        <v>1937</v>
      </c>
      <c r="B25" s="524" t="s">
        <v>2011</v>
      </c>
      <c r="C25" s="391" t="s">
        <v>2012</v>
      </c>
      <c r="D25" s="532">
        <v>1</v>
      </c>
      <c r="E25" s="533">
        <v>5</v>
      </c>
      <c r="F25" s="545"/>
      <c r="G25" s="546"/>
      <c r="H25" s="545"/>
      <c r="I25" s="546"/>
      <c r="J25" s="532">
        <v>1</v>
      </c>
      <c r="K25" s="533">
        <v>5</v>
      </c>
      <c r="L25" s="532"/>
      <c r="M25" s="533"/>
      <c r="N25" s="600">
        <v>1</v>
      </c>
      <c r="O25" s="601">
        <v>5</v>
      </c>
      <c r="P25" s="600">
        <v>1</v>
      </c>
      <c r="Q25" s="601">
        <v>5</v>
      </c>
      <c r="R25" s="532"/>
      <c r="S25" s="533"/>
      <c r="T25" s="532"/>
      <c r="U25" s="533"/>
      <c r="V25" s="600">
        <v>1</v>
      </c>
      <c r="W25" s="602">
        <v>5</v>
      </c>
    </row>
    <row r="26" spans="1:23" s="299" customFormat="1">
      <c r="A26" s="528" t="s">
        <v>2013</v>
      </c>
      <c r="B26" s="528" t="s">
        <v>2014</v>
      </c>
      <c r="C26" s="393" t="s">
        <v>2015</v>
      </c>
      <c r="D26" s="529">
        <v>1</v>
      </c>
      <c r="E26" s="530">
        <v>5</v>
      </c>
      <c r="F26" s="529"/>
      <c r="G26" s="530"/>
      <c r="H26" s="529"/>
      <c r="I26" s="530"/>
      <c r="J26" s="529">
        <v>1</v>
      </c>
      <c r="K26" s="530">
        <v>5</v>
      </c>
      <c r="L26" s="529"/>
      <c r="M26" s="530"/>
      <c r="N26" s="600">
        <v>1</v>
      </c>
      <c r="O26" s="601">
        <v>5</v>
      </c>
      <c r="P26" s="600">
        <v>1</v>
      </c>
      <c r="Q26" s="601">
        <v>5</v>
      </c>
      <c r="R26" s="529"/>
      <c r="S26" s="530"/>
      <c r="T26" s="529"/>
      <c r="U26" s="530"/>
      <c r="V26" s="600">
        <v>1</v>
      </c>
      <c r="W26" s="602">
        <v>5</v>
      </c>
    </row>
    <row r="27" spans="1:23" s="299" customFormat="1">
      <c r="A27" s="524" t="s">
        <v>2016</v>
      </c>
      <c r="B27" s="524" t="s">
        <v>2017</v>
      </c>
      <c r="C27" s="391">
        <v>6.8</v>
      </c>
      <c r="D27" s="532">
        <v>1979</v>
      </c>
      <c r="E27" s="533">
        <v>2008</v>
      </c>
      <c r="F27" s="532" t="s">
        <v>2699</v>
      </c>
      <c r="G27" s="533" t="s">
        <v>2699</v>
      </c>
      <c r="H27" s="532" t="s">
        <v>2699</v>
      </c>
      <c r="I27" s="533" t="s">
        <v>2699</v>
      </c>
      <c r="J27" s="533">
        <v>1979</v>
      </c>
      <c r="K27" s="533">
        <v>2008</v>
      </c>
      <c r="L27" s="534">
        <v>2008</v>
      </c>
      <c r="M27" s="535">
        <v>2008</v>
      </c>
      <c r="N27" s="600">
        <v>1979</v>
      </c>
      <c r="O27" s="601">
        <v>2008</v>
      </c>
      <c r="P27" s="600">
        <v>1979</v>
      </c>
      <c r="Q27" s="601">
        <v>2008</v>
      </c>
      <c r="R27" s="600">
        <v>2008</v>
      </c>
      <c r="S27" s="601">
        <v>2008</v>
      </c>
      <c r="T27" s="532"/>
      <c r="U27" s="533"/>
      <c r="V27" s="600">
        <v>1979</v>
      </c>
      <c r="W27" s="602">
        <v>2008</v>
      </c>
    </row>
    <row r="28" spans="1:23" s="299" customFormat="1">
      <c r="C28" s="392"/>
      <c r="D28" s="392"/>
      <c r="E28" s="392"/>
      <c r="F28" s="392"/>
      <c r="G28" s="392"/>
      <c r="H28" s="392"/>
      <c r="I28" s="392"/>
      <c r="J28" s="392"/>
      <c r="K28" s="392"/>
      <c r="L28" s="392"/>
      <c r="M28" s="392"/>
      <c r="N28" s="392"/>
      <c r="O28" s="392"/>
      <c r="P28" s="392"/>
      <c r="Q28" s="392"/>
      <c r="R28" s="392"/>
      <c r="S28" s="392"/>
      <c r="T28" s="392"/>
      <c r="U28" s="392"/>
      <c r="V28" s="392"/>
      <c r="W28" s="392"/>
    </row>
    <row r="29" spans="1:23" s="636" customFormat="1" ht="42" customHeight="1">
      <c r="A29" s="868" t="s">
        <v>128</v>
      </c>
      <c r="B29" s="869"/>
      <c r="C29" s="869"/>
      <c r="D29" s="869"/>
      <c r="E29" s="869"/>
      <c r="F29" s="869"/>
      <c r="G29" s="869"/>
      <c r="H29" s="869"/>
      <c r="I29" s="869"/>
      <c r="J29" s="635"/>
      <c r="K29" s="635"/>
      <c r="L29" s="635"/>
      <c r="M29" s="635"/>
      <c r="N29" s="635"/>
      <c r="O29" s="635"/>
      <c r="P29" s="635"/>
      <c r="Q29" s="635"/>
      <c r="R29" s="635"/>
      <c r="S29" s="635"/>
      <c r="T29" s="635"/>
      <c r="U29" s="635"/>
      <c r="V29" s="635"/>
      <c r="W29" s="63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29:I29"/>
    <mergeCell ref="R5:U5"/>
  </mergeCells>
  <phoneticPr fontId="72" type="noConversion"/>
  <pageMargins left="0.25" right="0.25" top="0.75" bottom="0.75" header="0.3" footer="0.3"/>
  <pageSetup scale="80" pageOrder="overThenDown" orientation="landscape" horizontalDpi="1200" verticalDpi="1200" r:id="rId1"/>
  <headerFooter>
    <oddHeader>&amp;C&amp;A</oddHeader>
    <oddFooter>&amp;LKarl Taylor&amp;CPage &amp;P&amp;R8 November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06" t="s">
        <v>1710</v>
      </c>
      <c r="B1" s="806"/>
      <c r="C1" s="806"/>
      <c r="D1" s="806"/>
      <c r="E1" s="806"/>
      <c r="F1" s="91" t="s">
        <v>2161</v>
      </c>
      <c r="G1" s="106" t="s">
        <v>2161</v>
      </c>
    </row>
    <row r="2" spans="1:23" ht="38.25" customHeight="1">
      <c r="A2" s="810" t="s">
        <v>2304</v>
      </c>
      <c r="B2" s="811"/>
      <c r="C2" s="811"/>
      <c r="D2" s="811"/>
      <c r="E2" s="811"/>
      <c r="F2" s="27"/>
      <c r="G2" s="51"/>
    </row>
    <row r="3" spans="1:23" ht="96.75" customHeight="1">
      <c r="A3" s="808" t="s">
        <v>2151</v>
      </c>
      <c r="B3" s="808"/>
      <c r="C3" s="808"/>
      <c r="D3" s="808"/>
      <c r="E3" s="808"/>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2620</v>
      </c>
      <c r="B15" s="71" t="s">
        <v>2413</v>
      </c>
      <c r="C15" s="71" t="s">
        <v>2772</v>
      </c>
      <c r="D15" s="71" t="s">
        <v>2415</v>
      </c>
      <c r="E15" s="71" t="s">
        <v>2414</v>
      </c>
      <c r="F15" s="71" t="s">
        <v>2771</v>
      </c>
      <c r="G15" s="71" t="s">
        <v>2176</v>
      </c>
      <c r="H15" s="71" t="s">
        <v>2149</v>
      </c>
      <c r="I15" s="71" t="s">
        <v>2303</v>
      </c>
      <c r="J15" s="71" t="s">
        <v>2416</v>
      </c>
      <c r="K15" s="71" t="s">
        <v>2301</v>
      </c>
      <c r="L15" s="71" t="s">
        <v>2302</v>
      </c>
      <c r="M15" s="71" t="s">
        <v>2299</v>
      </c>
      <c r="N15" s="71" t="s">
        <v>2300</v>
      </c>
      <c r="O15" s="71" t="s">
        <v>2044</v>
      </c>
      <c r="P15" s="71" t="s">
        <v>2417</v>
      </c>
      <c r="Q15" s="71" t="s">
        <v>2162</v>
      </c>
      <c r="R15" s="71" t="s">
        <v>2150</v>
      </c>
      <c r="S15" s="71" t="s">
        <v>1992</v>
      </c>
      <c r="T15" s="71" t="s">
        <v>698</v>
      </c>
      <c r="U15" s="71" t="s">
        <v>460</v>
      </c>
      <c r="V15" s="71" t="s">
        <v>461</v>
      </c>
      <c r="W15" s="71" t="s">
        <v>462</v>
      </c>
    </row>
    <row r="16" spans="1:23" s="238" customFormat="1" ht="45">
      <c r="A16" s="339">
        <v>1</v>
      </c>
      <c r="B16" s="340" t="s">
        <v>2136</v>
      </c>
      <c r="C16" s="341" t="s">
        <v>277</v>
      </c>
      <c r="D16" s="731" t="s">
        <v>2909</v>
      </c>
      <c r="E16" s="342"/>
      <c r="F16" s="339" t="s">
        <v>1746</v>
      </c>
      <c r="G16" s="339" t="s">
        <v>2047</v>
      </c>
      <c r="H16" s="343"/>
      <c r="I16" s="344" t="str">
        <f t="shared" ref="I16:I21" si="0">C16</f>
        <v>m2</v>
      </c>
      <c r="J16" s="345"/>
      <c r="K16" s="640">
        <v>100000</v>
      </c>
      <c r="L16" s="640">
        <v>1000000000000</v>
      </c>
      <c r="M16" s="640">
        <v>100000</v>
      </c>
      <c r="N16" s="640">
        <v>1000000000000</v>
      </c>
      <c r="O16" s="339"/>
      <c r="P16" s="346" t="s">
        <v>2045</v>
      </c>
      <c r="Q16" s="344" t="s">
        <v>2133</v>
      </c>
      <c r="R16" s="339" t="str">
        <f t="shared" ref="R16:R21" si="1">F16</f>
        <v>areacella</v>
      </c>
      <c r="S16" s="347" t="s">
        <v>1921</v>
      </c>
      <c r="T16" s="344"/>
      <c r="U16" s="344"/>
      <c r="V16" s="344"/>
      <c r="W16" s="344"/>
    </row>
    <row r="17" spans="1:23" s="238" customFormat="1" ht="105">
      <c r="A17" s="253">
        <v>1</v>
      </c>
      <c r="B17" s="348" t="s">
        <v>2420</v>
      </c>
      <c r="C17" s="253" t="s">
        <v>2783</v>
      </c>
      <c r="D17" s="349" t="s">
        <v>748</v>
      </c>
      <c r="E17" s="348"/>
      <c r="F17" s="253" t="s">
        <v>2419</v>
      </c>
      <c r="G17" s="253" t="s">
        <v>2418</v>
      </c>
      <c r="H17" s="239"/>
      <c r="I17" s="239" t="str">
        <f t="shared" si="0"/>
        <v>m</v>
      </c>
      <c r="J17" s="239"/>
      <c r="K17" s="239">
        <v>-700</v>
      </c>
      <c r="L17" s="350">
        <v>10000</v>
      </c>
      <c r="M17" s="239"/>
      <c r="N17" s="239"/>
      <c r="O17" s="239"/>
      <c r="P17" s="253" t="s">
        <v>2045</v>
      </c>
      <c r="Q17" s="239" t="s">
        <v>2133</v>
      </c>
      <c r="R17" s="253" t="str">
        <f t="shared" si="1"/>
        <v>orog</v>
      </c>
      <c r="S17" s="247" t="s">
        <v>1919</v>
      </c>
      <c r="T17" s="239"/>
      <c r="U17" s="239" t="s">
        <v>463</v>
      </c>
      <c r="V17" s="239"/>
      <c r="W17" s="239"/>
    </row>
    <row r="18" spans="1:23" s="238" customFormat="1" ht="45">
      <c r="A18" s="351">
        <v>1</v>
      </c>
      <c r="B18" s="352" t="s">
        <v>2421</v>
      </c>
      <c r="C18" s="351" t="s">
        <v>2801</v>
      </c>
      <c r="D18" s="732" t="s">
        <v>2909</v>
      </c>
      <c r="E18" s="353"/>
      <c r="F18" s="351" t="s">
        <v>2717</v>
      </c>
      <c r="G18" s="351" t="s">
        <v>2422</v>
      </c>
      <c r="H18" s="354"/>
      <c r="I18" s="354" t="str">
        <f t="shared" si="0"/>
        <v>%</v>
      </c>
      <c r="J18" s="354"/>
      <c r="K18" s="354">
        <v>0</v>
      </c>
      <c r="L18" s="354">
        <v>100</v>
      </c>
      <c r="M18" s="354"/>
      <c r="N18" s="354"/>
      <c r="O18" s="354"/>
      <c r="P18" s="351" t="s">
        <v>2045</v>
      </c>
      <c r="Q18" s="354" t="s">
        <v>2133</v>
      </c>
      <c r="R18" s="351" t="str">
        <f t="shared" si="1"/>
        <v>sftlf</v>
      </c>
      <c r="S18" s="355" t="s">
        <v>1919</v>
      </c>
      <c r="T18" s="354"/>
      <c r="U18" s="354" t="s">
        <v>463</v>
      </c>
      <c r="V18" s="354"/>
      <c r="W18" s="354"/>
    </row>
    <row r="19" spans="1:23" s="357" customFormat="1" ht="75">
      <c r="A19" s="253">
        <v>1</v>
      </c>
      <c r="B19" s="348" t="s">
        <v>2433</v>
      </c>
      <c r="C19" s="253" t="s">
        <v>2801</v>
      </c>
      <c r="D19" s="334" t="s">
        <v>2910</v>
      </c>
      <c r="E19" s="356"/>
      <c r="F19" s="253" t="s">
        <v>2718</v>
      </c>
      <c r="G19" s="253" t="s">
        <v>2434</v>
      </c>
      <c r="H19" s="239"/>
      <c r="I19" s="239" t="str">
        <f t="shared" si="0"/>
        <v>%</v>
      </c>
      <c r="J19" s="239"/>
      <c r="K19" s="239">
        <v>0</v>
      </c>
      <c r="L19" s="239">
        <v>100</v>
      </c>
      <c r="M19" s="239"/>
      <c r="N19" s="239"/>
      <c r="O19" s="239"/>
      <c r="P19" s="253" t="s">
        <v>2045</v>
      </c>
      <c r="Q19" s="239" t="s">
        <v>2133</v>
      </c>
      <c r="R19" s="253" t="str">
        <f t="shared" si="1"/>
        <v>sftgif</v>
      </c>
      <c r="S19" s="247" t="s">
        <v>1922</v>
      </c>
      <c r="T19" s="239"/>
      <c r="U19" s="239" t="s">
        <v>463</v>
      </c>
      <c r="V19" s="239"/>
      <c r="W19" s="239"/>
    </row>
    <row r="20" spans="1:23" s="358" customFormat="1" ht="45">
      <c r="A20" s="351">
        <v>1</v>
      </c>
      <c r="B20" s="352" t="s">
        <v>2289</v>
      </c>
      <c r="C20" s="351" t="s">
        <v>225</v>
      </c>
      <c r="D20" s="352" t="s">
        <v>749</v>
      </c>
      <c r="E20" s="353"/>
      <c r="F20" s="351" t="s">
        <v>2719</v>
      </c>
      <c r="G20" s="351" t="s">
        <v>2435</v>
      </c>
      <c r="H20" s="354"/>
      <c r="I20" s="354" t="str">
        <f t="shared" si="0"/>
        <v>kg m-2</v>
      </c>
      <c r="J20" s="354"/>
      <c r="K20" s="354"/>
      <c r="L20" s="354"/>
      <c r="M20" s="354"/>
      <c r="N20" s="354"/>
      <c r="O20" s="354"/>
      <c r="P20" s="351" t="s">
        <v>2045</v>
      </c>
      <c r="Q20" s="354" t="s">
        <v>2133</v>
      </c>
      <c r="R20" s="351" t="str">
        <f t="shared" si="1"/>
        <v>mrsofc</v>
      </c>
      <c r="S20" s="355" t="s">
        <v>1922</v>
      </c>
      <c r="T20" s="354"/>
      <c r="U20" s="354" t="s">
        <v>463</v>
      </c>
      <c r="V20" s="354"/>
      <c r="W20" s="354"/>
    </row>
    <row r="21" spans="1:23" s="276" customFormat="1" ht="60">
      <c r="A21" s="359">
        <v>1</v>
      </c>
      <c r="B21" s="360" t="s">
        <v>2288</v>
      </c>
      <c r="C21" s="359" t="s">
        <v>2783</v>
      </c>
      <c r="D21" s="360" t="s">
        <v>2492</v>
      </c>
      <c r="E21" s="360"/>
      <c r="F21" s="359" t="s">
        <v>2730</v>
      </c>
      <c r="G21" s="359" t="s">
        <v>2436</v>
      </c>
      <c r="H21" s="361"/>
      <c r="I21" s="361" t="str">
        <f t="shared" si="0"/>
        <v>m</v>
      </c>
      <c r="J21" s="361"/>
      <c r="K21" s="361">
        <v>0</v>
      </c>
      <c r="L21" s="361">
        <v>30</v>
      </c>
      <c r="M21" s="361"/>
      <c r="N21" s="361"/>
      <c r="O21" s="361"/>
      <c r="P21" s="361" t="s">
        <v>2045</v>
      </c>
      <c r="Q21" s="361" t="s">
        <v>2133</v>
      </c>
      <c r="R21" s="359" t="str">
        <f t="shared" si="1"/>
        <v>rootd</v>
      </c>
      <c r="S21" s="292" t="s">
        <v>1922</v>
      </c>
      <c r="T21" s="361"/>
      <c r="U21" s="361" t="s">
        <v>463</v>
      </c>
      <c r="V21" s="361"/>
      <c r="W21" s="361"/>
    </row>
    <row r="22" spans="1:23" ht="56.25" customHeight="1">
      <c r="A22" s="809" t="s">
        <v>1631</v>
      </c>
      <c r="B22" s="809"/>
      <c r="C22" s="809"/>
      <c r="D22" s="809"/>
      <c r="E22" s="809"/>
      <c r="F22" s="67"/>
      <c r="G22" s="5"/>
      <c r="H22" s="8"/>
      <c r="I22" s="49"/>
      <c r="J22" s="50"/>
      <c r="K22" s="50"/>
      <c r="L22" s="50"/>
      <c r="M22" s="50"/>
      <c r="N22" s="50"/>
      <c r="O22" s="50"/>
      <c r="P22" s="50"/>
      <c r="Q22" s="50"/>
      <c r="R22" s="7"/>
      <c r="S22" s="7"/>
      <c r="T22" s="7"/>
    </row>
    <row r="23" spans="1:23" s="7" customFormat="1" ht="105.75" customHeight="1">
      <c r="A23" s="807" t="s">
        <v>2152</v>
      </c>
      <c r="B23" s="807"/>
      <c r="C23" s="807"/>
      <c r="D23" s="807"/>
      <c r="E23" s="807"/>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72" customFormat="1" ht="30">
      <c r="A25" s="362">
        <v>1</v>
      </c>
      <c r="B25" s="363" t="s">
        <v>2430</v>
      </c>
      <c r="C25" s="364" t="s">
        <v>2783</v>
      </c>
      <c r="D25" s="365" t="s">
        <v>1968</v>
      </c>
      <c r="E25" s="366"/>
      <c r="F25" s="367" t="s">
        <v>1747</v>
      </c>
      <c r="G25" s="364" t="s">
        <v>2290</v>
      </c>
      <c r="H25" s="368"/>
      <c r="I25" s="369" t="str">
        <f t="shared" ref="I25:I29" si="3">C25</f>
        <v>m</v>
      </c>
      <c r="J25" s="370"/>
      <c r="K25" s="369">
        <v>0</v>
      </c>
      <c r="L25" s="369">
        <v>10000</v>
      </c>
      <c r="M25" s="369">
        <v>2000</v>
      </c>
      <c r="N25" s="369">
        <v>5000</v>
      </c>
      <c r="O25" s="369"/>
      <c r="P25" s="369" t="s">
        <v>2045</v>
      </c>
      <c r="Q25" s="371" t="s">
        <v>2133</v>
      </c>
      <c r="R25" s="288" t="str">
        <f t="shared" ref="R25:R29" si="4">F25</f>
        <v>deptho</v>
      </c>
      <c r="S25" s="288" t="s">
        <v>1924</v>
      </c>
      <c r="T25" s="371"/>
      <c r="U25" s="371" t="s">
        <v>486</v>
      </c>
      <c r="V25" s="371"/>
      <c r="W25" s="371"/>
    </row>
    <row r="26" spans="1:23" s="246" customFormat="1" ht="45">
      <c r="A26" s="253">
        <v>1</v>
      </c>
      <c r="B26" s="348" t="s">
        <v>2298</v>
      </c>
      <c r="C26" s="253" t="s">
        <v>278</v>
      </c>
      <c r="D26" s="705" t="s">
        <v>2908</v>
      </c>
      <c r="E26" s="356"/>
      <c r="F26" s="253" t="s">
        <v>1748</v>
      </c>
      <c r="G26" s="253" t="s">
        <v>2431</v>
      </c>
      <c r="H26" s="253"/>
      <c r="I26" s="239" t="str">
        <f t="shared" si="3"/>
        <v>m3</v>
      </c>
      <c r="J26" s="240"/>
      <c r="K26" s="639">
        <v>100000</v>
      </c>
      <c r="L26" s="639">
        <v>1000000000000000</v>
      </c>
      <c r="M26" s="639">
        <v>100000</v>
      </c>
      <c r="N26" s="639">
        <v>1000000000000000</v>
      </c>
      <c r="O26" s="239"/>
      <c r="P26" s="239" t="s">
        <v>2045</v>
      </c>
      <c r="Q26" s="239" t="s">
        <v>1895</v>
      </c>
      <c r="R26" s="247" t="str">
        <f t="shared" si="4"/>
        <v>volcello</v>
      </c>
      <c r="S26" s="247" t="s">
        <v>1924</v>
      </c>
      <c r="T26" s="239"/>
      <c r="U26" s="239"/>
      <c r="V26" s="239"/>
      <c r="W26" s="239"/>
    </row>
    <row r="27" spans="1:23" s="246" customFormat="1" ht="45">
      <c r="A27" s="362">
        <v>1</v>
      </c>
      <c r="B27" s="363" t="s">
        <v>1537</v>
      </c>
      <c r="C27" s="373" t="s">
        <v>277</v>
      </c>
      <c r="D27" s="705" t="s">
        <v>2907</v>
      </c>
      <c r="E27" s="374"/>
      <c r="F27" s="362" t="s">
        <v>1749</v>
      </c>
      <c r="G27" s="362" t="s">
        <v>2047</v>
      </c>
      <c r="H27" s="362"/>
      <c r="I27" s="371" t="str">
        <f t="shared" si="3"/>
        <v>m2</v>
      </c>
      <c r="J27" s="375"/>
      <c r="K27" s="640">
        <v>100000</v>
      </c>
      <c r="L27" s="640">
        <v>1000000000000</v>
      </c>
      <c r="M27" s="640">
        <v>100000</v>
      </c>
      <c r="N27" s="640">
        <v>1000000000000</v>
      </c>
      <c r="O27" s="371"/>
      <c r="P27" s="371" t="s">
        <v>2045</v>
      </c>
      <c r="Q27" s="371" t="s">
        <v>2133</v>
      </c>
      <c r="R27" s="376" t="str">
        <f t="shared" si="4"/>
        <v>areacello</v>
      </c>
      <c r="S27" s="376" t="s">
        <v>1924</v>
      </c>
      <c r="T27" s="371"/>
      <c r="U27" s="371"/>
      <c r="V27" s="371"/>
      <c r="W27" s="371"/>
    </row>
    <row r="28" spans="1:23" s="276" customFormat="1" ht="75">
      <c r="A28" s="262">
        <v>1</v>
      </c>
      <c r="B28" s="377" t="s">
        <v>2134</v>
      </c>
      <c r="C28" s="262" t="s">
        <v>2801</v>
      </c>
      <c r="D28" s="254" t="s">
        <v>773</v>
      </c>
      <c r="E28" s="348" t="s">
        <v>2043</v>
      </c>
      <c r="F28" s="253" t="s">
        <v>2135</v>
      </c>
      <c r="G28" s="239" t="s">
        <v>2046</v>
      </c>
      <c r="H28" s="245"/>
      <c r="I28" s="239" t="str">
        <f t="shared" si="3"/>
        <v>%</v>
      </c>
      <c r="J28" s="245"/>
      <c r="K28" s="378">
        <v>0</v>
      </c>
      <c r="L28" s="378">
        <v>100</v>
      </c>
      <c r="M28" s="239"/>
      <c r="N28" s="239"/>
      <c r="O28" s="239"/>
      <c r="P28" s="239" t="s">
        <v>2045</v>
      </c>
      <c r="Q28" s="239" t="s">
        <v>2133</v>
      </c>
      <c r="R28" s="247" t="str">
        <f t="shared" si="4"/>
        <v>sftof</v>
      </c>
      <c r="S28" s="247" t="s">
        <v>1924</v>
      </c>
      <c r="T28" s="239"/>
      <c r="U28" s="239" t="s">
        <v>486</v>
      </c>
      <c r="V28" s="239"/>
      <c r="W28" s="239"/>
    </row>
    <row r="29" spans="1:23" s="276" customFormat="1" ht="105">
      <c r="A29" s="373">
        <v>1</v>
      </c>
      <c r="B29" s="379" t="s">
        <v>1538</v>
      </c>
      <c r="C29" s="371">
        <v>1</v>
      </c>
      <c r="D29" s="730" t="s">
        <v>774</v>
      </c>
      <c r="E29" s="374"/>
      <c r="F29" s="362" t="s">
        <v>2137</v>
      </c>
      <c r="G29" s="371" t="s">
        <v>2034</v>
      </c>
      <c r="H29" s="371"/>
      <c r="I29" s="371">
        <f t="shared" si="3"/>
        <v>1</v>
      </c>
      <c r="J29" s="371"/>
      <c r="K29" s="371">
        <v>1</v>
      </c>
      <c r="L29" s="371">
        <v>10</v>
      </c>
      <c r="M29" s="371"/>
      <c r="N29" s="371"/>
      <c r="O29" s="371"/>
      <c r="P29" s="371" t="s">
        <v>2138</v>
      </c>
      <c r="Q29" s="371" t="s">
        <v>2133</v>
      </c>
      <c r="R29" s="376" t="str">
        <f t="shared" si="4"/>
        <v>basin</v>
      </c>
      <c r="S29" s="376" t="s">
        <v>1924</v>
      </c>
      <c r="T29" s="371"/>
      <c r="U29" s="371" t="s">
        <v>486</v>
      </c>
      <c r="V29" s="371" t="s">
        <v>487</v>
      </c>
      <c r="W29" s="371" t="s">
        <v>488</v>
      </c>
    </row>
    <row r="30" spans="1:23" s="276" customFormat="1" ht="45">
      <c r="A30" s="685"/>
      <c r="B30" s="686"/>
      <c r="C30" s="687"/>
      <c r="D30" s="690" t="s">
        <v>2863</v>
      </c>
      <c r="E30" s="687"/>
      <c r="F30" s="688"/>
      <c r="G30" s="687"/>
      <c r="H30" s="687"/>
      <c r="I30" s="687"/>
      <c r="J30" s="687"/>
      <c r="K30" s="687"/>
      <c r="L30" s="687"/>
      <c r="M30" s="687"/>
      <c r="N30" s="687"/>
      <c r="O30" s="687"/>
      <c r="P30" s="687"/>
      <c r="Q30" s="687"/>
      <c r="R30" s="689"/>
      <c r="S30" s="689"/>
      <c r="T30" s="687"/>
      <c r="U30" s="687"/>
      <c r="V30" s="687"/>
      <c r="W30" s="687"/>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06" t="s">
        <v>689</v>
      </c>
      <c r="B1" s="806"/>
      <c r="C1" s="806"/>
      <c r="D1" s="806"/>
      <c r="E1" s="806"/>
      <c r="F1" s="97" t="s">
        <v>2163</v>
      </c>
      <c r="G1" s="641" t="s">
        <v>451</v>
      </c>
      <c r="H1" s="97"/>
      <c r="I1" s="97"/>
      <c r="J1" s="97"/>
      <c r="K1" s="97"/>
      <c r="L1" s="97"/>
      <c r="M1" s="2"/>
      <c r="N1" s="2"/>
      <c r="O1" s="2"/>
      <c r="P1" s="2"/>
      <c r="Q1" s="2"/>
    </row>
    <row r="2" spans="1:23" ht="20.25">
      <c r="A2" s="813" t="s">
        <v>2553</v>
      </c>
      <c r="B2" s="813"/>
      <c r="C2" s="813"/>
      <c r="D2" s="813"/>
      <c r="E2" s="813"/>
      <c r="F2" s="98"/>
      <c r="G2" s="2"/>
      <c r="H2" s="2"/>
      <c r="I2" s="2"/>
      <c r="J2" s="2"/>
      <c r="K2" s="2"/>
      <c r="L2" s="2"/>
      <c r="M2" s="2"/>
      <c r="N2" s="2"/>
      <c r="O2" s="2"/>
      <c r="P2" s="2"/>
      <c r="Q2" s="2"/>
    </row>
    <row r="3" spans="1:23" ht="82.5" customHeight="1">
      <c r="A3" s="814" t="s">
        <v>3039</v>
      </c>
      <c r="B3" s="814"/>
      <c r="C3" s="814"/>
      <c r="D3" s="814"/>
      <c r="E3" s="814"/>
      <c r="F3" s="99"/>
      <c r="G3" s="2"/>
      <c r="H3" s="2"/>
      <c r="I3" s="2"/>
      <c r="J3" s="2"/>
      <c r="K3" s="2"/>
      <c r="L3" s="2"/>
      <c r="M3" s="2"/>
      <c r="N3" s="2"/>
      <c r="O3" s="2"/>
      <c r="P3" s="2"/>
      <c r="Q3" s="2"/>
      <c r="T3" t="s">
        <v>3019</v>
      </c>
    </row>
    <row r="4" spans="1:23" ht="18.75" hidden="1">
      <c r="A4" s="814"/>
      <c r="B4" s="814"/>
      <c r="C4" s="814"/>
      <c r="D4" s="814"/>
      <c r="E4" s="814"/>
      <c r="F4" s="814"/>
      <c r="G4" s="2"/>
      <c r="H4" s="2"/>
      <c r="I4" s="2"/>
      <c r="J4" s="2"/>
      <c r="K4" s="2"/>
      <c r="L4" s="2"/>
      <c r="M4" s="2"/>
      <c r="N4" s="2"/>
      <c r="O4" s="2"/>
      <c r="P4" s="2"/>
      <c r="Q4" s="2"/>
    </row>
    <row r="5" spans="1:23" ht="18.75" hidden="1">
      <c r="A5" s="814"/>
      <c r="B5" s="814"/>
      <c r="C5" s="814"/>
      <c r="D5" s="814"/>
      <c r="E5" s="814"/>
      <c r="F5" s="814"/>
      <c r="G5" s="2"/>
      <c r="H5" s="2"/>
      <c r="I5" s="2"/>
      <c r="J5" s="2"/>
      <c r="K5" s="2"/>
      <c r="L5" s="2"/>
      <c r="M5" s="2"/>
      <c r="N5" s="2"/>
      <c r="O5" s="2"/>
      <c r="P5" s="2"/>
      <c r="Q5" s="2"/>
    </row>
    <row r="6" spans="1:23" ht="18.75" hidden="1">
      <c r="A6" s="814"/>
      <c r="B6" s="814"/>
      <c r="C6" s="814"/>
      <c r="D6" s="814"/>
      <c r="E6" s="814"/>
      <c r="F6" s="814"/>
      <c r="G6" s="2"/>
      <c r="H6" s="2"/>
      <c r="I6" s="2"/>
      <c r="J6" s="2"/>
      <c r="K6" s="2"/>
      <c r="L6" s="2"/>
      <c r="M6" s="2"/>
      <c r="N6" s="2"/>
      <c r="O6" s="2"/>
      <c r="P6" s="2"/>
      <c r="Q6" s="2"/>
    </row>
    <row r="7" spans="1:23" ht="18.75" hidden="1">
      <c r="A7" s="814"/>
      <c r="B7" s="814"/>
      <c r="C7" s="814"/>
      <c r="D7" s="814"/>
      <c r="E7" s="814"/>
      <c r="F7" s="814"/>
      <c r="G7" s="2"/>
      <c r="H7" s="2"/>
      <c r="I7" s="2"/>
      <c r="J7" s="2"/>
      <c r="K7" s="2"/>
      <c r="L7" s="2"/>
      <c r="M7" s="2"/>
      <c r="N7" s="2"/>
      <c r="O7" s="2"/>
      <c r="P7" s="2"/>
      <c r="Q7" s="2"/>
    </row>
    <row r="8" spans="1:23" ht="18.75" hidden="1">
      <c r="A8" s="814"/>
      <c r="B8" s="814"/>
      <c r="C8" s="814"/>
      <c r="D8" s="814"/>
      <c r="E8" s="814"/>
      <c r="F8" s="814"/>
      <c r="G8" s="2"/>
      <c r="H8" s="2"/>
      <c r="I8" s="2"/>
      <c r="J8" s="2"/>
      <c r="K8" s="2"/>
      <c r="L8" s="2"/>
      <c r="M8" s="2"/>
      <c r="N8" s="2"/>
      <c r="O8" s="2"/>
      <c r="P8" s="2"/>
      <c r="Q8" s="2"/>
    </row>
    <row r="9" spans="1:23" ht="18.75" hidden="1">
      <c r="A9" s="814"/>
      <c r="B9" s="814"/>
      <c r="C9" s="814"/>
      <c r="D9" s="814"/>
      <c r="E9" s="814"/>
      <c r="F9" s="814"/>
      <c r="G9" s="2"/>
      <c r="H9" s="2"/>
      <c r="I9" s="2"/>
      <c r="J9" s="2"/>
      <c r="K9" s="2"/>
      <c r="L9" s="2"/>
      <c r="M9" s="2"/>
      <c r="N9" s="2"/>
      <c r="O9" s="2"/>
      <c r="P9" s="2"/>
      <c r="Q9" s="2"/>
    </row>
    <row r="10" spans="1:23" ht="18.75" hidden="1">
      <c r="A10" s="814"/>
      <c r="B10" s="814"/>
      <c r="C10" s="814"/>
      <c r="D10" s="814"/>
      <c r="E10" s="814"/>
      <c r="F10" s="814"/>
      <c r="G10" s="2"/>
      <c r="H10" s="2"/>
      <c r="I10" s="2"/>
      <c r="J10" s="2"/>
      <c r="K10" s="2"/>
      <c r="L10" s="2"/>
      <c r="M10" s="2"/>
      <c r="N10" s="2"/>
      <c r="O10" s="2"/>
      <c r="P10" s="2"/>
      <c r="Q10" s="2"/>
    </row>
    <row r="11" spans="1:23" ht="39.75" customHeight="1">
      <c r="A11" s="815" t="s">
        <v>1709</v>
      </c>
      <c r="B11" s="815"/>
      <c r="C11" s="815"/>
      <c r="D11" s="815"/>
      <c r="E11" s="815"/>
      <c r="F11" s="815"/>
      <c r="G11" s="62"/>
      <c r="H11" s="62"/>
      <c r="I11" s="2"/>
      <c r="J11" s="2"/>
      <c r="K11" s="2"/>
      <c r="L11" s="2"/>
      <c r="M11" s="2"/>
      <c r="N11" s="2"/>
      <c r="O11" s="2"/>
      <c r="P11" s="2"/>
      <c r="Q11" s="2"/>
    </row>
    <row r="12" spans="1:23" ht="39.75" hidden="1" customHeight="1">
      <c r="A12" s="611"/>
      <c r="B12" s="611"/>
      <c r="C12" s="611"/>
      <c r="D12" s="611"/>
      <c r="E12" s="611"/>
      <c r="F12" s="611"/>
      <c r="G12" s="62"/>
      <c r="H12" s="62"/>
      <c r="I12" s="2"/>
      <c r="J12" s="2"/>
      <c r="K12" s="2"/>
      <c r="L12" s="2"/>
      <c r="M12" s="2"/>
      <c r="N12" s="2"/>
      <c r="O12" s="2"/>
      <c r="P12" s="2"/>
      <c r="Q12" s="2"/>
    </row>
    <row r="13" spans="1:23" ht="39.75" hidden="1" customHeight="1">
      <c r="A13" s="611"/>
      <c r="B13" s="611"/>
      <c r="C13" s="611"/>
      <c r="D13" s="611"/>
      <c r="E13" s="611"/>
      <c r="F13" s="611"/>
      <c r="G13" s="62"/>
      <c r="H13" s="62"/>
      <c r="I13" s="2"/>
      <c r="J13" s="2"/>
      <c r="K13" s="2"/>
      <c r="L13" s="2"/>
      <c r="M13" s="2"/>
      <c r="N13" s="2"/>
      <c r="O13" s="2"/>
      <c r="P13" s="2"/>
      <c r="Q13" s="2"/>
    </row>
    <row r="14" spans="1:23" ht="39.75" hidden="1" customHeight="1">
      <c r="A14" s="611"/>
      <c r="B14" s="611"/>
      <c r="C14" s="611"/>
      <c r="D14" s="611"/>
      <c r="E14" s="611"/>
      <c r="F14" s="611"/>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60">
      <c r="A16" s="251">
        <v>3</v>
      </c>
      <c r="B16" s="252" t="s">
        <v>1539</v>
      </c>
      <c r="C16" s="251" t="s">
        <v>195</v>
      </c>
      <c r="D16" s="383"/>
      <c r="E16" s="383"/>
      <c r="F16" s="251" t="s">
        <v>1712</v>
      </c>
      <c r="G16" s="251" t="s">
        <v>2305</v>
      </c>
      <c r="H16" s="388"/>
      <c r="I16" s="233" t="str">
        <f>C16</f>
        <v>m2 s-1</v>
      </c>
      <c r="J16" s="233" t="s">
        <v>2120</v>
      </c>
      <c r="K16" s="233"/>
      <c r="L16" s="233"/>
      <c r="M16" s="233"/>
      <c r="N16" s="233"/>
      <c r="O16" s="233"/>
      <c r="P16" s="233" t="s">
        <v>2045</v>
      </c>
      <c r="Q16" s="233" t="s">
        <v>1894</v>
      </c>
      <c r="R16" s="269" t="str">
        <f>F16</f>
        <v>difvho</v>
      </c>
      <c r="S16" s="269" t="s">
        <v>1924</v>
      </c>
      <c r="T16" s="233"/>
      <c r="U16" s="233" t="s">
        <v>436</v>
      </c>
      <c r="V16" s="233"/>
      <c r="W16" s="233"/>
    </row>
    <row r="17" spans="1:23" s="276" customFormat="1" ht="60">
      <c r="A17" s="253">
        <v>3</v>
      </c>
      <c r="B17" s="254" t="s">
        <v>1540</v>
      </c>
      <c r="C17" s="253" t="s">
        <v>195</v>
      </c>
      <c r="D17" s="348"/>
      <c r="E17" s="348"/>
      <c r="F17" s="253" t="s">
        <v>1713</v>
      </c>
      <c r="G17" s="239" t="s">
        <v>194</v>
      </c>
      <c r="H17" s="253"/>
      <c r="I17" s="239" t="str">
        <f t="shared" ref="I17:I27" si="0">C17</f>
        <v>m2 s-1</v>
      </c>
      <c r="J17" s="239" t="s">
        <v>2120</v>
      </c>
      <c r="K17" s="239"/>
      <c r="L17" s="239"/>
      <c r="M17" s="239"/>
      <c r="N17" s="239"/>
      <c r="O17" s="239"/>
      <c r="P17" s="239" t="s">
        <v>2045</v>
      </c>
      <c r="Q17" s="239" t="s">
        <v>1894</v>
      </c>
      <c r="R17" s="247" t="str">
        <f t="shared" ref="R17:R27" si="1">F17</f>
        <v>difvso</v>
      </c>
      <c r="S17" s="247" t="s">
        <v>1924</v>
      </c>
      <c r="T17" s="239"/>
      <c r="U17" s="239" t="s">
        <v>436</v>
      </c>
      <c r="V17" s="239"/>
      <c r="W17" s="239"/>
    </row>
    <row r="18" spans="1:23" s="276" customFormat="1" ht="60">
      <c r="A18" s="251">
        <v>3</v>
      </c>
      <c r="B18" s="252" t="s">
        <v>1297</v>
      </c>
      <c r="C18" s="251" t="s">
        <v>195</v>
      </c>
      <c r="D18" s="383"/>
      <c r="E18" s="383"/>
      <c r="F18" s="251" t="s">
        <v>1714</v>
      </c>
      <c r="G18" s="389" t="s">
        <v>1903</v>
      </c>
      <c r="H18" s="251"/>
      <c r="I18" s="233" t="str">
        <f t="shared" si="0"/>
        <v>m2 s-1</v>
      </c>
      <c r="J18" s="233" t="s">
        <v>2120</v>
      </c>
      <c r="K18" s="233"/>
      <c r="L18" s="233"/>
      <c r="M18" s="233"/>
      <c r="N18" s="233"/>
      <c r="O18" s="233"/>
      <c r="P18" s="233" t="s">
        <v>2045</v>
      </c>
      <c r="Q18" s="233" t="s">
        <v>1894</v>
      </c>
      <c r="R18" s="269" t="str">
        <f t="shared" si="1"/>
        <v>difvtrbo</v>
      </c>
      <c r="S18" s="269" t="s">
        <v>1924</v>
      </c>
      <c r="T18" s="233"/>
      <c r="U18" s="233" t="s">
        <v>436</v>
      </c>
      <c r="V18" s="233"/>
      <c r="W18" s="233"/>
    </row>
    <row r="19" spans="1:23" s="276" customFormat="1" ht="60">
      <c r="A19" s="253">
        <v>3</v>
      </c>
      <c r="B19" s="254" t="s">
        <v>1389</v>
      </c>
      <c r="C19" s="253" t="s">
        <v>195</v>
      </c>
      <c r="D19" s="348"/>
      <c r="E19" s="348"/>
      <c r="F19" s="253" t="s">
        <v>1715</v>
      </c>
      <c r="G19" s="390" t="s">
        <v>1904</v>
      </c>
      <c r="H19" s="253"/>
      <c r="I19" s="239" t="str">
        <f t="shared" si="0"/>
        <v>m2 s-1</v>
      </c>
      <c r="J19" s="239" t="s">
        <v>2120</v>
      </c>
      <c r="K19" s="239"/>
      <c r="L19" s="239"/>
      <c r="M19" s="239"/>
      <c r="N19" s="239"/>
      <c r="O19" s="239"/>
      <c r="P19" s="239" t="s">
        <v>2045</v>
      </c>
      <c r="Q19" s="239" t="s">
        <v>1894</v>
      </c>
      <c r="R19" s="247" t="str">
        <f t="shared" si="1"/>
        <v>difvtrto</v>
      </c>
      <c r="S19" s="247" t="s">
        <v>1924</v>
      </c>
      <c r="T19" s="239"/>
      <c r="U19" s="239" t="s">
        <v>436</v>
      </c>
      <c r="V19" s="239"/>
      <c r="W19" s="239"/>
    </row>
    <row r="20" spans="1:23" s="276" customFormat="1" ht="60">
      <c r="A20" s="251">
        <v>3</v>
      </c>
      <c r="B20" s="252" t="s">
        <v>1541</v>
      </c>
      <c r="C20" s="251" t="s">
        <v>224</v>
      </c>
      <c r="D20" s="383"/>
      <c r="E20" s="383"/>
      <c r="F20" s="251" t="s">
        <v>1716</v>
      </c>
      <c r="G20" s="389" t="s">
        <v>1905</v>
      </c>
      <c r="H20" s="251"/>
      <c r="I20" s="233" t="str">
        <f t="shared" si="0"/>
        <v>W m-2</v>
      </c>
      <c r="J20" s="233" t="s">
        <v>2120</v>
      </c>
      <c r="K20" s="233"/>
      <c r="L20" s="233"/>
      <c r="M20" s="233"/>
      <c r="N20" s="233"/>
      <c r="O20" s="233"/>
      <c r="P20" s="233" t="s">
        <v>2045</v>
      </c>
      <c r="Q20" s="233" t="s">
        <v>1894</v>
      </c>
      <c r="R20" s="269" t="str">
        <f t="shared" si="1"/>
        <v>tnpeo</v>
      </c>
      <c r="S20" s="269" t="s">
        <v>1924</v>
      </c>
      <c r="T20" s="233"/>
      <c r="U20" s="233" t="s">
        <v>436</v>
      </c>
      <c r="V20" s="233"/>
      <c r="W20" s="233"/>
    </row>
    <row r="21" spans="1:23" s="276" customFormat="1" ht="60">
      <c r="A21" s="253">
        <v>3</v>
      </c>
      <c r="B21" s="254" t="s">
        <v>1390</v>
      </c>
      <c r="C21" s="253" t="s">
        <v>224</v>
      </c>
      <c r="D21" s="348"/>
      <c r="E21" s="348"/>
      <c r="F21" s="253" t="s">
        <v>1717</v>
      </c>
      <c r="G21" s="390" t="s">
        <v>1906</v>
      </c>
      <c r="H21" s="253"/>
      <c r="I21" s="239" t="str">
        <f t="shared" si="0"/>
        <v>W m-2</v>
      </c>
      <c r="J21" s="239" t="s">
        <v>2120</v>
      </c>
      <c r="K21" s="239"/>
      <c r="L21" s="239"/>
      <c r="M21" s="239"/>
      <c r="N21" s="239"/>
      <c r="O21" s="239"/>
      <c r="P21" s="239" t="s">
        <v>2045</v>
      </c>
      <c r="Q21" s="239" t="s">
        <v>1894</v>
      </c>
      <c r="R21" s="247" t="str">
        <f t="shared" si="1"/>
        <v>tnpeot</v>
      </c>
      <c r="S21" s="247" t="s">
        <v>1924</v>
      </c>
      <c r="T21" s="239"/>
      <c r="U21" s="239" t="s">
        <v>436</v>
      </c>
      <c r="V21" s="239"/>
      <c r="W21" s="239"/>
    </row>
    <row r="22" spans="1:23" s="276" customFormat="1" ht="60">
      <c r="A22" s="251">
        <v>3</v>
      </c>
      <c r="B22" s="383" t="s">
        <v>1300</v>
      </c>
      <c r="C22" s="251" t="s">
        <v>224</v>
      </c>
      <c r="D22" s="383"/>
      <c r="E22" s="383"/>
      <c r="F22" s="251" t="s">
        <v>1718</v>
      </c>
      <c r="G22" s="389" t="s">
        <v>2306</v>
      </c>
      <c r="H22" s="251"/>
      <c r="I22" s="233" t="str">
        <f t="shared" si="0"/>
        <v>W m-2</v>
      </c>
      <c r="J22" s="233" t="s">
        <v>2120</v>
      </c>
      <c r="K22" s="233"/>
      <c r="L22" s="233"/>
      <c r="M22" s="233"/>
      <c r="N22" s="233"/>
      <c r="O22" s="233"/>
      <c r="P22" s="233" t="s">
        <v>2045</v>
      </c>
      <c r="Q22" s="233" t="s">
        <v>1894</v>
      </c>
      <c r="R22" s="269" t="str">
        <f t="shared" si="1"/>
        <v>tnpeotb</v>
      </c>
      <c r="S22" s="269" t="s">
        <v>1924</v>
      </c>
      <c r="T22" s="233"/>
      <c r="U22" s="233" t="s">
        <v>436</v>
      </c>
      <c r="V22" s="233"/>
      <c r="W22" s="233"/>
    </row>
    <row r="23" spans="1:23" s="276" customFormat="1" ht="60">
      <c r="A23" s="253">
        <v>3</v>
      </c>
      <c r="B23" s="254" t="s">
        <v>1703</v>
      </c>
      <c r="C23" s="253" t="s">
        <v>195</v>
      </c>
      <c r="D23" s="348"/>
      <c r="E23" s="348"/>
      <c r="F23" s="253" t="s">
        <v>1719</v>
      </c>
      <c r="G23" s="390" t="s">
        <v>2439</v>
      </c>
      <c r="H23" s="253"/>
      <c r="I23" s="239" t="str">
        <f t="shared" si="0"/>
        <v>m2 s-1</v>
      </c>
      <c r="J23" s="239" t="s">
        <v>2120</v>
      </c>
      <c r="K23" s="239"/>
      <c r="L23" s="239"/>
      <c r="M23" s="239"/>
      <c r="N23" s="239"/>
      <c r="O23" s="239"/>
      <c r="P23" s="239" t="s">
        <v>2045</v>
      </c>
      <c r="Q23" s="239" t="s">
        <v>1894</v>
      </c>
      <c r="R23" s="247" t="str">
        <f t="shared" si="1"/>
        <v>difvmo</v>
      </c>
      <c r="S23" s="247" t="s">
        <v>1924</v>
      </c>
      <c r="T23" s="239"/>
      <c r="U23" s="239" t="s">
        <v>436</v>
      </c>
      <c r="V23" s="239"/>
      <c r="W23" s="239"/>
    </row>
    <row r="24" spans="1:23" s="276" customFormat="1" ht="60">
      <c r="A24" s="251">
        <v>3</v>
      </c>
      <c r="B24" s="252" t="s">
        <v>1301</v>
      </c>
      <c r="C24" s="251" t="s">
        <v>195</v>
      </c>
      <c r="D24" s="383"/>
      <c r="E24" s="383"/>
      <c r="F24" s="251" t="s">
        <v>1720</v>
      </c>
      <c r="G24" s="389" t="s">
        <v>2440</v>
      </c>
      <c r="H24" s="251"/>
      <c r="I24" s="233" t="str">
        <f t="shared" si="0"/>
        <v>m2 s-1</v>
      </c>
      <c r="J24" s="233" t="s">
        <v>2120</v>
      </c>
      <c r="K24" s="233"/>
      <c r="L24" s="233"/>
      <c r="M24" s="233"/>
      <c r="N24" s="233"/>
      <c r="O24" s="233"/>
      <c r="P24" s="233" t="s">
        <v>2045</v>
      </c>
      <c r="Q24" s="233" t="s">
        <v>1894</v>
      </c>
      <c r="R24" s="269" t="str">
        <f t="shared" si="1"/>
        <v>difvmbo</v>
      </c>
      <c r="S24" s="269" t="s">
        <v>1924</v>
      </c>
      <c r="T24" s="233"/>
      <c r="U24" s="233" t="s">
        <v>436</v>
      </c>
      <c r="V24" s="233"/>
      <c r="W24" s="233"/>
    </row>
    <row r="25" spans="1:23" s="276" customFormat="1" ht="60">
      <c r="A25" s="253">
        <v>3</v>
      </c>
      <c r="B25" s="254" t="s">
        <v>1302</v>
      </c>
      <c r="C25" s="253" t="s">
        <v>195</v>
      </c>
      <c r="D25" s="348"/>
      <c r="E25" s="348"/>
      <c r="F25" s="253" t="s">
        <v>1721</v>
      </c>
      <c r="G25" s="390" t="s">
        <v>2441</v>
      </c>
      <c r="H25" s="253"/>
      <c r="I25" s="239" t="str">
        <f t="shared" si="0"/>
        <v>m2 s-1</v>
      </c>
      <c r="J25" s="239" t="s">
        <v>2120</v>
      </c>
      <c r="K25" s="239"/>
      <c r="L25" s="239"/>
      <c r="M25" s="239"/>
      <c r="N25" s="239"/>
      <c r="O25" s="239"/>
      <c r="P25" s="239" t="s">
        <v>2045</v>
      </c>
      <c r="Q25" s="239" t="s">
        <v>1894</v>
      </c>
      <c r="R25" s="247" t="str">
        <f t="shared" si="1"/>
        <v>difvmto</v>
      </c>
      <c r="S25" s="247" t="s">
        <v>1924</v>
      </c>
      <c r="T25" s="239"/>
      <c r="U25" s="239" t="s">
        <v>436</v>
      </c>
      <c r="V25" s="239"/>
      <c r="W25" s="239"/>
    </row>
    <row r="26" spans="1:23" s="276" customFormat="1" ht="60">
      <c r="A26" s="251">
        <v>3</v>
      </c>
      <c r="B26" s="252" t="s">
        <v>1214</v>
      </c>
      <c r="C26" s="251" t="s">
        <v>195</v>
      </c>
      <c r="D26" s="383"/>
      <c r="E26" s="383"/>
      <c r="F26" s="251" t="s">
        <v>1722</v>
      </c>
      <c r="G26" s="389" t="s">
        <v>2442</v>
      </c>
      <c r="H26" s="251"/>
      <c r="I26" s="233" t="str">
        <f t="shared" si="0"/>
        <v>m2 s-1</v>
      </c>
      <c r="J26" s="233" t="s">
        <v>2120</v>
      </c>
      <c r="K26" s="233"/>
      <c r="L26" s="233"/>
      <c r="M26" s="233"/>
      <c r="N26" s="233"/>
      <c r="O26" s="233"/>
      <c r="P26" s="233" t="s">
        <v>2045</v>
      </c>
      <c r="Q26" s="233" t="s">
        <v>1894</v>
      </c>
      <c r="R26" s="269" t="str">
        <f t="shared" si="1"/>
        <v>difvmfdo</v>
      </c>
      <c r="S26" s="269" t="s">
        <v>1924</v>
      </c>
      <c r="T26" s="233"/>
      <c r="U26" s="233" t="s">
        <v>436</v>
      </c>
      <c r="V26" s="233"/>
      <c r="W26" s="233"/>
    </row>
    <row r="27" spans="1:23" s="276" customFormat="1" ht="60">
      <c r="A27" s="359">
        <v>3</v>
      </c>
      <c r="B27" s="291" t="s">
        <v>1215</v>
      </c>
      <c r="C27" s="359" t="s">
        <v>224</v>
      </c>
      <c r="D27" s="360"/>
      <c r="E27" s="360"/>
      <c r="F27" s="359" t="s">
        <v>1723</v>
      </c>
      <c r="G27" s="290" t="s">
        <v>2443</v>
      </c>
      <c r="H27" s="359"/>
      <c r="I27" s="361" t="str">
        <f t="shared" si="0"/>
        <v>W m-2</v>
      </c>
      <c r="J27" s="361" t="s">
        <v>2120</v>
      </c>
      <c r="K27" s="361"/>
      <c r="L27" s="361"/>
      <c r="M27" s="361"/>
      <c r="N27" s="361"/>
      <c r="O27" s="361"/>
      <c r="P27" s="361" t="s">
        <v>2045</v>
      </c>
      <c r="Q27" s="361" t="s">
        <v>1894</v>
      </c>
      <c r="R27" s="292" t="str">
        <f t="shared" si="1"/>
        <v>dispkevfo</v>
      </c>
      <c r="S27" s="292" t="s">
        <v>1924</v>
      </c>
      <c r="T27" s="361"/>
      <c r="U27" s="361" t="s">
        <v>436</v>
      </c>
      <c r="V27" s="361"/>
      <c r="W27" s="361"/>
    </row>
    <row r="28" spans="1:23" ht="29.25" customHeight="1">
      <c r="A28" s="812" t="s">
        <v>688</v>
      </c>
      <c r="B28" s="812"/>
      <c r="C28" s="812"/>
      <c r="D28" s="812"/>
      <c r="E28" s="812"/>
      <c r="F28" s="62"/>
      <c r="G28" s="2"/>
      <c r="H28" s="2"/>
      <c r="I28" s="57"/>
      <c r="J28" s="2"/>
      <c r="K28" s="2"/>
      <c r="L28" s="2"/>
      <c r="M28" s="2"/>
      <c r="N28" s="2"/>
      <c r="O28" s="2"/>
      <c r="P28" s="2"/>
      <c r="Q28" s="2"/>
      <c r="U28" s="229"/>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76" customFormat="1" ht="60">
      <c r="A30" s="251">
        <v>3</v>
      </c>
      <c r="B30" s="252" t="s">
        <v>1562</v>
      </c>
      <c r="C30" s="251" t="s">
        <v>195</v>
      </c>
      <c r="D30" s="705" t="s">
        <v>2873</v>
      </c>
      <c r="E30" s="383"/>
      <c r="F30" s="251" t="s">
        <v>1724</v>
      </c>
      <c r="G30" s="389" t="s">
        <v>1907</v>
      </c>
      <c r="H30" s="251"/>
      <c r="I30" s="233" t="str">
        <f t="shared" ref="I30:I39" si="2">C30</f>
        <v>m2 s-1</v>
      </c>
      <c r="J30" s="233" t="s">
        <v>2120</v>
      </c>
      <c r="K30" s="233"/>
      <c r="L30" s="233"/>
      <c r="M30" s="233"/>
      <c r="N30" s="233"/>
      <c r="O30" s="233"/>
      <c r="P30" s="233" t="s">
        <v>2045</v>
      </c>
      <c r="Q30" s="233" t="s">
        <v>1894</v>
      </c>
      <c r="R30" s="269" t="str">
        <f>F30</f>
        <v>diftrblo</v>
      </c>
      <c r="S30" s="269" t="s">
        <v>1924</v>
      </c>
      <c r="T30" s="233"/>
      <c r="U30" s="704" t="s">
        <v>436</v>
      </c>
      <c r="V30" s="233"/>
      <c r="W30" s="233"/>
    </row>
    <row r="31" spans="1:23" s="276" customFormat="1" ht="60">
      <c r="A31" s="253">
        <v>3</v>
      </c>
      <c r="B31" s="254" t="s">
        <v>1563</v>
      </c>
      <c r="C31" s="253" t="s">
        <v>196</v>
      </c>
      <c r="D31" s="705" t="s">
        <v>2873</v>
      </c>
      <c r="E31" s="348"/>
      <c r="F31" s="253" t="s">
        <v>1725</v>
      </c>
      <c r="G31" s="390" t="s">
        <v>1908</v>
      </c>
      <c r="H31" s="253"/>
      <c r="I31" s="239" t="str">
        <f t="shared" si="2"/>
        <v>m4 s-1</v>
      </c>
      <c r="J31" s="239" t="s">
        <v>2120</v>
      </c>
      <c r="K31" s="239"/>
      <c r="L31" s="239"/>
      <c r="M31" s="239"/>
      <c r="N31" s="239"/>
      <c r="O31" s="239"/>
      <c r="P31" s="239" t="s">
        <v>2045</v>
      </c>
      <c r="Q31" s="239" t="s">
        <v>1894</v>
      </c>
      <c r="R31" s="247" t="str">
        <f t="shared" ref="R31:R39" si="3">F31</f>
        <v>diftrbbo</v>
      </c>
      <c r="S31" s="247" t="s">
        <v>1924</v>
      </c>
      <c r="T31" s="239"/>
      <c r="U31" s="239" t="s">
        <v>436</v>
      </c>
      <c r="V31" s="239"/>
      <c r="W31" s="239"/>
    </row>
    <row r="32" spans="1:23" s="276" customFormat="1" ht="60">
      <c r="A32" s="251">
        <v>3</v>
      </c>
      <c r="B32" s="252" t="s">
        <v>1564</v>
      </c>
      <c r="C32" s="251" t="s">
        <v>195</v>
      </c>
      <c r="D32" s="705" t="s">
        <v>2873</v>
      </c>
      <c r="E32" s="383"/>
      <c r="F32" s="251" t="s">
        <v>1727</v>
      </c>
      <c r="G32" s="389" t="s">
        <v>1909</v>
      </c>
      <c r="H32" s="251"/>
      <c r="I32" s="233" t="str">
        <f t="shared" si="2"/>
        <v>m2 s-1</v>
      </c>
      <c r="J32" s="233" t="s">
        <v>2120</v>
      </c>
      <c r="K32" s="233"/>
      <c r="L32" s="233"/>
      <c r="M32" s="233"/>
      <c r="N32" s="233"/>
      <c r="O32" s="233"/>
      <c r="P32" s="233" t="s">
        <v>2045</v>
      </c>
      <c r="Q32" s="233" t="s">
        <v>1894</v>
      </c>
      <c r="R32" s="269" t="str">
        <f t="shared" si="3"/>
        <v>diftrelo</v>
      </c>
      <c r="S32" s="269" t="s">
        <v>1924</v>
      </c>
      <c r="T32" s="233"/>
      <c r="U32" s="233" t="s">
        <v>436</v>
      </c>
      <c r="V32" s="233"/>
      <c r="W32" s="233"/>
    </row>
    <row r="33" spans="1:23" s="276" customFormat="1" ht="60">
      <c r="A33" s="253">
        <v>3</v>
      </c>
      <c r="B33" s="254" t="s">
        <v>1565</v>
      </c>
      <c r="C33" s="253" t="s">
        <v>196</v>
      </c>
      <c r="D33" s="705" t="s">
        <v>2873</v>
      </c>
      <c r="E33" s="348"/>
      <c r="F33" s="253" t="s">
        <v>1728</v>
      </c>
      <c r="G33" s="390" t="s">
        <v>1910</v>
      </c>
      <c r="H33" s="253"/>
      <c r="I33" s="239" t="str">
        <f t="shared" si="2"/>
        <v>m4 s-1</v>
      </c>
      <c r="J33" s="239" t="s">
        <v>2120</v>
      </c>
      <c r="K33" s="239"/>
      <c r="L33" s="239"/>
      <c r="M33" s="239"/>
      <c r="N33" s="239"/>
      <c r="O33" s="239"/>
      <c r="P33" s="239" t="s">
        <v>2045</v>
      </c>
      <c r="Q33" s="239" t="s">
        <v>1894</v>
      </c>
      <c r="R33" s="247" t="str">
        <f t="shared" si="3"/>
        <v>diftrebo</v>
      </c>
      <c r="S33" s="247" t="s">
        <v>1924</v>
      </c>
      <c r="T33" s="239"/>
      <c r="U33" s="239" t="s">
        <v>436</v>
      </c>
      <c r="V33" s="239"/>
      <c r="W33" s="239"/>
    </row>
    <row r="34" spans="1:23" s="276" customFormat="1" ht="60">
      <c r="A34" s="251">
        <v>3</v>
      </c>
      <c r="B34" s="252" t="s">
        <v>1279</v>
      </c>
      <c r="C34" s="251" t="s">
        <v>195</v>
      </c>
      <c r="D34" s="705" t="s">
        <v>2873</v>
      </c>
      <c r="E34" s="383"/>
      <c r="F34" s="251" t="s">
        <v>1726</v>
      </c>
      <c r="G34" s="389" t="s">
        <v>1911</v>
      </c>
      <c r="H34" s="251"/>
      <c r="I34" s="233" t="str">
        <f t="shared" si="2"/>
        <v>m2 s-1</v>
      </c>
      <c r="J34" s="233" t="s">
        <v>2120</v>
      </c>
      <c r="K34" s="233"/>
      <c r="L34" s="233"/>
      <c r="M34" s="233"/>
      <c r="N34" s="233"/>
      <c r="O34" s="233"/>
      <c r="P34" s="233" t="s">
        <v>2045</v>
      </c>
      <c r="Q34" s="233" t="s">
        <v>1894</v>
      </c>
      <c r="R34" s="269" t="str">
        <f t="shared" si="3"/>
        <v>diftrxylo</v>
      </c>
      <c r="S34" s="269" t="s">
        <v>1924</v>
      </c>
      <c r="T34" s="233"/>
      <c r="U34" s="233" t="s">
        <v>436</v>
      </c>
      <c r="V34" s="233"/>
      <c r="W34" s="233"/>
    </row>
    <row r="35" spans="1:23" s="276" customFormat="1" ht="60">
      <c r="A35" s="253">
        <v>3</v>
      </c>
      <c r="B35" s="254" t="s">
        <v>1280</v>
      </c>
      <c r="C35" s="253" t="s">
        <v>196</v>
      </c>
      <c r="D35" s="705" t="s">
        <v>2873</v>
      </c>
      <c r="E35" s="348"/>
      <c r="F35" s="253" t="s">
        <v>1729</v>
      </c>
      <c r="G35" s="390" t="s">
        <v>1912</v>
      </c>
      <c r="H35" s="253"/>
      <c r="I35" s="239" t="str">
        <f t="shared" si="2"/>
        <v>m4 s-1</v>
      </c>
      <c r="J35" s="239" t="s">
        <v>2120</v>
      </c>
      <c r="K35" s="239"/>
      <c r="L35" s="239"/>
      <c r="M35" s="239"/>
      <c r="N35" s="239"/>
      <c r="O35" s="239"/>
      <c r="P35" s="239" t="s">
        <v>2045</v>
      </c>
      <c r="Q35" s="239" t="s">
        <v>1894</v>
      </c>
      <c r="R35" s="247" t="str">
        <f t="shared" si="3"/>
        <v>diftrxybo</v>
      </c>
      <c r="S35" s="247" t="s">
        <v>1924</v>
      </c>
      <c r="T35" s="239"/>
      <c r="U35" s="239" t="s">
        <v>436</v>
      </c>
      <c r="V35" s="239"/>
      <c r="W35" s="239"/>
    </row>
    <row r="36" spans="1:23" s="276" customFormat="1" ht="60">
      <c r="A36" s="251">
        <v>3</v>
      </c>
      <c r="B36" s="252" t="s">
        <v>1383</v>
      </c>
      <c r="C36" s="251" t="s">
        <v>224</v>
      </c>
      <c r="D36" s="705" t="s">
        <v>2873</v>
      </c>
      <c r="E36" s="383"/>
      <c r="F36" s="251" t="s">
        <v>1730</v>
      </c>
      <c r="G36" s="389" t="s">
        <v>1913</v>
      </c>
      <c r="H36" s="251"/>
      <c r="I36" s="233" t="str">
        <f t="shared" si="2"/>
        <v>W m-2</v>
      </c>
      <c r="J36" s="233" t="s">
        <v>2120</v>
      </c>
      <c r="K36" s="233"/>
      <c r="L36" s="233"/>
      <c r="M36" s="233"/>
      <c r="N36" s="233"/>
      <c r="O36" s="233"/>
      <c r="P36" s="233" t="s">
        <v>2045</v>
      </c>
      <c r="Q36" s="233" t="s">
        <v>1894</v>
      </c>
      <c r="R36" s="269" t="str">
        <f t="shared" si="3"/>
        <v>tnkebto</v>
      </c>
      <c r="S36" s="269" t="s">
        <v>1924</v>
      </c>
      <c r="T36" s="233"/>
      <c r="U36" s="233" t="s">
        <v>436</v>
      </c>
      <c r="V36" s="233"/>
      <c r="W36" s="233"/>
    </row>
    <row r="37" spans="1:23" s="276" customFormat="1" ht="60">
      <c r="A37" s="253">
        <v>3</v>
      </c>
      <c r="B37" s="254" t="s">
        <v>1281</v>
      </c>
      <c r="C37" s="253" t="s">
        <v>195</v>
      </c>
      <c r="D37" s="705" t="s">
        <v>2873</v>
      </c>
      <c r="E37" s="348"/>
      <c r="F37" s="253" t="s">
        <v>1731</v>
      </c>
      <c r="G37" s="390" t="s">
        <v>2444</v>
      </c>
      <c r="H37" s="253"/>
      <c r="I37" s="239" t="str">
        <f t="shared" si="2"/>
        <v>m2 s-1</v>
      </c>
      <c r="J37" s="239" t="s">
        <v>2120</v>
      </c>
      <c r="K37" s="239"/>
      <c r="L37" s="239"/>
      <c r="M37" s="239"/>
      <c r="N37" s="239"/>
      <c r="O37" s="239"/>
      <c r="P37" s="239" t="s">
        <v>2045</v>
      </c>
      <c r="Q37" s="239" t="s">
        <v>1894</v>
      </c>
      <c r="R37" s="247" t="str">
        <f t="shared" si="3"/>
        <v>difmxylo</v>
      </c>
      <c r="S37" s="247" t="s">
        <v>1924</v>
      </c>
      <c r="T37" s="239"/>
      <c r="U37" s="239" t="s">
        <v>436</v>
      </c>
      <c r="V37" s="239"/>
      <c r="W37" s="239"/>
    </row>
    <row r="38" spans="1:23" s="276" customFormat="1" ht="60">
      <c r="A38" s="251">
        <v>3</v>
      </c>
      <c r="B38" s="252" t="s">
        <v>1282</v>
      </c>
      <c r="C38" s="251" t="s">
        <v>196</v>
      </c>
      <c r="D38" s="705" t="s">
        <v>2873</v>
      </c>
      <c r="E38" s="383"/>
      <c r="F38" s="251" t="s">
        <v>1732</v>
      </c>
      <c r="G38" s="389" t="s">
        <v>2445</v>
      </c>
      <c r="H38" s="251"/>
      <c r="I38" s="233" t="str">
        <f t="shared" si="2"/>
        <v>m4 s-1</v>
      </c>
      <c r="J38" s="233" t="s">
        <v>2120</v>
      </c>
      <c r="K38" s="233"/>
      <c r="L38" s="233"/>
      <c r="M38" s="233"/>
      <c r="N38" s="233"/>
      <c r="O38" s="233"/>
      <c r="P38" s="233" t="s">
        <v>2045</v>
      </c>
      <c r="Q38" s="233" t="s">
        <v>1894</v>
      </c>
      <c r="R38" s="269" t="str">
        <f t="shared" si="3"/>
        <v>difmxybo</v>
      </c>
      <c r="S38" s="269" t="s">
        <v>1924</v>
      </c>
      <c r="T38" s="233"/>
      <c r="U38" s="233" t="s">
        <v>436</v>
      </c>
      <c r="V38" s="233"/>
      <c r="W38" s="233"/>
    </row>
    <row r="39" spans="1:23" s="276" customFormat="1" ht="60">
      <c r="A39" s="253">
        <v>3</v>
      </c>
      <c r="B39" s="254" t="s">
        <v>1296</v>
      </c>
      <c r="C39" s="253" t="s">
        <v>224</v>
      </c>
      <c r="D39" s="706" t="s">
        <v>2873</v>
      </c>
      <c r="E39" s="348"/>
      <c r="F39" s="253" t="s">
        <v>1733</v>
      </c>
      <c r="G39" s="390" t="s">
        <v>2446</v>
      </c>
      <c r="H39" s="253"/>
      <c r="I39" s="239" t="str">
        <f t="shared" si="2"/>
        <v>W m-2</v>
      </c>
      <c r="J39" s="239" t="s">
        <v>2120</v>
      </c>
      <c r="K39" s="239"/>
      <c r="L39" s="239"/>
      <c r="M39" s="239"/>
      <c r="N39" s="239"/>
      <c r="O39" s="239"/>
      <c r="P39" s="239" t="s">
        <v>2045</v>
      </c>
      <c r="Q39" s="239" t="s">
        <v>1894</v>
      </c>
      <c r="R39" s="247" t="str">
        <f t="shared" si="3"/>
        <v>dispkexyfo</v>
      </c>
      <c r="S39" s="247" t="s">
        <v>1924</v>
      </c>
      <c r="T39" s="239"/>
      <c r="U39" s="239" t="s">
        <v>436</v>
      </c>
      <c r="V39" s="239"/>
      <c r="W39" s="239"/>
    </row>
    <row r="41" spans="1:23" s="276" customFormat="1" ht="60">
      <c r="A41" s="251">
        <v>3</v>
      </c>
      <c r="B41" s="252" t="s">
        <v>1562</v>
      </c>
      <c r="C41" s="251" t="s">
        <v>195</v>
      </c>
      <c r="D41" s="705" t="s">
        <v>2874</v>
      </c>
      <c r="E41" s="383"/>
      <c r="F41" s="251" t="s">
        <v>1724</v>
      </c>
      <c r="G41" s="389" t="s">
        <v>1907</v>
      </c>
      <c r="H41" s="251"/>
      <c r="I41" s="233" t="str">
        <f t="shared" ref="I41:I50" si="4">C41</f>
        <v>m2 s-1</v>
      </c>
      <c r="J41" s="233" t="s">
        <v>2120</v>
      </c>
      <c r="K41" s="233"/>
      <c r="L41" s="233"/>
      <c r="M41" s="233"/>
      <c r="N41" s="233"/>
      <c r="O41" s="233"/>
      <c r="P41" s="233" t="s">
        <v>2045</v>
      </c>
      <c r="Q41" s="233" t="s">
        <v>1894</v>
      </c>
      <c r="R41" s="707" t="s">
        <v>2875</v>
      </c>
      <c r="S41" s="269" t="s">
        <v>1924</v>
      </c>
      <c r="T41" s="233"/>
      <c r="U41" s="704" t="s">
        <v>2885</v>
      </c>
      <c r="V41" s="233"/>
      <c r="W41" s="233"/>
    </row>
    <row r="42" spans="1:23" s="276" customFormat="1" ht="60">
      <c r="A42" s="253">
        <v>3</v>
      </c>
      <c r="B42" s="254" t="s">
        <v>1563</v>
      </c>
      <c r="C42" s="253" t="s">
        <v>196</v>
      </c>
      <c r="D42" s="705" t="s">
        <v>2874</v>
      </c>
      <c r="E42" s="348"/>
      <c r="F42" s="253" t="s">
        <v>1725</v>
      </c>
      <c r="G42" s="390" t="s">
        <v>1908</v>
      </c>
      <c r="H42" s="253"/>
      <c r="I42" s="239" t="str">
        <f t="shared" si="4"/>
        <v>m4 s-1</v>
      </c>
      <c r="J42" s="239" t="s">
        <v>2120</v>
      </c>
      <c r="K42" s="239"/>
      <c r="L42" s="239"/>
      <c r="M42" s="239"/>
      <c r="N42" s="239"/>
      <c r="O42" s="239"/>
      <c r="P42" s="239" t="s">
        <v>2045</v>
      </c>
      <c r="Q42" s="239" t="s">
        <v>1894</v>
      </c>
      <c r="R42" s="707" t="s">
        <v>2876</v>
      </c>
      <c r="S42" s="247" t="s">
        <v>1924</v>
      </c>
      <c r="T42" s="239"/>
      <c r="U42" s="704" t="s">
        <v>2885</v>
      </c>
      <c r="V42" s="239"/>
      <c r="W42" s="239"/>
    </row>
    <row r="43" spans="1:23" s="276" customFormat="1" ht="60">
      <c r="A43" s="251">
        <v>3</v>
      </c>
      <c r="B43" s="252" t="s">
        <v>1564</v>
      </c>
      <c r="C43" s="251" t="s">
        <v>195</v>
      </c>
      <c r="D43" s="705" t="s">
        <v>2874</v>
      </c>
      <c r="E43" s="383"/>
      <c r="F43" s="251" t="s">
        <v>1727</v>
      </c>
      <c r="G43" s="389" t="s">
        <v>1909</v>
      </c>
      <c r="H43" s="251"/>
      <c r="I43" s="233" t="str">
        <f t="shared" si="4"/>
        <v>m2 s-1</v>
      </c>
      <c r="J43" s="233" t="s">
        <v>2120</v>
      </c>
      <c r="K43" s="233"/>
      <c r="L43" s="233"/>
      <c r="M43" s="233"/>
      <c r="N43" s="233"/>
      <c r="O43" s="233"/>
      <c r="P43" s="233" t="s">
        <v>2045</v>
      </c>
      <c r="Q43" s="233" t="s">
        <v>1894</v>
      </c>
      <c r="R43" s="707" t="s">
        <v>2877</v>
      </c>
      <c r="S43" s="269" t="s">
        <v>1924</v>
      </c>
      <c r="T43" s="233"/>
      <c r="U43" s="704" t="s">
        <v>2885</v>
      </c>
      <c r="V43" s="233"/>
      <c r="W43" s="233"/>
    </row>
    <row r="44" spans="1:23" s="276" customFormat="1" ht="60">
      <c r="A44" s="253">
        <v>3</v>
      </c>
      <c r="B44" s="254" t="s">
        <v>1565</v>
      </c>
      <c r="C44" s="253" t="s">
        <v>196</v>
      </c>
      <c r="D44" s="705" t="s">
        <v>2874</v>
      </c>
      <c r="E44" s="348"/>
      <c r="F44" s="253" t="s">
        <v>1728</v>
      </c>
      <c r="G44" s="390" t="s">
        <v>1910</v>
      </c>
      <c r="H44" s="253"/>
      <c r="I44" s="239" t="str">
        <f t="shared" si="4"/>
        <v>m4 s-1</v>
      </c>
      <c r="J44" s="239" t="s">
        <v>2120</v>
      </c>
      <c r="K44" s="239"/>
      <c r="L44" s="239"/>
      <c r="M44" s="239"/>
      <c r="N44" s="239"/>
      <c r="O44" s="239"/>
      <c r="P44" s="239" t="s">
        <v>2045</v>
      </c>
      <c r="Q44" s="239" t="s">
        <v>1894</v>
      </c>
      <c r="R44" s="707" t="s">
        <v>2878</v>
      </c>
      <c r="S44" s="247" t="s">
        <v>1924</v>
      </c>
      <c r="T44" s="239"/>
      <c r="U44" s="704" t="s">
        <v>2885</v>
      </c>
      <c r="V44" s="239"/>
      <c r="W44" s="239"/>
    </row>
    <row r="45" spans="1:23" s="276" customFormat="1" ht="60">
      <c r="A45" s="251">
        <v>3</v>
      </c>
      <c r="B45" s="252" t="s">
        <v>1279</v>
      </c>
      <c r="C45" s="251" t="s">
        <v>195</v>
      </c>
      <c r="D45" s="705" t="s">
        <v>2874</v>
      </c>
      <c r="E45" s="383"/>
      <c r="F45" s="251" t="s">
        <v>1726</v>
      </c>
      <c r="G45" s="389" t="s">
        <v>1911</v>
      </c>
      <c r="H45" s="251"/>
      <c r="I45" s="233" t="str">
        <f t="shared" si="4"/>
        <v>m2 s-1</v>
      </c>
      <c r="J45" s="233" t="s">
        <v>2120</v>
      </c>
      <c r="K45" s="233"/>
      <c r="L45" s="233"/>
      <c r="M45" s="233"/>
      <c r="N45" s="233"/>
      <c r="O45" s="233"/>
      <c r="P45" s="233" t="s">
        <v>2045</v>
      </c>
      <c r="Q45" s="233" t="s">
        <v>1894</v>
      </c>
      <c r="R45" s="707" t="s">
        <v>2879</v>
      </c>
      <c r="S45" s="269" t="s">
        <v>1924</v>
      </c>
      <c r="T45" s="233"/>
      <c r="U45" s="704" t="s">
        <v>2885</v>
      </c>
      <c r="V45" s="233"/>
      <c r="W45" s="233"/>
    </row>
    <row r="46" spans="1:23" s="276" customFormat="1" ht="60">
      <c r="A46" s="253">
        <v>3</v>
      </c>
      <c r="B46" s="254" t="s">
        <v>1280</v>
      </c>
      <c r="C46" s="253" t="s">
        <v>196</v>
      </c>
      <c r="D46" s="705" t="s">
        <v>2874</v>
      </c>
      <c r="E46" s="348"/>
      <c r="F46" s="253" t="s">
        <v>1729</v>
      </c>
      <c r="G46" s="390" t="s">
        <v>1912</v>
      </c>
      <c r="H46" s="253"/>
      <c r="I46" s="239" t="str">
        <f t="shared" si="4"/>
        <v>m4 s-1</v>
      </c>
      <c r="J46" s="239" t="s">
        <v>2120</v>
      </c>
      <c r="K46" s="239"/>
      <c r="L46" s="239"/>
      <c r="M46" s="239"/>
      <c r="N46" s="239"/>
      <c r="O46" s="239"/>
      <c r="P46" s="239" t="s">
        <v>2045</v>
      </c>
      <c r="Q46" s="239" t="s">
        <v>1894</v>
      </c>
      <c r="R46" s="707" t="s">
        <v>2880</v>
      </c>
      <c r="S46" s="247" t="s">
        <v>1924</v>
      </c>
      <c r="T46" s="239"/>
      <c r="U46" s="704" t="s">
        <v>2885</v>
      </c>
      <c r="V46" s="239"/>
      <c r="W46" s="239"/>
    </row>
    <row r="47" spans="1:23" s="276" customFormat="1" ht="60">
      <c r="A47" s="251">
        <v>3</v>
      </c>
      <c r="B47" s="252" t="s">
        <v>1383</v>
      </c>
      <c r="C47" s="251" t="s">
        <v>224</v>
      </c>
      <c r="D47" s="705" t="s">
        <v>2874</v>
      </c>
      <c r="E47" s="383"/>
      <c r="F47" s="251" t="s">
        <v>1730</v>
      </c>
      <c r="G47" s="389" t="s">
        <v>1913</v>
      </c>
      <c r="H47" s="251"/>
      <c r="I47" s="233" t="str">
        <f t="shared" si="4"/>
        <v>W m-2</v>
      </c>
      <c r="J47" s="233" t="s">
        <v>2120</v>
      </c>
      <c r="K47" s="233"/>
      <c r="L47" s="233"/>
      <c r="M47" s="233"/>
      <c r="N47" s="233"/>
      <c r="O47" s="233"/>
      <c r="P47" s="233" t="s">
        <v>2045</v>
      </c>
      <c r="Q47" s="233" t="s">
        <v>1894</v>
      </c>
      <c r="R47" s="707" t="s">
        <v>2881</v>
      </c>
      <c r="S47" s="269" t="s">
        <v>1924</v>
      </c>
      <c r="T47" s="233"/>
      <c r="U47" s="704" t="s">
        <v>2885</v>
      </c>
      <c r="V47" s="233"/>
      <c r="W47" s="233"/>
    </row>
    <row r="48" spans="1:23" s="276" customFormat="1" ht="60">
      <c r="A48" s="253">
        <v>3</v>
      </c>
      <c r="B48" s="254" t="s">
        <v>1281</v>
      </c>
      <c r="C48" s="253" t="s">
        <v>195</v>
      </c>
      <c r="D48" s="705" t="s">
        <v>2874</v>
      </c>
      <c r="E48" s="348"/>
      <c r="F48" s="253" t="s">
        <v>1731</v>
      </c>
      <c r="G48" s="390" t="s">
        <v>2444</v>
      </c>
      <c r="H48" s="253"/>
      <c r="I48" s="239" t="str">
        <f t="shared" si="4"/>
        <v>m2 s-1</v>
      </c>
      <c r="J48" s="239" t="s">
        <v>2120</v>
      </c>
      <c r="K48" s="239"/>
      <c r="L48" s="239"/>
      <c r="M48" s="239"/>
      <c r="N48" s="239"/>
      <c r="O48" s="239"/>
      <c r="P48" s="239" t="s">
        <v>2045</v>
      </c>
      <c r="Q48" s="239" t="s">
        <v>1894</v>
      </c>
      <c r="R48" s="707" t="s">
        <v>2882</v>
      </c>
      <c r="S48" s="247" t="s">
        <v>1924</v>
      </c>
      <c r="T48" s="239"/>
      <c r="U48" s="704" t="s">
        <v>2885</v>
      </c>
      <c r="V48" s="239"/>
      <c r="W48" s="239"/>
    </row>
    <row r="49" spans="1:23" s="276" customFormat="1" ht="60">
      <c r="A49" s="251">
        <v>3</v>
      </c>
      <c r="B49" s="252" t="s">
        <v>1282</v>
      </c>
      <c r="C49" s="251" t="s">
        <v>196</v>
      </c>
      <c r="D49" s="705" t="s">
        <v>2874</v>
      </c>
      <c r="E49" s="383"/>
      <c r="F49" s="251" t="s">
        <v>1732</v>
      </c>
      <c r="G49" s="389" t="s">
        <v>2445</v>
      </c>
      <c r="H49" s="251"/>
      <c r="I49" s="233" t="str">
        <f t="shared" si="4"/>
        <v>m4 s-1</v>
      </c>
      <c r="J49" s="233" t="s">
        <v>2120</v>
      </c>
      <c r="K49" s="233"/>
      <c r="L49" s="233"/>
      <c r="M49" s="233"/>
      <c r="N49" s="233"/>
      <c r="O49" s="233"/>
      <c r="P49" s="233" t="s">
        <v>2045</v>
      </c>
      <c r="Q49" s="233" t="s">
        <v>1894</v>
      </c>
      <c r="R49" s="707" t="s">
        <v>2883</v>
      </c>
      <c r="S49" s="269" t="s">
        <v>1924</v>
      </c>
      <c r="T49" s="233"/>
      <c r="U49" s="704" t="s">
        <v>2885</v>
      </c>
      <c r="V49" s="233"/>
      <c r="W49" s="233"/>
    </row>
    <row r="50" spans="1:23" s="276" customFormat="1" ht="60">
      <c r="A50" s="359">
        <v>3</v>
      </c>
      <c r="B50" s="291" t="s">
        <v>1296</v>
      </c>
      <c r="C50" s="359" t="s">
        <v>224</v>
      </c>
      <c r="D50" s="729" t="s">
        <v>2874</v>
      </c>
      <c r="E50" s="360"/>
      <c r="F50" s="359" t="s">
        <v>1733</v>
      </c>
      <c r="G50" s="290" t="s">
        <v>2446</v>
      </c>
      <c r="H50" s="359"/>
      <c r="I50" s="361" t="str">
        <f t="shared" si="4"/>
        <v>W m-2</v>
      </c>
      <c r="J50" s="361" t="s">
        <v>2120</v>
      </c>
      <c r="K50" s="361"/>
      <c r="L50" s="361"/>
      <c r="M50" s="361"/>
      <c r="N50" s="361"/>
      <c r="O50" s="361"/>
      <c r="P50" s="361" t="s">
        <v>2045</v>
      </c>
      <c r="Q50" s="361" t="s">
        <v>1894</v>
      </c>
      <c r="R50" s="708" t="s">
        <v>2884</v>
      </c>
      <c r="S50" s="292" t="s">
        <v>1924</v>
      </c>
      <c r="T50" s="361"/>
      <c r="U50" s="709" t="s">
        <v>2885</v>
      </c>
      <c r="V50" s="361"/>
      <c r="W50" s="361"/>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2" manualBreakCount="2">
    <brk id="27" max="16383" man="1"/>
    <brk id="4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6" t="s">
        <v>1706</v>
      </c>
      <c r="B1" s="806"/>
      <c r="C1" s="806"/>
      <c r="D1" s="806"/>
      <c r="E1" s="806"/>
      <c r="F1" s="91" t="s">
        <v>2156</v>
      </c>
      <c r="G1" s="106" t="s">
        <v>760</v>
      </c>
      <c r="H1" s="91"/>
      <c r="I1" s="91"/>
      <c r="J1" s="91"/>
      <c r="K1" s="91"/>
      <c r="L1" s="91"/>
    </row>
    <row r="2" spans="1:23" ht="36" customHeight="1">
      <c r="A2" s="813" t="s">
        <v>2553</v>
      </c>
      <c r="B2" s="813"/>
      <c r="C2" s="813"/>
      <c r="D2" s="813"/>
      <c r="E2" s="813"/>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815" t="s">
        <v>1707</v>
      </c>
      <c r="B11" s="815"/>
      <c r="C11" s="815"/>
      <c r="D11" s="815"/>
      <c r="E11" s="815"/>
      <c r="F11" s="94"/>
      <c r="G11" s="94"/>
      <c r="H11" s="94"/>
      <c r="I11" s="94"/>
      <c r="J11" s="94"/>
      <c r="K11" s="94"/>
      <c r="L11" s="94"/>
    </row>
    <row r="12" spans="1:23" ht="57" hidden="1" customHeight="1">
      <c r="A12" s="611"/>
      <c r="B12" s="611"/>
      <c r="C12" s="611"/>
      <c r="D12" s="611"/>
      <c r="E12" s="611"/>
      <c r="F12" s="611"/>
      <c r="G12" s="611"/>
      <c r="H12" s="611"/>
      <c r="I12" s="611"/>
      <c r="J12" s="611"/>
      <c r="K12" s="611"/>
      <c r="L12" s="611"/>
    </row>
    <row r="13" spans="1:23" ht="57" hidden="1" customHeight="1">
      <c r="A13" s="611"/>
      <c r="B13" s="611"/>
      <c r="C13" s="611"/>
      <c r="D13" s="611"/>
      <c r="E13" s="611"/>
      <c r="F13" s="611"/>
      <c r="G13" s="611"/>
      <c r="H13" s="611"/>
      <c r="I13" s="611"/>
      <c r="J13" s="611"/>
      <c r="K13" s="611"/>
      <c r="L13" s="611"/>
    </row>
    <row r="14" spans="1:23" ht="57" hidden="1" customHeight="1">
      <c r="A14" s="611"/>
      <c r="B14" s="611"/>
      <c r="C14" s="611"/>
      <c r="D14" s="611"/>
      <c r="E14" s="611"/>
      <c r="F14" s="611"/>
      <c r="G14" s="611"/>
      <c r="H14" s="611"/>
      <c r="I14" s="611"/>
      <c r="J14" s="611"/>
      <c r="K14" s="611"/>
      <c r="L14" s="61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6" customFormat="1" ht="30">
      <c r="A16" s="251">
        <v>1</v>
      </c>
      <c r="B16" s="252" t="s">
        <v>1566</v>
      </c>
      <c r="C16" s="251" t="s">
        <v>192</v>
      </c>
      <c r="D16" s="383" t="s">
        <v>2711</v>
      </c>
      <c r="E16" s="383"/>
      <c r="F16" s="251" t="s">
        <v>1734</v>
      </c>
      <c r="G16" s="233" t="s">
        <v>399</v>
      </c>
      <c r="H16" s="233"/>
      <c r="I16" s="233" t="str">
        <f>C16</f>
        <v>mol m-3</v>
      </c>
      <c r="J16" s="233" t="s">
        <v>2053</v>
      </c>
      <c r="K16" s="233"/>
      <c r="L16" s="233"/>
      <c r="M16" s="233"/>
      <c r="N16" s="233"/>
      <c r="O16" s="233"/>
      <c r="P16" s="233" t="s">
        <v>2045</v>
      </c>
      <c r="Q16" s="233" t="s">
        <v>2029</v>
      </c>
      <c r="R16" s="269" t="str">
        <f>F16</f>
        <v>dissic</v>
      </c>
      <c r="S16" s="269" t="s">
        <v>1928</v>
      </c>
      <c r="T16" s="233"/>
      <c r="U16" s="233" t="s">
        <v>436</v>
      </c>
      <c r="V16" s="233"/>
      <c r="W16" s="233"/>
    </row>
    <row r="17" spans="1:23" s="246" customFormat="1" ht="30">
      <c r="A17" s="253">
        <v>2</v>
      </c>
      <c r="B17" s="254" t="s">
        <v>1567</v>
      </c>
      <c r="C17" s="253" t="s">
        <v>192</v>
      </c>
      <c r="D17" s="348" t="s">
        <v>2712</v>
      </c>
      <c r="E17" s="348"/>
      <c r="F17" s="253" t="s">
        <v>1735</v>
      </c>
      <c r="G17" s="239" t="s">
        <v>400</v>
      </c>
      <c r="H17" s="239"/>
      <c r="I17" s="239" t="str">
        <f t="shared" ref="I17:I55" si="0">C17</f>
        <v>mol m-3</v>
      </c>
      <c r="J17" s="239" t="s">
        <v>2053</v>
      </c>
      <c r="K17" s="239"/>
      <c r="L17" s="239"/>
      <c r="M17" s="239"/>
      <c r="N17" s="239"/>
      <c r="O17" s="239"/>
      <c r="P17" s="239" t="s">
        <v>2045</v>
      </c>
      <c r="Q17" s="239" t="s">
        <v>2029</v>
      </c>
      <c r="R17" s="247" t="str">
        <f t="shared" ref="R17:R55" si="1">F17</f>
        <v>dissoc</v>
      </c>
      <c r="S17" s="247" t="s">
        <v>1928</v>
      </c>
      <c r="T17" s="239"/>
      <c r="U17" s="239" t="s">
        <v>436</v>
      </c>
      <c r="V17" s="239"/>
      <c r="W17" s="239"/>
    </row>
    <row r="18" spans="1:23" s="246" customFormat="1" ht="60">
      <c r="A18" s="251">
        <v>2</v>
      </c>
      <c r="B18" s="252" t="s">
        <v>1568</v>
      </c>
      <c r="C18" s="251" t="s">
        <v>192</v>
      </c>
      <c r="D18" s="383" t="s">
        <v>691</v>
      </c>
      <c r="E18" s="383"/>
      <c r="F18" s="251" t="s">
        <v>2295</v>
      </c>
      <c r="G18" s="233" t="s">
        <v>401</v>
      </c>
      <c r="H18" s="233"/>
      <c r="I18" s="233" t="str">
        <f t="shared" si="0"/>
        <v>mol m-3</v>
      </c>
      <c r="J18" s="233" t="s">
        <v>2053</v>
      </c>
      <c r="K18" s="233"/>
      <c r="L18" s="233"/>
      <c r="M18" s="233"/>
      <c r="N18" s="233"/>
      <c r="O18" s="233"/>
      <c r="P18" s="233" t="s">
        <v>2045</v>
      </c>
      <c r="Q18" s="233" t="s">
        <v>2029</v>
      </c>
      <c r="R18" s="269" t="str">
        <f t="shared" si="1"/>
        <v>phyc</v>
      </c>
      <c r="S18" s="269" t="s">
        <v>1928</v>
      </c>
      <c r="T18" s="233"/>
      <c r="U18" s="233" t="s">
        <v>436</v>
      </c>
      <c r="V18" s="233"/>
      <c r="W18" s="233"/>
    </row>
    <row r="19" spans="1:23" s="246" customFormat="1" ht="30">
      <c r="A19" s="253">
        <v>2</v>
      </c>
      <c r="B19" s="254" t="s">
        <v>1569</v>
      </c>
      <c r="C19" s="253" t="s">
        <v>192</v>
      </c>
      <c r="D19" s="348" t="s">
        <v>2713</v>
      </c>
      <c r="E19" s="348"/>
      <c r="F19" s="253" t="s">
        <v>2296</v>
      </c>
      <c r="G19" s="239" t="s">
        <v>438</v>
      </c>
      <c r="H19" s="239"/>
      <c r="I19" s="239" t="str">
        <f t="shared" si="0"/>
        <v>mol m-3</v>
      </c>
      <c r="J19" s="239" t="s">
        <v>2053</v>
      </c>
      <c r="K19" s="239"/>
      <c r="L19" s="239"/>
      <c r="M19" s="239"/>
      <c r="N19" s="239"/>
      <c r="O19" s="239"/>
      <c r="P19" s="239" t="s">
        <v>2045</v>
      </c>
      <c r="Q19" s="239" t="s">
        <v>2029</v>
      </c>
      <c r="R19" s="247" t="str">
        <f t="shared" si="1"/>
        <v>zooc</v>
      </c>
      <c r="S19" s="247" t="s">
        <v>1928</v>
      </c>
      <c r="T19" s="239"/>
      <c r="U19" s="239" t="s">
        <v>436</v>
      </c>
      <c r="V19" s="239"/>
      <c r="W19" s="239"/>
    </row>
    <row r="20" spans="1:23" s="246" customFormat="1" ht="30">
      <c r="A20" s="251">
        <v>3</v>
      </c>
      <c r="B20" s="252" t="s">
        <v>1462</v>
      </c>
      <c r="C20" s="251" t="s">
        <v>192</v>
      </c>
      <c r="D20" s="383" t="s">
        <v>2609</v>
      </c>
      <c r="E20" s="383"/>
      <c r="F20" s="251" t="s">
        <v>2297</v>
      </c>
      <c r="G20" s="233" t="s">
        <v>439</v>
      </c>
      <c r="H20" s="233"/>
      <c r="I20" s="233" t="str">
        <f t="shared" si="0"/>
        <v>mol m-3</v>
      </c>
      <c r="J20" s="233" t="s">
        <v>2053</v>
      </c>
      <c r="K20" s="233"/>
      <c r="L20" s="233"/>
      <c r="M20" s="233"/>
      <c r="N20" s="233"/>
      <c r="O20" s="233"/>
      <c r="P20" s="233" t="s">
        <v>2045</v>
      </c>
      <c r="Q20" s="233" t="s">
        <v>2029</v>
      </c>
      <c r="R20" s="269" t="str">
        <f t="shared" si="1"/>
        <v>bacc</v>
      </c>
      <c r="S20" s="269" t="s">
        <v>1928</v>
      </c>
      <c r="T20" s="233"/>
      <c r="U20" s="233" t="s">
        <v>436</v>
      </c>
      <c r="V20" s="233"/>
      <c r="W20" s="233"/>
    </row>
    <row r="21" spans="1:23" s="246" customFormat="1" ht="30">
      <c r="A21" s="253">
        <v>2</v>
      </c>
      <c r="B21" s="254" t="s">
        <v>1463</v>
      </c>
      <c r="C21" s="253" t="s">
        <v>192</v>
      </c>
      <c r="D21" s="348" t="s">
        <v>2610</v>
      </c>
      <c r="E21" s="348"/>
      <c r="F21" s="253" t="s">
        <v>2181</v>
      </c>
      <c r="G21" s="239" t="s">
        <v>440</v>
      </c>
      <c r="H21" s="239"/>
      <c r="I21" s="239" t="str">
        <f t="shared" si="0"/>
        <v>mol m-3</v>
      </c>
      <c r="J21" s="239" t="s">
        <v>2053</v>
      </c>
      <c r="K21" s="239"/>
      <c r="L21" s="239"/>
      <c r="M21" s="239"/>
      <c r="N21" s="239"/>
      <c r="O21" s="239"/>
      <c r="P21" s="239" t="s">
        <v>2045</v>
      </c>
      <c r="Q21" s="239" t="s">
        <v>2029</v>
      </c>
      <c r="R21" s="247" t="str">
        <f t="shared" si="1"/>
        <v>detoc</v>
      </c>
      <c r="S21" s="247" t="s">
        <v>1928</v>
      </c>
      <c r="T21" s="239"/>
      <c r="U21" s="239" t="s">
        <v>436</v>
      </c>
      <c r="V21" s="239"/>
      <c r="W21" s="239"/>
    </row>
    <row r="22" spans="1:23" s="246" customFormat="1" ht="30">
      <c r="A22" s="251">
        <v>2</v>
      </c>
      <c r="B22" s="252" t="s">
        <v>1464</v>
      </c>
      <c r="C22" s="251" t="s">
        <v>192</v>
      </c>
      <c r="D22" s="383" t="s">
        <v>2611</v>
      </c>
      <c r="E22" s="383"/>
      <c r="F22" s="251" t="s">
        <v>2182</v>
      </c>
      <c r="G22" s="233" t="s">
        <v>349</v>
      </c>
      <c r="H22" s="233"/>
      <c r="I22" s="233" t="str">
        <f t="shared" si="0"/>
        <v>mol m-3</v>
      </c>
      <c r="J22" s="233" t="s">
        <v>2053</v>
      </c>
      <c r="K22" s="233"/>
      <c r="L22" s="233"/>
      <c r="M22" s="233"/>
      <c r="N22" s="233"/>
      <c r="O22" s="233"/>
      <c r="P22" s="233" t="s">
        <v>2045</v>
      </c>
      <c r="Q22" s="233" t="s">
        <v>2029</v>
      </c>
      <c r="R22" s="269" t="str">
        <f t="shared" si="1"/>
        <v>calc</v>
      </c>
      <c r="S22" s="269" t="s">
        <v>1928</v>
      </c>
      <c r="T22" s="233"/>
      <c r="U22" s="233" t="s">
        <v>436</v>
      </c>
      <c r="V22" s="233"/>
      <c r="W22" s="233"/>
    </row>
    <row r="23" spans="1:23" s="246" customFormat="1" ht="30">
      <c r="A23" s="253">
        <v>2</v>
      </c>
      <c r="B23" s="254" t="s">
        <v>1465</v>
      </c>
      <c r="C23" s="253" t="s">
        <v>192</v>
      </c>
      <c r="D23" s="348" t="s">
        <v>2612</v>
      </c>
      <c r="E23" s="348"/>
      <c r="F23" s="253" t="s">
        <v>2183</v>
      </c>
      <c r="G23" s="239" t="s">
        <v>350</v>
      </c>
      <c r="H23" s="239"/>
      <c r="I23" s="239" t="str">
        <f t="shared" si="0"/>
        <v>mol m-3</v>
      </c>
      <c r="J23" s="239" t="s">
        <v>2053</v>
      </c>
      <c r="K23" s="239"/>
      <c r="L23" s="239"/>
      <c r="M23" s="239"/>
      <c r="N23" s="239"/>
      <c r="O23" s="239"/>
      <c r="P23" s="239" t="s">
        <v>2045</v>
      </c>
      <c r="Q23" s="239" t="s">
        <v>2029</v>
      </c>
      <c r="R23" s="247" t="str">
        <f t="shared" si="1"/>
        <v>arag</v>
      </c>
      <c r="S23" s="247" t="s">
        <v>1928</v>
      </c>
      <c r="T23" s="239"/>
      <c r="U23" s="239" t="s">
        <v>436</v>
      </c>
      <c r="V23" s="239"/>
      <c r="W23" s="239"/>
    </row>
    <row r="24" spans="1:23" s="246" customFormat="1" ht="30">
      <c r="A24" s="251">
        <v>3</v>
      </c>
      <c r="B24" s="252" t="s">
        <v>242</v>
      </c>
      <c r="C24" s="233" t="s">
        <v>192</v>
      </c>
      <c r="D24" s="252" t="s">
        <v>144</v>
      </c>
      <c r="E24" s="383"/>
      <c r="F24" s="233" t="s">
        <v>13</v>
      </c>
      <c r="G24" s="233" t="s">
        <v>316</v>
      </c>
      <c r="H24" s="233"/>
      <c r="I24" s="233" t="str">
        <f t="shared" si="0"/>
        <v>mol m-3</v>
      </c>
      <c r="J24" s="233" t="s">
        <v>2053</v>
      </c>
      <c r="K24" s="233"/>
      <c r="L24" s="233"/>
      <c r="M24" s="233"/>
      <c r="N24" s="233"/>
      <c r="O24" s="233"/>
      <c r="P24" s="233" t="s">
        <v>2045</v>
      </c>
      <c r="Q24" s="233" t="s">
        <v>2029</v>
      </c>
      <c r="R24" s="269" t="str">
        <f t="shared" ref="R24:R30" si="2">F24</f>
        <v>phydiat</v>
      </c>
      <c r="S24" s="269" t="s">
        <v>1928</v>
      </c>
      <c r="T24" s="233"/>
      <c r="U24" s="233" t="s">
        <v>436</v>
      </c>
      <c r="V24" s="233"/>
      <c r="W24" s="233"/>
    </row>
    <row r="25" spans="1:23" s="246" customFormat="1" ht="30">
      <c r="A25" s="253">
        <v>3</v>
      </c>
      <c r="B25" s="254" t="s">
        <v>221</v>
      </c>
      <c r="C25" s="239" t="s">
        <v>192</v>
      </c>
      <c r="D25" s="254" t="s">
        <v>185</v>
      </c>
      <c r="E25" s="348"/>
      <c r="F25" s="239" t="s">
        <v>14</v>
      </c>
      <c r="G25" s="239" t="s">
        <v>317</v>
      </c>
      <c r="H25" s="239"/>
      <c r="I25" s="239" t="str">
        <f t="shared" si="0"/>
        <v>mol m-3</v>
      </c>
      <c r="J25" s="239" t="s">
        <v>2053</v>
      </c>
      <c r="K25" s="239"/>
      <c r="L25" s="239"/>
      <c r="M25" s="239"/>
      <c r="N25" s="239"/>
      <c r="O25" s="239"/>
      <c r="P25" s="239" t="s">
        <v>2045</v>
      </c>
      <c r="Q25" s="239" t="s">
        <v>2029</v>
      </c>
      <c r="R25" s="247" t="str">
        <f t="shared" si="2"/>
        <v>phydiaz</v>
      </c>
      <c r="S25" s="247" t="s">
        <v>1928</v>
      </c>
      <c r="T25" s="239"/>
      <c r="U25" s="239" t="s">
        <v>436</v>
      </c>
      <c r="V25" s="239"/>
      <c r="W25" s="239"/>
    </row>
    <row r="26" spans="1:23" s="246" customFormat="1" ht="45">
      <c r="A26" s="251">
        <v>3</v>
      </c>
      <c r="B26" s="252" t="s">
        <v>243</v>
      </c>
      <c r="C26" s="233" t="s">
        <v>192</v>
      </c>
      <c r="D26" s="252" t="s">
        <v>186</v>
      </c>
      <c r="E26" s="383"/>
      <c r="F26" s="233" t="s">
        <v>15</v>
      </c>
      <c r="G26" s="233" t="s">
        <v>264</v>
      </c>
      <c r="H26" s="233"/>
      <c r="I26" s="233" t="str">
        <f t="shared" si="0"/>
        <v>mol m-3</v>
      </c>
      <c r="J26" s="233" t="s">
        <v>2053</v>
      </c>
      <c r="K26" s="233"/>
      <c r="L26" s="233"/>
      <c r="M26" s="233"/>
      <c r="N26" s="233"/>
      <c r="O26" s="233"/>
      <c r="P26" s="233" t="s">
        <v>2045</v>
      </c>
      <c r="Q26" s="233" t="s">
        <v>2029</v>
      </c>
      <c r="R26" s="269" t="str">
        <f t="shared" si="2"/>
        <v>phycalc</v>
      </c>
      <c r="S26" s="269" t="s">
        <v>1928</v>
      </c>
      <c r="T26" s="233"/>
      <c r="U26" s="233" t="s">
        <v>436</v>
      </c>
      <c r="V26" s="233"/>
      <c r="W26" s="233"/>
    </row>
    <row r="27" spans="1:23" s="246" customFormat="1" ht="45">
      <c r="A27" s="253">
        <v>3</v>
      </c>
      <c r="B27" s="254" t="s">
        <v>244</v>
      </c>
      <c r="C27" s="239" t="s">
        <v>192</v>
      </c>
      <c r="D27" s="254" t="s">
        <v>187</v>
      </c>
      <c r="E27" s="348"/>
      <c r="F27" s="239" t="s">
        <v>16</v>
      </c>
      <c r="G27" s="239" t="s">
        <v>265</v>
      </c>
      <c r="H27" s="239"/>
      <c r="I27" s="239" t="str">
        <f t="shared" si="0"/>
        <v>mol m-3</v>
      </c>
      <c r="J27" s="239" t="s">
        <v>2053</v>
      </c>
      <c r="K27" s="239"/>
      <c r="L27" s="239"/>
      <c r="M27" s="239"/>
      <c r="N27" s="239"/>
      <c r="O27" s="239"/>
      <c r="P27" s="239" t="s">
        <v>2045</v>
      </c>
      <c r="Q27" s="239" t="s">
        <v>2029</v>
      </c>
      <c r="R27" s="247" t="str">
        <f t="shared" si="2"/>
        <v>phypico</v>
      </c>
      <c r="S27" s="247" t="s">
        <v>1928</v>
      </c>
      <c r="T27" s="239"/>
      <c r="U27" s="239" t="s">
        <v>436</v>
      </c>
      <c r="V27" s="239"/>
      <c r="W27" s="239"/>
    </row>
    <row r="28" spans="1:23" s="246" customFormat="1" ht="45">
      <c r="A28" s="251">
        <v>3</v>
      </c>
      <c r="B28" s="252" t="s">
        <v>245</v>
      </c>
      <c r="C28" s="233" t="s">
        <v>192</v>
      </c>
      <c r="D28" s="252" t="s">
        <v>188</v>
      </c>
      <c r="E28" s="383"/>
      <c r="F28" s="233" t="s">
        <v>17</v>
      </c>
      <c r="G28" s="233" t="s">
        <v>266</v>
      </c>
      <c r="H28" s="233"/>
      <c r="I28" s="233" t="str">
        <f t="shared" si="0"/>
        <v>mol m-3</v>
      </c>
      <c r="J28" s="233" t="s">
        <v>2053</v>
      </c>
      <c r="K28" s="233"/>
      <c r="L28" s="233"/>
      <c r="M28" s="233"/>
      <c r="N28" s="233"/>
      <c r="O28" s="233"/>
      <c r="P28" s="233" t="s">
        <v>2045</v>
      </c>
      <c r="Q28" s="233" t="s">
        <v>2029</v>
      </c>
      <c r="R28" s="269" t="str">
        <f t="shared" si="2"/>
        <v>phymisc</v>
      </c>
      <c r="S28" s="269" t="s">
        <v>1928</v>
      </c>
      <c r="T28" s="233"/>
      <c r="U28" s="233" t="s">
        <v>436</v>
      </c>
      <c r="V28" s="233"/>
      <c r="W28" s="233"/>
    </row>
    <row r="29" spans="1:23" s="246" customFormat="1" ht="45">
      <c r="A29" s="253">
        <v>3</v>
      </c>
      <c r="B29" s="254" t="s">
        <v>246</v>
      </c>
      <c r="C29" s="239" t="s">
        <v>192</v>
      </c>
      <c r="D29" s="254" t="s">
        <v>189</v>
      </c>
      <c r="E29" s="348"/>
      <c r="F29" s="239" t="s">
        <v>18</v>
      </c>
      <c r="G29" s="239" t="s">
        <v>323</v>
      </c>
      <c r="H29" s="239"/>
      <c r="I29" s="239" t="str">
        <f t="shared" si="0"/>
        <v>mol m-3</v>
      </c>
      <c r="J29" s="239" t="s">
        <v>2053</v>
      </c>
      <c r="K29" s="239"/>
      <c r="L29" s="239"/>
      <c r="M29" s="239"/>
      <c r="N29" s="239"/>
      <c r="O29" s="239"/>
      <c r="P29" s="239" t="s">
        <v>2045</v>
      </c>
      <c r="Q29" s="239" t="s">
        <v>2029</v>
      </c>
      <c r="R29" s="247" t="str">
        <f t="shared" si="2"/>
        <v>zmicro</v>
      </c>
      <c r="S29" s="247" t="s">
        <v>1928</v>
      </c>
      <c r="T29" s="239"/>
      <c r="U29" s="239" t="s">
        <v>436</v>
      </c>
      <c r="V29" s="239"/>
      <c r="W29" s="239"/>
    </row>
    <row r="30" spans="1:23" s="246" customFormat="1" ht="45">
      <c r="A30" s="253">
        <v>3</v>
      </c>
      <c r="B30" s="252" t="s">
        <v>247</v>
      </c>
      <c r="C30" s="233" t="s">
        <v>192</v>
      </c>
      <c r="D30" s="252" t="s">
        <v>145</v>
      </c>
      <c r="E30" s="383"/>
      <c r="F30" s="233" t="s">
        <v>19</v>
      </c>
      <c r="G30" s="233" t="s">
        <v>324</v>
      </c>
      <c r="H30" s="233"/>
      <c r="I30" s="233" t="str">
        <f t="shared" si="0"/>
        <v>mol m-3</v>
      </c>
      <c r="J30" s="233" t="s">
        <v>2053</v>
      </c>
      <c r="K30" s="233"/>
      <c r="L30" s="233"/>
      <c r="M30" s="233"/>
      <c r="N30" s="233"/>
      <c r="O30" s="233"/>
      <c r="P30" s="233" t="s">
        <v>2045</v>
      </c>
      <c r="Q30" s="233" t="s">
        <v>2029</v>
      </c>
      <c r="R30" s="269" t="str">
        <f t="shared" si="2"/>
        <v>zmeso</v>
      </c>
      <c r="S30" s="269" t="s">
        <v>1928</v>
      </c>
      <c r="T30" s="233"/>
      <c r="U30" s="233" t="s">
        <v>436</v>
      </c>
      <c r="V30" s="233"/>
      <c r="W30" s="233"/>
    </row>
    <row r="31" spans="1:23" s="246" customFormat="1">
      <c r="A31" s="251"/>
      <c r="B31" s="254"/>
      <c r="C31" s="239"/>
      <c r="D31" s="348"/>
      <c r="E31" s="348"/>
      <c r="F31" s="239"/>
      <c r="G31" s="239"/>
      <c r="H31" s="239"/>
      <c r="I31" s="239"/>
      <c r="J31" s="239"/>
      <c r="K31" s="239"/>
      <c r="L31" s="239"/>
      <c r="M31" s="239"/>
      <c r="N31" s="239"/>
      <c r="O31" s="239"/>
      <c r="P31" s="239"/>
      <c r="Q31" s="239"/>
      <c r="R31" s="247"/>
      <c r="S31" s="247"/>
      <c r="T31" s="239"/>
      <c r="U31" s="239"/>
      <c r="V31" s="239"/>
      <c r="W31" s="239"/>
    </row>
    <row r="32" spans="1:23" s="246" customFormat="1" ht="90">
      <c r="A32" s="251">
        <v>3</v>
      </c>
      <c r="B32" s="252" t="s">
        <v>1466</v>
      </c>
      <c r="C32" s="233" t="s">
        <v>192</v>
      </c>
      <c r="D32" s="383" t="s">
        <v>407</v>
      </c>
      <c r="E32" s="383"/>
      <c r="F32" s="251" t="s">
        <v>1736</v>
      </c>
      <c r="G32" s="233" t="s">
        <v>351</v>
      </c>
      <c r="H32" s="233"/>
      <c r="I32" s="233" t="str">
        <f t="shared" si="0"/>
        <v>mol m-3</v>
      </c>
      <c r="J32" s="233" t="s">
        <v>2053</v>
      </c>
      <c r="K32" s="233"/>
      <c r="L32" s="233"/>
      <c r="M32" s="233"/>
      <c r="N32" s="233"/>
      <c r="O32" s="233"/>
      <c r="P32" s="233" t="s">
        <v>2045</v>
      </c>
      <c r="Q32" s="233" t="s">
        <v>2029</v>
      </c>
      <c r="R32" s="269" t="str">
        <f t="shared" si="1"/>
        <v>zoocmisc</v>
      </c>
      <c r="S32" s="269" t="s">
        <v>1928</v>
      </c>
      <c r="T32" s="233"/>
      <c r="U32" s="233" t="s">
        <v>436</v>
      </c>
      <c r="V32" s="233"/>
      <c r="W32" s="233"/>
    </row>
    <row r="33" spans="1:23" s="246" customFormat="1" ht="30">
      <c r="A33" s="253">
        <v>1</v>
      </c>
      <c r="B33" s="254" t="s">
        <v>1467</v>
      </c>
      <c r="C33" s="239" t="s">
        <v>192</v>
      </c>
      <c r="D33" s="348" t="s">
        <v>2613</v>
      </c>
      <c r="E33" s="348"/>
      <c r="F33" s="253" t="s">
        <v>2184</v>
      </c>
      <c r="G33" s="239" t="s">
        <v>352</v>
      </c>
      <c r="H33" s="239"/>
      <c r="I33" s="239" t="str">
        <f t="shared" si="0"/>
        <v>mol m-3</v>
      </c>
      <c r="J33" s="239" t="s">
        <v>2053</v>
      </c>
      <c r="K33" s="239"/>
      <c r="L33" s="239"/>
      <c r="M33" s="239"/>
      <c r="N33" s="239"/>
      <c r="O33" s="239"/>
      <c r="P33" s="239" t="s">
        <v>2045</v>
      </c>
      <c r="Q33" s="239" t="s">
        <v>2029</v>
      </c>
      <c r="R33" s="247" t="str">
        <f t="shared" si="1"/>
        <v>talk</v>
      </c>
      <c r="S33" s="247" t="s">
        <v>1928</v>
      </c>
      <c r="T33" s="239"/>
      <c r="U33" s="239" t="s">
        <v>436</v>
      </c>
      <c r="V33" s="239"/>
      <c r="W33" s="239"/>
    </row>
    <row r="34" spans="1:23" s="246" customFormat="1" ht="30">
      <c r="A34" s="251">
        <v>1</v>
      </c>
      <c r="B34" s="252" t="s">
        <v>2739</v>
      </c>
      <c r="C34" s="233">
        <v>1</v>
      </c>
      <c r="D34" s="383" t="s">
        <v>1850</v>
      </c>
      <c r="E34" s="383"/>
      <c r="F34" s="251" t="s">
        <v>2447</v>
      </c>
      <c r="G34" s="233" t="s">
        <v>353</v>
      </c>
      <c r="H34" s="233"/>
      <c r="I34" s="233">
        <f t="shared" si="0"/>
        <v>1</v>
      </c>
      <c r="J34" s="233" t="s">
        <v>2053</v>
      </c>
      <c r="K34" s="233"/>
      <c r="L34" s="233"/>
      <c r="M34" s="233"/>
      <c r="N34" s="233"/>
      <c r="O34" s="233"/>
      <c r="P34" s="233" t="s">
        <v>2045</v>
      </c>
      <c r="Q34" s="233" t="s">
        <v>2029</v>
      </c>
      <c r="R34" s="269" t="str">
        <f t="shared" si="1"/>
        <v>ph</v>
      </c>
      <c r="S34" s="269" t="s">
        <v>1928</v>
      </c>
      <c r="T34" s="233"/>
      <c r="U34" s="233" t="s">
        <v>436</v>
      </c>
      <c r="V34" s="233"/>
      <c r="W34" s="233"/>
    </row>
    <row r="35" spans="1:23" s="246" customFormat="1" ht="30">
      <c r="A35" s="253">
        <v>1</v>
      </c>
      <c r="B35" s="254" t="s">
        <v>1404</v>
      </c>
      <c r="C35" s="239" t="s">
        <v>192</v>
      </c>
      <c r="D35" s="348" t="s">
        <v>1399</v>
      </c>
      <c r="E35" s="348"/>
      <c r="F35" s="253" t="s">
        <v>2185</v>
      </c>
      <c r="G35" s="239" t="s">
        <v>354</v>
      </c>
      <c r="H35" s="239"/>
      <c r="I35" s="239" t="str">
        <f t="shared" si="0"/>
        <v>mol m-3</v>
      </c>
      <c r="J35" s="239" t="s">
        <v>2053</v>
      </c>
      <c r="K35" s="239"/>
      <c r="L35" s="239"/>
      <c r="M35" s="239"/>
      <c r="N35" s="239"/>
      <c r="O35" s="239"/>
      <c r="P35" s="239" t="s">
        <v>2045</v>
      </c>
      <c r="Q35" s="239" t="s">
        <v>2029</v>
      </c>
      <c r="R35" s="247" t="str">
        <f t="shared" si="1"/>
        <v>o2</v>
      </c>
      <c r="S35" s="247" t="s">
        <v>1928</v>
      </c>
      <c r="T35" s="239"/>
      <c r="U35" s="239" t="s">
        <v>436</v>
      </c>
      <c r="V35" s="239"/>
      <c r="W35" s="239"/>
    </row>
    <row r="36" spans="1:23" s="246" customFormat="1" ht="30">
      <c r="A36" s="251">
        <v>1</v>
      </c>
      <c r="B36" s="252" t="s">
        <v>1405</v>
      </c>
      <c r="C36" s="233" t="s">
        <v>192</v>
      </c>
      <c r="D36" s="383" t="s">
        <v>1403</v>
      </c>
      <c r="E36" s="383"/>
      <c r="F36" s="251" t="s">
        <v>2186</v>
      </c>
      <c r="G36" s="233" t="s">
        <v>190</v>
      </c>
      <c r="H36" s="233"/>
      <c r="I36" s="233" t="str">
        <f t="shared" si="0"/>
        <v>mol m-3</v>
      </c>
      <c r="J36" s="233" t="s">
        <v>2053</v>
      </c>
      <c r="K36" s="233"/>
      <c r="L36" s="233"/>
      <c r="M36" s="233"/>
      <c r="N36" s="233"/>
      <c r="O36" s="233"/>
      <c r="P36" s="233" t="s">
        <v>2045</v>
      </c>
      <c r="Q36" s="233" t="s">
        <v>2029</v>
      </c>
      <c r="R36" s="269" t="str">
        <f t="shared" si="1"/>
        <v>no3</v>
      </c>
      <c r="S36" s="269" t="s">
        <v>1928</v>
      </c>
      <c r="T36" s="233"/>
      <c r="U36" s="233" t="s">
        <v>436</v>
      </c>
      <c r="V36" s="233"/>
      <c r="W36" s="233"/>
    </row>
    <row r="37" spans="1:23" s="246" customFormat="1" ht="30">
      <c r="A37" s="253">
        <v>2</v>
      </c>
      <c r="B37" s="254" t="s">
        <v>1406</v>
      </c>
      <c r="C37" s="239" t="s">
        <v>192</v>
      </c>
      <c r="D37" s="348" t="s">
        <v>1402</v>
      </c>
      <c r="E37" s="348"/>
      <c r="F37" s="253" t="s">
        <v>2187</v>
      </c>
      <c r="G37" s="239" t="s">
        <v>287</v>
      </c>
      <c r="H37" s="239"/>
      <c r="I37" s="239" t="str">
        <f t="shared" si="0"/>
        <v>mol m-3</v>
      </c>
      <c r="J37" s="239" t="s">
        <v>2053</v>
      </c>
      <c r="K37" s="239"/>
      <c r="L37" s="239"/>
      <c r="M37" s="239"/>
      <c r="N37" s="239"/>
      <c r="O37" s="239"/>
      <c r="P37" s="239" t="s">
        <v>2045</v>
      </c>
      <c r="Q37" s="239" t="s">
        <v>2029</v>
      </c>
      <c r="R37" s="247" t="str">
        <f t="shared" si="1"/>
        <v>nh4</v>
      </c>
      <c r="S37" s="247" t="s">
        <v>1928</v>
      </c>
      <c r="T37" s="239"/>
      <c r="U37" s="239" t="s">
        <v>436</v>
      </c>
      <c r="V37" s="239"/>
      <c r="W37" s="239"/>
    </row>
    <row r="38" spans="1:23" s="246" customFormat="1" ht="30">
      <c r="A38" s="251">
        <v>1</v>
      </c>
      <c r="B38" s="252" t="s">
        <v>1407</v>
      </c>
      <c r="C38" s="233" t="s">
        <v>192</v>
      </c>
      <c r="D38" s="383" t="s">
        <v>1401</v>
      </c>
      <c r="E38" s="383"/>
      <c r="F38" s="251" t="s">
        <v>2188</v>
      </c>
      <c r="G38" s="233" t="s">
        <v>288</v>
      </c>
      <c r="H38" s="233"/>
      <c r="I38" s="233" t="str">
        <f t="shared" si="0"/>
        <v>mol m-3</v>
      </c>
      <c r="J38" s="233" t="s">
        <v>2053</v>
      </c>
      <c r="K38" s="233"/>
      <c r="L38" s="233"/>
      <c r="M38" s="233"/>
      <c r="N38" s="233"/>
      <c r="O38" s="233"/>
      <c r="P38" s="233" t="s">
        <v>2045</v>
      </c>
      <c r="Q38" s="233" t="s">
        <v>2029</v>
      </c>
      <c r="R38" s="269" t="str">
        <f t="shared" si="1"/>
        <v>po4</v>
      </c>
      <c r="S38" s="269" t="s">
        <v>1928</v>
      </c>
      <c r="T38" s="233"/>
      <c r="U38" s="233" t="s">
        <v>436</v>
      </c>
      <c r="V38" s="233"/>
      <c r="W38" s="233"/>
    </row>
    <row r="39" spans="1:23" s="246" customFormat="1" ht="30">
      <c r="A39" s="253">
        <v>1</v>
      </c>
      <c r="B39" s="254" t="s">
        <v>1408</v>
      </c>
      <c r="C39" s="239" t="s">
        <v>192</v>
      </c>
      <c r="D39" s="705" t="s">
        <v>3024</v>
      </c>
      <c r="E39" s="706"/>
      <c r="F39" s="253" t="s">
        <v>2189</v>
      </c>
      <c r="G39" s="239" t="s">
        <v>235</v>
      </c>
      <c r="H39" s="239"/>
      <c r="I39" s="239" t="str">
        <f t="shared" si="0"/>
        <v>mol m-3</v>
      </c>
      <c r="J39" s="239" t="s">
        <v>2053</v>
      </c>
      <c r="K39" s="239"/>
      <c r="L39" s="239"/>
      <c r="M39" s="239"/>
      <c r="N39" s="239"/>
      <c r="O39" s="239"/>
      <c r="P39" s="239" t="s">
        <v>2045</v>
      </c>
      <c r="Q39" s="239" t="s">
        <v>2029</v>
      </c>
      <c r="R39" s="247" t="str">
        <f t="shared" si="1"/>
        <v>dfe</v>
      </c>
      <c r="S39" s="247" t="s">
        <v>1928</v>
      </c>
      <c r="T39" s="239"/>
      <c r="U39" s="239" t="s">
        <v>436</v>
      </c>
      <c r="V39" s="239"/>
      <c r="W39" s="239"/>
    </row>
    <row r="40" spans="1:23" s="246" customFormat="1" ht="30">
      <c r="A40" s="251">
        <v>1</v>
      </c>
      <c r="B40" s="252" t="s">
        <v>1409</v>
      </c>
      <c r="C40" s="233" t="s">
        <v>192</v>
      </c>
      <c r="D40" s="383" t="s">
        <v>1400</v>
      </c>
      <c r="E40" s="383"/>
      <c r="F40" s="251" t="s">
        <v>2190</v>
      </c>
      <c r="G40" s="233" t="s">
        <v>289</v>
      </c>
      <c r="H40" s="233"/>
      <c r="I40" s="233" t="str">
        <f t="shared" si="0"/>
        <v>mol m-3</v>
      </c>
      <c r="J40" s="233" t="s">
        <v>2053</v>
      </c>
      <c r="K40" s="233"/>
      <c r="L40" s="233"/>
      <c r="M40" s="233"/>
      <c r="N40" s="233"/>
      <c r="O40" s="233"/>
      <c r="P40" s="233" t="s">
        <v>2045</v>
      </c>
      <c r="Q40" s="233" t="s">
        <v>2029</v>
      </c>
      <c r="R40" s="269" t="str">
        <f t="shared" si="1"/>
        <v>si</v>
      </c>
      <c r="S40" s="269" t="s">
        <v>1928</v>
      </c>
      <c r="T40" s="233"/>
      <c r="U40" s="233" t="s">
        <v>436</v>
      </c>
      <c r="V40" s="233"/>
      <c r="W40" s="233"/>
    </row>
    <row r="41" spans="1:23" s="246" customFormat="1" ht="75">
      <c r="A41" s="253">
        <v>1</v>
      </c>
      <c r="B41" s="254" t="s">
        <v>1410</v>
      </c>
      <c r="C41" s="239" t="s">
        <v>238</v>
      </c>
      <c r="D41" s="348" t="s">
        <v>692</v>
      </c>
      <c r="E41" s="348"/>
      <c r="F41" s="253" t="s">
        <v>2191</v>
      </c>
      <c r="G41" s="239" t="s">
        <v>290</v>
      </c>
      <c r="H41" s="239"/>
      <c r="I41" s="239" t="str">
        <f t="shared" si="0"/>
        <v>kg m-3</v>
      </c>
      <c r="J41" s="239" t="s">
        <v>2053</v>
      </c>
      <c r="K41" s="239"/>
      <c r="L41" s="239"/>
      <c r="M41" s="239"/>
      <c r="N41" s="239"/>
      <c r="O41" s="239"/>
      <c r="P41" s="239" t="s">
        <v>2045</v>
      </c>
      <c r="Q41" s="239" t="s">
        <v>2029</v>
      </c>
      <c r="R41" s="247" t="str">
        <f t="shared" si="1"/>
        <v>chl</v>
      </c>
      <c r="S41" s="247" t="s">
        <v>1928</v>
      </c>
      <c r="T41" s="239"/>
      <c r="U41" s="239" t="s">
        <v>436</v>
      </c>
      <c r="V41" s="239"/>
      <c r="W41" s="239"/>
    </row>
    <row r="42" spans="1:23" s="246" customFormat="1" ht="30">
      <c r="A42" s="251">
        <v>3</v>
      </c>
      <c r="B42" s="252" t="s">
        <v>1411</v>
      </c>
      <c r="C42" s="233" t="s">
        <v>238</v>
      </c>
      <c r="D42" s="383" t="s">
        <v>2740</v>
      </c>
      <c r="E42" s="383"/>
      <c r="F42" s="251" t="s">
        <v>2192</v>
      </c>
      <c r="G42" s="233" t="s">
        <v>355</v>
      </c>
      <c r="H42" s="233"/>
      <c r="I42" s="233" t="str">
        <f t="shared" si="0"/>
        <v>kg m-3</v>
      </c>
      <c r="J42" s="233" t="s">
        <v>2053</v>
      </c>
      <c r="K42" s="233"/>
      <c r="L42" s="233"/>
      <c r="M42" s="233"/>
      <c r="N42" s="233"/>
      <c r="O42" s="233"/>
      <c r="P42" s="233" t="s">
        <v>2045</v>
      </c>
      <c r="Q42" s="233" t="s">
        <v>2029</v>
      </c>
      <c r="R42" s="269" t="str">
        <f t="shared" si="1"/>
        <v>chldiat</v>
      </c>
      <c r="S42" s="269" t="s">
        <v>1928</v>
      </c>
      <c r="T42" s="233"/>
      <c r="U42" s="233" t="s">
        <v>436</v>
      </c>
      <c r="V42" s="233"/>
      <c r="W42" s="233"/>
    </row>
    <row r="43" spans="1:23" s="246" customFormat="1" ht="30">
      <c r="A43" s="253">
        <v>3</v>
      </c>
      <c r="B43" s="254" t="s">
        <v>248</v>
      </c>
      <c r="C43" s="239" t="s">
        <v>238</v>
      </c>
      <c r="D43" s="348" t="s">
        <v>141</v>
      </c>
      <c r="E43" s="348"/>
      <c r="F43" s="253" t="s">
        <v>10</v>
      </c>
      <c r="G43" s="239" t="s">
        <v>325</v>
      </c>
      <c r="H43" s="239"/>
      <c r="I43" s="239" t="str">
        <f t="shared" si="0"/>
        <v>kg m-3</v>
      </c>
      <c r="J43" s="239" t="s">
        <v>2053</v>
      </c>
      <c r="K43" s="239"/>
      <c r="L43" s="239"/>
      <c r="M43" s="239"/>
      <c r="N43" s="239"/>
      <c r="O43" s="239"/>
      <c r="P43" s="239" t="s">
        <v>2045</v>
      </c>
      <c r="Q43" s="239" t="s">
        <v>2029</v>
      </c>
      <c r="R43" s="247" t="str">
        <f t="shared" si="1"/>
        <v>chldiaz</v>
      </c>
      <c r="S43" s="247" t="s">
        <v>1928</v>
      </c>
      <c r="T43" s="239"/>
      <c r="U43" s="239" t="s">
        <v>436</v>
      </c>
      <c r="V43" s="239"/>
      <c r="W43" s="239"/>
    </row>
    <row r="44" spans="1:23" s="246" customFormat="1" ht="45">
      <c r="A44" s="251">
        <v>3</v>
      </c>
      <c r="B44" s="252" t="s">
        <v>249</v>
      </c>
      <c r="C44" s="233" t="s">
        <v>238</v>
      </c>
      <c r="D44" s="383" t="s">
        <v>142</v>
      </c>
      <c r="E44" s="383"/>
      <c r="F44" s="251" t="s">
        <v>11</v>
      </c>
      <c r="G44" s="233" t="s">
        <v>326</v>
      </c>
      <c r="H44" s="233"/>
      <c r="I44" s="233" t="str">
        <f t="shared" si="0"/>
        <v>kg m-3</v>
      </c>
      <c r="J44" s="233" t="s">
        <v>2053</v>
      </c>
      <c r="K44" s="233"/>
      <c r="L44" s="233"/>
      <c r="M44" s="233"/>
      <c r="N44" s="233"/>
      <c r="O44" s="233"/>
      <c r="P44" s="233" t="s">
        <v>2045</v>
      </c>
      <c r="Q44" s="233" t="s">
        <v>2029</v>
      </c>
      <c r="R44" s="269" t="str">
        <f t="shared" si="1"/>
        <v>chlcalc</v>
      </c>
      <c r="S44" s="269" t="s">
        <v>1928</v>
      </c>
      <c r="T44" s="233"/>
      <c r="U44" s="233" t="s">
        <v>436</v>
      </c>
      <c r="V44" s="233"/>
      <c r="W44" s="233"/>
    </row>
    <row r="45" spans="1:23" s="246" customFormat="1" ht="45">
      <c r="A45" s="253">
        <v>3</v>
      </c>
      <c r="B45" s="254" t="s">
        <v>250</v>
      </c>
      <c r="C45" s="239" t="s">
        <v>238</v>
      </c>
      <c r="D45" s="348" t="s">
        <v>143</v>
      </c>
      <c r="E45" s="348"/>
      <c r="F45" s="253" t="s">
        <v>12</v>
      </c>
      <c r="G45" s="239" t="s">
        <v>327</v>
      </c>
      <c r="H45" s="239"/>
      <c r="I45" s="239" t="str">
        <f t="shared" si="0"/>
        <v>kg m-3</v>
      </c>
      <c r="J45" s="239" t="s">
        <v>2053</v>
      </c>
      <c r="K45" s="239"/>
      <c r="L45" s="239"/>
      <c r="M45" s="239"/>
      <c r="N45" s="239"/>
      <c r="O45" s="239"/>
      <c r="P45" s="239" t="s">
        <v>2045</v>
      </c>
      <c r="Q45" s="239" t="s">
        <v>2029</v>
      </c>
      <c r="R45" s="247" t="str">
        <f t="shared" si="1"/>
        <v>chlpico</v>
      </c>
      <c r="S45" s="247" t="s">
        <v>1928</v>
      </c>
      <c r="T45" s="239"/>
      <c r="U45" s="239" t="s">
        <v>436</v>
      </c>
      <c r="V45" s="239"/>
      <c r="W45" s="239"/>
    </row>
    <row r="46" spans="1:23" s="246" customFormat="1" ht="23.25" customHeight="1">
      <c r="A46" s="251"/>
      <c r="B46" s="252"/>
      <c r="C46" s="233"/>
      <c r="D46" s="383"/>
      <c r="E46" s="383"/>
      <c r="F46" s="251"/>
      <c r="G46" s="233"/>
      <c r="H46" s="233"/>
      <c r="I46" s="233"/>
      <c r="J46" s="233"/>
      <c r="K46" s="233"/>
      <c r="L46" s="233"/>
      <c r="M46" s="233"/>
      <c r="N46" s="233"/>
      <c r="O46" s="233"/>
      <c r="P46" s="233"/>
      <c r="Q46" s="233"/>
      <c r="R46" s="269"/>
      <c r="S46" s="269"/>
      <c r="T46" s="233"/>
      <c r="U46" s="233"/>
      <c r="V46" s="233"/>
      <c r="W46" s="233"/>
    </row>
    <row r="47" spans="1:23" s="246" customFormat="1" ht="30">
      <c r="A47" s="253">
        <v>3</v>
      </c>
      <c r="B47" s="254" t="s">
        <v>1412</v>
      </c>
      <c r="C47" s="239" t="s">
        <v>238</v>
      </c>
      <c r="D47" s="348" t="s">
        <v>2741</v>
      </c>
      <c r="E47" s="348"/>
      <c r="F47" s="253" t="s">
        <v>1737</v>
      </c>
      <c r="G47" s="239" t="s">
        <v>375</v>
      </c>
      <c r="H47" s="239"/>
      <c r="I47" s="239" t="str">
        <f t="shared" si="0"/>
        <v>kg m-3</v>
      </c>
      <c r="J47" s="239" t="s">
        <v>2053</v>
      </c>
      <c r="K47" s="239"/>
      <c r="L47" s="239"/>
      <c r="M47" s="239"/>
      <c r="N47" s="239"/>
      <c r="O47" s="239"/>
      <c r="P47" s="239" t="s">
        <v>2045</v>
      </c>
      <c r="Q47" s="239" t="s">
        <v>2029</v>
      </c>
      <c r="R47" s="247" t="str">
        <f t="shared" si="1"/>
        <v>chlmisc</v>
      </c>
      <c r="S47" s="247" t="s">
        <v>1928</v>
      </c>
      <c r="T47" s="239"/>
      <c r="U47" s="239" t="s">
        <v>436</v>
      </c>
      <c r="V47" s="239"/>
      <c r="W47" s="239"/>
    </row>
    <row r="48" spans="1:23" s="246" customFormat="1" ht="30">
      <c r="A48" s="251">
        <v>3</v>
      </c>
      <c r="B48" s="252" t="s">
        <v>1413</v>
      </c>
      <c r="C48" s="233" t="s">
        <v>192</v>
      </c>
      <c r="D48" s="383" t="s">
        <v>2742</v>
      </c>
      <c r="E48" s="383"/>
      <c r="F48" s="251" t="s">
        <v>2193</v>
      </c>
      <c r="G48" s="233" t="s">
        <v>376</v>
      </c>
      <c r="H48" s="233"/>
      <c r="I48" s="233" t="str">
        <f t="shared" si="0"/>
        <v>mol m-3</v>
      </c>
      <c r="J48" s="233" t="s">
        <v>2053</v>
      </c>
      <c r="K48" s="233"/>
      <c r="L48" s="233"/>
      <c r="M48" s="233"/>
      <c r="N48" s="233"/>
      <c r="O48" s="233"/>
      <c r="P48" s="233" t="s">
        <v>2045</v>
      </c>
      <c r="Q48" s="233" t="s">
        <v>2029</v>
      </c>
      <c r="R48" s="269" t="str">
        <f t="shared" si="1"/>
        <v>pon</v>
      </c>
      <c r="S48" s="269" t="s">
        <v>1928</v>
      </c>
      <c r="T48" s="233"/>
      <c r="U48" s="233" t="s">
        <v>436</v>
      </c>
      <c r="V48" s="233"/>
      <c r="W48" s="233"/>
    </row>
    <row r="49" spans="1:23" s="246" customFormat="1" ht="30">
      <c r="A49" s="253">
        <v>3</v>
      </c>
      <c r="B49" s="254" t="s">
        <v>1415</v>
      </c>
      <c r="C49" s="239" t="s">
        <v>192</v>
      </c>
      <c r="D49" s="348" t="s">
        <v>2753</v>
      </c>
      <c r="E49" s="348"/>
      <c r="F49" s="253" t="s">
        <v>2194</v>
      </c>
      <c r="G49" s="239" t="s">
        <v>377</v>
      </c>
      <c r="H49" s="239"/>
      <c r="I49" s="239" t="str">
        <f t="shared" si="0"/>
        <v>mol m-3</v>
      </c>
      <c r="J49" s="239" t="s">
        <v>2053</v>
      </c>
      <c r="K49" s="239"/>
      <c r="L49" s="239"/>
      <c r="M49" s="239"/>
      <c r="N49" s="239"/>
      <c r="O49" s="239"/>
      <c r="P49" s="239" t="s">
        <v>2045</v>
      </c>
      <c r="Q49" s="239" t="s">
        <v>2029</v>
      </c>
      <c r="R49" s="247" t="str">
        <f t="shared" si="1"/>
        <v>pop</v>
      </c>
      <c r="S49" s="247" t="s">
        <v>1928</v>
      </c>
      <c r="T49" s="239"/>
      <c r="U49" s="239" t="s">
        <v>436</v>
      </c>
      <c r="V49" s="239"/>
      <c r="W49" s="239"/>
    </row>
    <row r="50" spans="1:23" s="246" customFormat="1" ht="30">
      <c r="A50" s="251">
        <v>3</v>
      </c>
      <c r="B50" s="252" t="s">
        <v>1416</v>
      </c>
      <c r="C50" s="233" t="s">
        <v>192</v>
      </c>
      <c r="D50" s="383" t="s">
        <v>2754</v>
      </c>
      <c r="E50" s="383"/>
      <c r="F50" s="251" t="s">
        <v>2195</v>
      </c>
      <c r="G50" s="233" t="s">
        <v>378</v>
      </c>
      <c r="H50" s="233"/>
      <c r="I50" s="233" t="str">
        <f t="shared" si="0"/>
        <v>mol m-3</v>
      </c>
      <c r="J50" s="233" t="s">
        <v>2053</v>
      </c>
      <c r="K50" s="233"/>
      <c r="L50" s="233"/>
      <c r="M50" s="233"/>
      <c r="N50" s="233"/>
      <c r="O50" s="233"/>
      <c r="P50" s="233" t="s">
        <v>2045</v>
      </c>
      <c r="Q50" s="233" t="s">
        <v>2029</v>
      </c>
      <c r="R50" s="269" t="str">
        <f t="shared" si="1"/>
        <v>bfe</v>
      </c>
      <c r="S50" s="269" t="s">
        <v>1928</v>
      </c>
      <c r="T50" s="233"/>
      <c r="U50" s="233" t="s">
        <v>436</v>
      </c>
      <c r="V50" s="233"/>
      <c r="W50" s="233"/>
    </row>
    <row r="51" spans="1:23" s="246" customFormat="1" ht="30">
      <c r="A51" s="253">
        <v>3</v>
      </c>
      <c r="B51" s="254" t="s">
        <v>1417</v>
      </c>
      <c r="C51" s="239" t="s">
        <v>192</v>
      </c>
      <c r="D51" s="348" t="s">
        <v>2755</v>
      </c>
      <c r="E51" s="348"/>
      <c r="F51" s="253" t="s">
        <v>2196</v>
      </c>
      <c r="G51" s="239" t="s">
        <v>379</v>
      </c>
      <c r="H51" s="239"/>
      <c r="I51" s="239" t="str">
        <f t="shared" si="0"/>
        <v>mol m-3</v>
      </c>
      <c r="J51" s="239" t="s">
        <v>2053</v>
      </c>
      <c r="K51" s="239"/>
      <c r="L51" s="239"/>
      <c r="M51" s="239"/>
      <c r="N51" s="239"/>
      <c r="O51" s="239"/>
      <c r="P51" s="239" t="s">
        <v>2045</v>
      </c>
      <c r="Q51" s="239" t="s">
        <v>2029</v>
      </c>
      <c r="R51" s="247" t="str">
        <f t="shared" si="1"/>
        <v>bsi</v>
      </c>
      <c r="S51" s="247" t="s">
        <v>1928</v>
      </c>
      <c r="T51" s="239"/>
      <c r="U51" s="239" t="s">
        <v>436</v>
      </c>
      <c r="V51" s="239"/>
      <c r="W51" s="239"/>
    </row>
    <row r="52" spans="1:23" s="246" customFormat="1" ht="30">
      <c r="A52" s="251">
        <v>3</v>
      </c>
      <c r="B52" s="252" t="s">
        <v>1418</v>
      </c>
      <c r="C52" s="233" t="s">
        <v>192</v>
      </c>
      <c r="D52" s="383" t="s">
        <v>2756</v>
      </c>
      <c r="E52" s="383"/>
      <c r="F52" s="251" t="s">
        <v>2197</v>
      </c>
      <c r="G52" s="233" t="s">
        <v>291</v>
      </c>
      <c r="H52" s="233"/>
      <c r="I52" s="233" t="str">
        <f t="shared" si="0"/>
        <v>mol m-3</v>
      </c>
      <c r="J52" s="233" t="s">
        <v>2053</v>
      </c>
      <c r="K52" s="233"/>
      <c r="L52" s="233"/>
      <c r="M52" s="233"/>
      <c r="N52" s="233"/>
      <c r="O52" s="233"/>
      <c r="P52" s="233" t="s">
        <v>2045</v>
      </c>
      <c r="Q52" s="233" t="s">
        <v>2029</v>
      </c>
      <c r="R52" s="269" t="str">
        <f t="shared" si="1"/>
        <v>phyn</v>
      </c>
      <c r="S52" s="269" t="s">
        <v>1928</v>
      </c>
      <c r="T52" s="233"/>
      <c r="U52" s="233" t="s">
        <v>436</v>
      </c>
      <c r="V52" s="233"/>
      <c r="W52" s="233"/>
    </row>
    <row r="53" spans="1:23" s="246" customFormat="1" ht="30">
      <c r="A53" s="253">
        <v>3</v>
      </c>
      <c r="B53" s="254" t="s">
        <v>1419</v>
      </c>
      <c r="C53" s="239" t="s">
        <v>192</v>
      </c>
      <c r="D53" s="348" t="s">
        <v>2757</v>
      </c>
      <c r="E53" s="348"/>
      <c r="F53" s="253" t="s">
        <v>2198</v>
      </c>
      <c r="G53" s="239" t="s">
        <v>318</v>
      </c>
      <c r="H53" s="239"/>
      <c r="I53" s="239" t="str">
        <f t="shared" si="0"/>
        <v>mol m-3</v>
      </c>
      <c r="J53" s="239" t="s">
        <v>2053</v>
      </c>
      <c r="K53" s="239"/>
      <c r="L53" s="239"/>
      <c r="M53" s="239"/>
      <c r="N53" s="239"/>
      <c r="O53" s="239"/>
      <c r="P53" s="239" t="s">
        <v>2045</v>
      </c>
      <c r="Q53" s="239" t="s">
        <v>2029</v>
      </c>
      <c r="R53" s="247" t="str">
        <f t="shared" si="1"/>
        <v>phyp</v>
      </c>
      <c r="S53" s="247" t="s">
        <v>1928</v>
      </c>
      <c r="T53" s="239"/>
      <c r="U53" s="239" t="s">
        <v>436</v>
      </c>
      <c r="V53" s="239"/>
      <c r="W53" s="239"/>
    </row>
    <row r="54" spans="1:23" s="246" customFormat="1" ht="30">
      <c r="A54" s="251">
        <v>3</v>
      </c>
      <c r="B54" s="252" t="s">
        <v>1420</v>
      </c>
      <c r="C54" s="233" t="s">
        <v>192</v>
      </c>
      <c r="D54" s="383" t="s">
        <v>2758</v>
      </c>
      <c r="E54" s="383"/>
      <c r="F54" s="251" t="s">
        <v>2199</v>
      </c>
      <c r="G54" s="233" t="s">
        <v>191</v>
      </c>
      <c r="H54" s="233"/>
      <c r="I54" s="233" t="str">
        <f t="shared" si="0"/>
        <v>mol m-3</v>
      </c>
      <c r="J54" s="233" t="s">
        <v>2053</v>
      </c>
      <c r="K54" s="233"/>
      <c r="L54" s="233"/>
      <c r="M54" s="233"/>
      <c r="N54" s="233"/>
      <c r="O54" s="233"/>
      <c r="P54" s="233" t="s">
        <v>2045</v>
      </c>
      <c r="Q54" s="233" t="s">
        <v>2029</v>
      </c>
      <c r="R54" s="269" t="str">
        <f t="shared" si="1"/>
        <v>phyfe</v>
      </c>
      <c r="S54" s="269" t="s">
        <v>1928</v>
      </c>
      <c r="T54" s="233"/>
      <c r="U54" s="233" t="s">
        <v>436</v>
      </c>
      <c r="V54" s="233"/>
      <c r="W54" s="233"/>
    </row>
    <row r="55" spans="1:23" s="246" customFormat="1" ht="30">
      <c r="A55" s="253">
        <v>3</v>
      </c>
      <c r="B55" s="254" t="s">
        <v>1421</v>
      </c>
      <c r="C55" s="239" t="s">
        <v>192</v>
      </c>
      <c r="D55" s="348" t="s">
        <v>2759</v>
      </c>
      <c r="E55" s="348"/>
      <c r="F55" s="253" t="s">
        <v>2307</v>
      </c>
      <c r="G55" s="239" t="s">
        <v>319</v>
      </c>
      <c r="H55" s="239"/>
      <c r="I55" s="239" t="str">
        <f t="shared" si="0"/>
        <v>mol m-3</v>
      </c>
      <c r="J55" s="239" t="s">
        <v>2053</v>
      </c>
      <c r="K55" s="239"/>
      <c r="L55" s="239"/>
      <c r="M55" s="239"/>
      <c r="N55" s="239"/>
      <c r="O55" s="239"/>
      <c r="P55" s="239" t="s">
        <v>2045</v>
      </c>
      <c r="Q55" s="239" t="s">
        <v>2029</v>
      </c>
      <c r="R55" s="247" t="str">
        <f t="shared" si="1"/>
        <v>physi</v>
      </c>
      <c r="S55" s="247" t="s">
        <v>1928</v>
      </c>
      <c r="T55" s="239"/>
      <c r="U55" s="239" t="s">
        <v>436</v>
      </c>
      <c r="V55" s="239"/>
      <c r="W55" s="239"/>
    </row>
    <row r="56" spans="1:23" s="276" customFormat="1" ht="30">
      <c r="A56" s="251">
        <v>3</v>
      </c>
      <c r="B56" s="383" t="s">
        <v>1422</v>
      </c>
      <c r="C56" s="233" t="s">
        <v>192</v>
      </c>
      <c r="D56" s="383" t="s">
        <v>2760</v>
      </c>
      <c r="E56" s="383"/>
      <c r="F56" s="251" t="s">
        <v>2573</v>
      </c>
      <c r="G56" s="233" t="s">
        <v>320</v>
      </c>
      <c r="H56" s="233"/>
      <c r="I56" s="233" t="str">
        <f t="shared" ref="I56" si="3">C56</f>
        <v>mol m-3</v>
      </c>
      <c r="J56" s="233" t="s">
        <v>2053</v>
      </c>
      <c r="K56" s="233"/>
      <c r="L56" s="233"/>
      <c r="M56" s="233"/>
      <c r="N56" s="233"/>
      <c r="O56" s="233"/>
      <c r="P56" s="233" t="s">
        <v>2045</v>
      </c>
      <c r="Q56" s="233" t="s">
        <v>2029</v>
      </c>
      <c r="R56" s="269" t="str">
        <f t="shared" ref="R56" si="4">F56</f>
        <v>dms</v>
      </c>
      <c r="S56" s="269" t="s">
        <v>1928</v>
      </c>
      <c r="T56" s="233"/>
      <c r="U56" s="233" t="s">
        <v>436</v>
      </c>
      <c r="V56" s="233"/>
      <c r="W56" s="233"/>
    </row>
    <row r="57" spans="1:23" s="276" customFormat="1" ht="30">
      <c r="A57" s="253">
        <v>2</v>
      </c>
      <c r="B57" s="254" t="s">
        <v>251</v>
      </c>
      <c r="C57" s="239" t="s">
        <v>192</v>
      </c>
      <c r="D57" s="348" t="s">
        <v>138</v>
      </c>
      <c r="E57" s="348"/>
      <c r="F57" s="239" t="s">
        <v>7</v>
      </c>
      <c r="G57" s="239" t="s">
        <v>292</v>
      </c>
      <c r="H57" s="239"/>
      <c r="I57" s="239" t="str">
        <f t="shared" ref="I57:I59" si="5">C57</f>
        <v>mol m-3</v>
      </c>
      <c r="J57" s="239" t="s">
        <v>2053</v>
      </c>
      <c r="K57" s="239"/>
      <c r="L57" s="239"/>
      <c r="M57" s="239"/>
      <c r="N57" s="239"/>
      <c r="O57" s="239"/>
      <c r="P57" s="239" t="s">
        <v>2045</v>
      </c>
      <c r="Q57" s="239" t="s">
        <v>2029</v>
      </c>
      <c r="R57" s="247" t="str">
        <f t="shared" ref="R57:R59" si="6">F57</f>
        <v>co3</v>
      </c>
      <c r="S57" s="247" t="s">
        <v>1928</v>
      </c>
      <c r="T57" s="239"/>
      <c r="U57" s="239" t="s">
        <v>436</v>
      </c>
      <c r="V57" s="239"/>
      <c r="W57" s="239"/>
    </row>
    <row r="58" spans="1:23" s="276" customFormat="1" ht="45">
      <c r="A58" s="251">
        <v>2</v>
      </c>
      <c r="B58" s="252" t="s">
        <v>252</v>
      </c>
      <c r="C58" s="233" t="s">
        <v>192</v>
      </c>
      <c r="D58" s="383" t="s">
        <v>139</v>
      </c>
      <c r="E58" s="706"/>
      <c r="F58" s="233" t="s">
        <v>8</v>
      </c>
      <c r="G58" s="239" t="s">
        <v>293</v>
      </c>
      <c r="H58" s="239"/>
      <c r="I58" s="233" t="str">
        <f t="shared" si="5"/>
        <v>mol m-3</v>
      </c>
      <c r="J58" s="233" t="s">
        <v>2053</v>
      </c>
      <c r="K58" s="233"/>
      <c r="L58" s="233"/>
      <c r="M58" s="233"/>
      <c r="N58" s="233"/>
      <c r="O58" s="233"/>
      <c r="P58" s="233" t="s">
        <v>2045</v>
      </c>
      <c r="Q58" s="233" t="s">
        <v>2029</v>
      </c>
      <c r="R58" s="269" t="str">
        <f t="shared" si="6"/>
        <v>co3satcalc</v>
      </c>
      <c r="S58" s="269" t="s">
        <v>1928</v>
      </c>
      <c r="T58" s="233"/>
      <c r="U58" s="233" t="s">
        <v>436</v>
      </c>
      <c r="V58" s="233"/>
      <c r="W58" s="233"/>
    </row>
    <row r="59" spans="1:23" s="276" customFormat="1" ht="45">
      <c r="A59" s="359">
        <v>2</v>
      </c>
      <c r="B59" s="360" t="s">
        <v>253</v>
      </c>
      <c r="C59" s="361" t="s">
        <v>192</v>
      </c>
      <c r="D59" s="360" t="s">
        <v>140</v>
      </c>
      <c r="E59" s="755"/>
      <c r="F59" s="361" t="s">
        <v>9</v>
      </c>
      <c r="G59" s="249" t="s">
        <v>294</v>
      </c>
      <c r="H59" s="249"/>
      <c r="I59" s="361" t="str">
        <f t="shared" si="5"/>
        <v>mol m-3</v>
      </c>
      <c r="J59" s="361" t="s">
        <v>2053</v>
      </c>
      <c r="K59" s="361"/>
      <c r="L59" s="361"/>
      <c r="M59" s="361"/>
      <c r="N59" s="361"/>
      <c r="O59" s="361"/>
      <c r="P59" s="361" t="s">
        <v>2045</v>
      </c>
      <c r="Q59" s="361" t="s">
        <v>2029</v>
      </c>
      <c r="R59" s="292" t="str">
        <f t="shared" si="6"/>
        <v>co3satarag</v>
      </c>
      <c r="S59" s="292" t="s">
        <v>1928</v>
      </c>
      <c r="T59" s="361"/>
      <c r="U59" s="361" t="s">
        <v>436</v>
      </c>
      <c r="V59" s="361"/>
      <c r="W59" s="361"/>
    </row>
    <row r="60" spans="1:23" ht="41.25" customHeight="1">
      <c r="A60" s="812" t="s">
        <v>1708</v>
      </c>
      <c r="B60" s="812"/>
      <c r="C60" s="812"/>
      <c r="D60" s="815"/>
      <c r="E60" s="815"/>
      <c r="F60" s="28"/>
      <c r="G60" s="361"/>
      <c r="H60" s="361"/>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6" customFormat="1" ht="45">
      <c r="A62" s="251">
        <v>3</v>
      </c>
      <c r="B62" s="252" t="s">
        <v>1489</v>
      </c>
      <c r="C62" s="233" t="s">
        <v>239</v>
      </c>
      <c r="D62" s="383" t="s">
        <v>2766</v>
      </c>
      <c r="E62" s="383"/>
      <c r="F62" s="251" t="s">
        <v>2274</v>
      </c>
      <c r="G62" s="631" t="s">
        <v>158</v>
      </c>
      <c r="H62" s="605"/>
      <c r="I62" s="233" t="str">
        <f t="shared" ref="I62:I91" si="7">C62</f>
        <v>mol m-3 s-1</v>
      </c>
      <c r="J62" s="233" t="s">
        <v>2053</v>
      </c>
      <c r="K62" s="233"/>
      <c r="L62" s="233"/>
      <c r="M62" s="233"/>
      <c r="N62" s="233"/>
      <c r="O62" s="233"/>
      <c r="P62" s="233" t="s">
        <v>2045</v>
      </c>
      <c r="Q62" s="233" t="s">
        <v>2029</v>
      </c>
      <c r="R62" s="269" t="str">
        <f t="shared" ref="R62:R91" si="8">F62</f>
        <v>pp</v>
      </c>
      <c r="S62" s="269" t="s">
        <v>1928</v>
      </c>
      <c r="T62" s="233"/>
      <c r="U62" s="233" t="s">
        <v>436</v>
      </c>
      <c r="V62" s="233"/>
      <c r="W62" s="233"/>
    </row>
    <row r="63" spans="1:23" s="246" customFormat="1" ht="45">
      <c r="A63" s="253">
        <v>3</v>
      </c>
      <c r="B63" s="615" t="s">
        <v>70</v>
      </c>
      <c r="C63" s="239" t="s">
        <v>239</v>
      </c>
      <c r="D63" s="629" t="s">
        <v>102</v>
      </c>
      <c r="E63" s="348"/>
      <c r="F63" s="617" t="s">
        <v>103</v>
      </c>
      <c r="G63" s="384" t="s">
        <v>72</v>
      </c>
      <c r="H63" s="605"/>
      <c r="I63" s="239" t="str">
        <f t="shared" si="7"/>
        <v>mol m-3 s-1</v>
      </c>
      <c r="J63" s="239" t="s">
        <v>2053</v>
      </c>
      <c r="K63" s="239"/>
      <c r="L63" s="239"/>
      <c r="M63" s="239"/>
      <c r="N63" s="239"/>
      <c r="O63" s="239"/>
      <c r="P63" s="239" t="s">
        <v>2045</v>
      </c>
      <c r="Q63" s="239" t="s">
        <v>2029</v>
      </c>
      <c r="R63" s="634" t="str">
        <f t="shared" si="8"/>
        <v>pnitrate</v>
      </c>
      <c r="S63" s="247" t="s">
        <v>1928</v>
      </c>
      <c r="T63" s="239"/>
      <c r="U63" s="239" t="s">
        <v>436</v>
      </c>
      <c r="V63" s="239"/>
      <c r="W63" s="239"/>
    </row>
    <row r="64" spans="1:23" s="246" customFormat="1" ht="30">
      <c r="A64" s="251">
        <v>3</v>
      </c>
      <c r="B64" s="252" t="s">
        <v>1490</v>
      </c>
      <c r="C64" s="233" t="s">
        <v>239</v>
      </c>
      <c r="D64" s="383" t="s">
        <v>2767</v>
      </c>
      <c r="E64" s="383"/>
      <c r="F64" s="251" t="s">
        <v>2275</v>
      </c>
      <c r="G64" s="632" t="s">
        <v>321</v>
      </c>
      <c r="H64" s="605"/>
      <c r="I64" s="233" t="str">
        <f t="shared" si="7"/>
        <v>mol m-3 s-1</v>
      </c>
      <c r="J64" s="233" t="s">
        <v>2053</v>
      </c>
      <c r="K64" s="233"/>
      <c r="L64" s="233"/>
      <c r="M64" s="233"/>
      <c r="N64" s="233"/>
      <c r="O64" s="233"/>
      <c r="P64" s="233" t="s">
        <v>2045</v>
      </c>
      <c r="Q64" s="233" t="s">
        <v>2029</v>
      </c>
      <c r="R64" s="269" t="str">
        <f t="shared" si="8"/>
        <v>pbfe</v>
      </c>
      <c r="S64" s="269" t="s">
        <v>1928</v>
      </c>
      <c r="T64" s="233"/>
      <c r="U64" s="233" t="s">
        <v>436</v>
      </c>
      <c r="V64" s="233"/>
      <c r="W64" s="233"/>
    </row>
    <row r="65" spans="1:23" s="246" customFormat="1" ht="30">
      <c r="A65" s="253">
        <v>3</v>
      </c>
      <c r="B65" s="254" t="s">
        <v>1491</v>
      </c>
      <c r="C65" s="239" t="s">
        <v>239</v>
      </c>
      <c r="D65" s="348" t="s">
        <v>2768</v>
      </c>
      <c r="E65" s="348"/>
      <c r="F65" s="253" t="s">
        <v>2276</v>
      </c>
      <c r="G65" s="628" t="s">
        <v>322</v>
      </c>
      <c r="H65" s="605"/>
      <c r="I65" s="239" t="str">
        <f t="shared" si="7"/>
        <v>mol m-3 s-1</v>
      </c>
      <c r="J65" s="239" t="s">
        <v>2053</v>
      </c>
      <c r="K65" s="239"/>
      <c r="L65" s="239"/>
      <c r="M65" s="239"/>
      <c r="N65" s="239"/>
      <c r="O65" s="239"/>
      <c r="P65" s="239" t="s">
        <v>2045</v>
      </c>
      <c r="Q65" s="239" t="s">
        <v>2029</v>
      </c>
      <c r="R65" s="247" t="str">
        <f t="shared" si="8"/>
        <v>pbsi</v>
      </c>
      <c r="S65" s="247" t="s">
        <v>1928</v>
      </c>
      <c r="T65" s="239"/>
      <c r="U65" s="239" t="s">
        <v>436</v>
      </c>
      <c r="V65" s="239"/>
      <c r="W65" s="239"/>
    </row>
    <row r="66" spans="1:23" s="246" customFormat="1" ht="45">
      <c r="A66" s="251">
        <v>3</v>
      </c>
      <c r="B66" s="252" t="s">
        <v>1492</v>
      </c>
      <c r="C66" s="233" t="s">
        <v>239</v>
      </c>
      <c r="D66" s="383" t="s">
        <v>2769</v>
      </c>
      <c r="E66" s="383"/>
      <c r="F66" s="251" t="s">
        <v>2277</v>
      </c>
      <c r="G66" s="628" t="s">
        <v>214</v>
      </c>
      <c r="H66" s="605"/>
      <c r="I66" s="233" t="str">
        <f t="shared" si="7"/>
        <v>mol m-3 s-1</v>
      </c>
      <c r="J66" s="233" t="s">
        <v>2053</v>
      </c>
      <c r="K66" s="233"/>
      <c r="L66" s="233"/>
      <c r="M66" s="233"/>
      <c r="N66" s="233"/>
      <c r="O66" s="233"/>
      <c r="P66" s="233" t="s">
        <v>2045</v>
      </c>
      <c r="Q66" s="233" t="s">
        <v>2029</v>
      </c>
      <c r="R66" s="269" t="str">
        <f t="shared" si="8"/>
        <v>pcalc</v>
      </c>
      <c r="S66" s="269" t="s">
        <v>1928</v>
      </c>
      <c r="T66" s="233"/>
      <c r="U66" s="233" t="s">
        <v>436</v>
      </c>
      <c r="V66" s="233"/>
      <c r="W66" s="233"/>
    </row>
    <row r="67" spans="1:23" s="246" customFormat="1" ht="45">
      <c r="A67" s="253">
        <v>3</v>
      </c>
      <c r="B67" s="254" t="s">
        <v>1493</v>
      </c>
      <c r="C67" s="239" t="s">
        <v>239</v>
      </c>
      <c r="D67" s="348" t="s">
        <v>2770</v>
      </c>
      <c r="E67" s="348"/>
      <c r="F67" s="253" t="s">
        <v>2278</v>
      </c>
      <c r="G67" s="628" t="s">
        <v>215</v>
      </c>
      <c r="H67" s="605"/>
      <c r="I67" s="239" t="str">
        <f t="shared" si="7"/>
        <v>mol m-3 s-1</v>
      </c>
      <c r="J67" s="239" t="s">
        <v>2053</v>
      </c>
      <c r="K67" s="239"/>
      <c r="L67" s="239"/>
      <c r="M67" s="239"/>
      <c r="N67" s="239"/>
      <c r="O67" s="239"/>
      <c r="P67" s="239" t="s">
        <v>2045</v>
      </c>
      <c r="Q67" s="239" t="s">
        <v>2029</v>
      </c>
      <c r="R67" s="247" t="str">
        <f t="shared" si="8"/>
        <v>parag</v>
      </c>
      <c r="S67" s="247" t="s">
        <v>1928</v>
      </c>
      <c r="T67" s="239"/>
      <c r="U67" s="239" t="s">
        <v>436</v>
      </c>
      <c r="V67" s="239"/>
      <c r="W67" s="239"/>
    </row>
    <row r="68" spans="1:23" s="246" customFormat="1" ht="30">
      <c r="A68" s="251">
        <v>3</v>
      </c>
      <c r="B68" s="252" t="s">
        <v>1431</v>
      </c>
      <c r="C68" s="233" t="s">
        <v>193</v>
      </c>
      <c r="D68" s="383" t="s">
        <v>2636</v>
      </c>
      <c r="E68" s="383"/>
      <c r="F68" s="251" t="s">
        <v>2279</v>
      </c>
      <c r="G68" s="628" t="s">
        <v>216</v>
      </c>
      <c r="H68" s="605"/>
      <c r="I68" s="233" t="str">
        <f t="shared" si="7"/>
        <v>mol m-2 s-1</v>
      </c>
      <c r="J68" s="233" t="s">
        <v>2053</v>
      </c>
      <c r="K68" s="233"/>
      <c r="L68" s="233"/>
      <c r="M68" s="233"/>
      <c r="N68" s="233"/>
      <c r="O68" s="233" t="s">
        <v>2101</v>
      </c>
      <c r="P68" s="233" t="s">
        <v>2045</v>
      </c>
      <c r="Q68" s="233" t="s">
        <v>2029</v>
      </c>
      <c r="R68" s="269" t="str">
        <f t="shared" si="8"/>
        <v>expc</v>
      </c>
      <c r="S68" s="269" t="s">
        <v>1928</v>
      </c>
      <c r="T68" s="233"/>
      <c r="U68" s="233" t="s">
        <v>436</v>
      </c>
      <c r="V68" s="233"/>
      <c r="W68" s="233"/>
    </row>
    <row r="69" spans="1:23" s="246" customFormat="1" ht="30">
      <c r="A69" s="253">
        <v>3</v>
      </c>
      <c r="B69" s="254" t="s">
        <v>1432</v>
      </c>
      <c r="C69" s="239" t="s">
        <v>193</v>
      </c>
      <c r="D69" s="348" t="s">
        <v>2637</v>
      </c>
      <c r="E69" s="348"/>
      <c r="F69" s="253" t="s">
        <v>2280</v>
      </c>
      <c r="G69" s="628" t="s">
        <v>389</v>
      </c>
      <c r="H69" s="605"/>
      <c r="I69" s="239" t="str">
        <f t="shared" si="7"/>
        <v>mol m-2 s-1</v>
      </c>
      <c r="J69" s="239" t="s">
        <v>2053</v>
      </c>
      <c r="K69" s="239"/>
      <c r="L69" s="239"/>
      <c r="M69" s="239"/>
      <c r="N69" s="239"/>
      <c r="O69" s="239" t="s">
        <v>2101</v>
      </c>
      <c r="P69" s="239" t="s">
        <v>2045</v>
      </c>
      <c r="Q69" s="239" t="s">
        <v>2029</v>
      </c>
      <c r="R69" s="247" t="str">
        <f t="shared" si="8"/>
        <v>expn</v>
      </c>
      <c r="S69" s="247" t="s">
        <v>1928</v>
      </c>
      <c r="T69" s="239"/>
      <c r="U69" s="239" t="s">
        <v>436</v>
      </c>
      <c r="V69" s="239"/>
      <c r="W69" s="239"/>
    </row>
    <row r="70" spans="1:23" s="246" customFormat="1" ht="30">
      <c r="A70" s="251">
        <v>3</v>
      </c>
      <c r="B70" s="252" t="s">
        <v>1433</v>
      </c>
      <c r="C70" s="233" t="s">
        <v>193</v>
      </c>
      <c r="D70" s="383" t="s">
        <v>2638</v>
      </c>
      <c r="E70" s="383"/>
      <c r="F70" s="251" t="s">
        <v>2281</v>
      </c>
      <c r="G70" s="628" t="s">
        <v>390</v>
      </c>
      <c r="H70" s="605"/>
      <c r="I70" s="233" t="str">
        <f t="shared" si="7"/>
        <v>mol m-2 s-1</v>
      </c>
      <c r="J70" s="233" t="s">
        <v>2053</v>
      </c>
      <c r="K70" s="233"/>
      <c r="L70" s="233"/>
      <c r="M70" s="233"/>
      <c r="N70" s="233"/>
      <c r="O70" s="233" t="s">
        <v>2101</v>
      </c>
      <c r="P70" s="233" t="s">
        <v>2045</v>
      </c>
      <c r="Q70" s="233" t="s">
        <v>2029</v>
      </c>
      <c r="R70" s="269" t="str">
        <f t="shared" si="8"/>
        <v>expp</v>
      </c>
      <c r="S70" s="269" t="s">
        <v>1928</v>
      </c>
      <c r="T70" s="233"/>
      <c r="U70" s="233"/>
      <c r="V70" s="233"/>
      <c r="W70" s="233"/>
    </row>
    <row r="71" spans="1:23" s="246" customFormat="1" ht="30">
      <c r="A71" s="253">
        <v>3</v>
      </c>
      <c r="B71" s="254" t="s">
        <v>1494</v>
      </c>
      <c r="C71" s="239" t="s">
        <v>193</v>
      </c>
      <c r="D71" s="348" t="s">
        <v>2639</v>
      </c>
      <c r="E71" s="348"/>
      <c r="F71" s="253" t="s">
        <v>2282</v>
      </c>
      <c r="G71" s="628" t="s">
        <v>387</v>
      </c>
      <c r="H71" s="605"/>
      <c r="I71" s="239" t="str">
        <f t="shared" si="7"/>
        <v>mol m-2 s-1</v>
      </c>
      <c r="J71" s="239" t="s">
        <v>2053</v>
      </c>
      <c r="K71" s="239"/>
      <c r="L71" s="239"/>
      <c r="M71" s="239"/>
      <c r="N71" s="239"/>
      <c r="O71" s="239" t="s">
        <v>2101</v>
      </c>
      <c r="P71" s="239" t="s">
        <v>2045</v>
      </c>
      <c r="Q71" s="239" t="s">
        <v>2029</v>
      </c>
      <c r="R71" s="247" t="str">
        <f t="shared" si="8"/>
        <v>expcfe</v>
      </c>
      <c r="S71" s="247" t="s">
        <v>1928</v>
      </c>
      <c r="T71" s="239"/>
      <c r="U71" s="239"/>
      <c r="V71" s="239"/>
      <c r="W71" s="239"/>
    </row>
    <row r="72" spans="1:23" s="246" customFormat="1" ht="30">
      <c r="A72" s="251">
        <v>3</v>
      </c>
      <c r="B72" s="252" t="s">
        <v>1495</v>
      </c>
      <c r="C72" s="233" t="s">
        <v>193</v>
      </c>
      <c r="D72" s="383" t="s">
        <v>2640</v>
      </c>
      <c r="E72" s="383"/>
      <c r="F72" s="251" t="s">
        <v>2283</v>
      </c>
      <c r="G72" s="628" t="s">
        <v>388</v>
      </c>
      <c r="H72" s="605"/>
      <c r="I72" s="233" t="str">
        <f t="shared" si="7"/>
        <v>mol m-2 s-1</v>
      </c>
      <c r="J72" s="233" t="s">
        <v>2053</v>
      </c>
      <c r="K72" s="233"/>
      <c r="L72" s="233"/>
      <c r="M72" s="233"/>
      <c r="N72" s="233"/>
      <c r="O72" s="233" t="s">
        <v>2101</v>
      </c>
      <c r="P72" s="233" t="s">
        <v>2045</v>
      </c>
      <c r="Q72" s="233" t="s">
        <v>2029</v>
      </c>
      <c r="R72" s="269" t="str">
        <f t="shared" si="8"/>
        <v>expsi</v>
      </c>
      <c r="S72" s="269" t="s">
        <v>1928</v>
      </c>
      <c r="T72" s="233"/>
      <c r="U72" s="233" t="s">
        <v>436</v>
      </c>
      <c r="V72" s="233"/>
      <c r="W72" s="233"/>
    </row>
    <row r="73" spans="1:23" s="246" customFormat="1" ht="30">
      <c r="A73" s="253">
        <v>3</v>
      </c>
      <c r="B73" s="254" t="s">
        <v>1621</v>
      </c>
      <c r="C73" s="239" t="s">
        <v>193</v>
      </c>
      <c r="D73" s="348" t="s">
        <v>2641</v>
      </c>
      <c r="E73" s="348"/>
      <c r="F73" s="253" t="s">
        <v>2284</v>
      </c>
      <c r="G73" s="628" t="s">
        <v>217</v>
      </c>
      <c r="H73" s="605"/>
      <c r="I73" s="239" t="str">
        <f t="shared" si="7"/>
        <v>mol m-2 s-1</v>
      </c>
      <c r="J73" s="239" t="s">
        <v>2053</v>
      </c>
      <c r="K73" s="239"/>
      <c r="L73" s="239"/>
      <c r="M73" s="239"/>
      <c r="N73" s="239"/>
      <c r="O73" s="239" t="s">
        <v>2101</v>
      </c>
      <c r="P73" s="239" t="s">
        <v>2045</v>
      </c>
      <c r="Q73" s="239" t="s">
        <v>2029</v>
      </c>
      <c r="R73" s="247" t="str">
        <f t="shared" si="8"/>
        <v>expcalc</v>
      </c>
      <c r="S73" s="247" t="s">
        <v>1928</v>
      </c>
      <c r="T73" s="239"/>
      <c r="U73" s="239" t="s">
        <v>436</v>
      </c>
      <c r="V73" s="239"/>
      <c r="W73" s="239"/>
    </row>
    <row r="74" spans="1:23" s="246" customFormat="1" ht="30">
      <c r="A74" s="251">
        <v>3</v>
      </c>
      <c r="B74" s="252" t="s">
        <v>1623</v>
      </c>
      <c r="C74" s="233" t="s">
        <v>193</v>
      </c>
      <c r="D74" s="383" t="s">
        <v>2642</v>
      </c>
      <c r="E74" s="383"/>
      <c r="F74" s="251" t="s">
        <v>2423</v>
      </c>
      <c r="G74" s="628" t="s">
        <v>159</v>
      </c>
      <c r="H74" s="605"/>
      <c r="I74" s="233" t="str">
        <f t="shared" si="7"/>
        <v>mol m-2 s-1</v>
      </c>
      <c r="J74" s="233" t="s">
        <v>2053</v>
      </c>
      <c r="K74" s="233"/>
      <c r="L74" s="233"/>
      <c r="M74" s="233"/>
      <c r="N74" s="233"/>
      <c r="O74" s="233" t="s">
        <v>2101</v>
      </c>
      <c r="P74" s="233" t="s">
        <v>2045</v>
      </c>
      <c r="Q74" s="233" t="s">
        <v>2029</v>
      </c>
      <c r="R74" s="269" t="str">
        <f t="shared" si="8"/>
        <v>exparag</v>
      </c>
      <c r="S74" s="269" t="s">
        <v>1928</v>
      </c>
      <c r="T74" s="233"/>
      <c r="U74" s="233" t="s">
        <v>436</v>
      </c>
      <c r="V74" s="233"/>
      <c r="W74" s="233"/>
    </row>
    <row r="75" spans="1:23" s="246" customFormat="1" ht="45">
      <c r="A75" s="253">
        <v>3</v>
      </c>
      <c r="B75" s="254" t="s">
        <v>1624</v>
      </c>
      <c r="C75" s="239" t="s">
        <v>239</v>
      </c>
      <c r="D75" s="348" t="s">
        <v>2643</v>
      </c>
      <c r="E75" s="348"/>
      <c r="F75" s="253" t="s">
        <v>2424</v>
      </c>
      <c r="G75" s="628" t="s">
        <v>344</v>
      </c>
      <c r="H75" s="605"/>
      <c r="I75" s="239" t="str">
        <f t="shared" si="7"/>
        <v>mol m-3 s-1</v>
      </c>
      <c r="J75" s="239" t="s">
        <v>2053</v>
      </c>
      <c r="K75" s="239"/>
      <c r="L75" s="239"/>
      <c r="M75" s="239"/>
      <c r="N75" s="239"/>
      <c r="O75" s="239"/>
      <c r="P75" s="239" t="s">
        <v>2045</v>
      </c>
      <c r="Q75" s="239" t="s">
        <v>2029</v>
      </c>
      <c r="R75" s="247" t="str">
        <f t="shared" si="8"/>
        <v>dcalc</v>
      </c>
      <c r="S75" s="247" t="s">
        <v>1928</v>
      </c>
      <c r="T75" s="239"/>
      <c r="U75" s="239" t="s">
        <v>436</v>
      </c>
      <c r="V75" s="239"/>
      <c r="W75" s="239"/>
    </row>
    <row r="76" spans="1:23" s="246" customFormat="1" ht="45">
      <c r="A76" s="251">
        <v>3</v>
      </c>
      <c r="B76" s="252" t="s">
        <v>1625</v>
      </c>
      <c r="C76" s="233" t="s">
        <v>239</v>
      </c>
      <c r="D76" s="383" t="s">
        <v>2644</v>
      </c>
      <c r="E76" s="383"/>
      <c r="F76" s="251" t="s">
        <v>2425</v>
      </c>
      <c r="G76" s="628" t="s">
        <v>345</v>
      </c>
      <c r="H76" s="605"/>
      <c r="I76" s="233" t="str">
        <f t="shared" si="7"/>
        <v>mol m-3 s-1</v>
      </c>
      <c r="J76" s="233" t="s">
        <v>2053</v>
      </c>
      <c r="K76" s="233"/>
      <c r="L76" s="233"/>
      <c r="M76" s="233"/>
      <c r="N76" s="233"/>
      <c r="O76" s="233"/>
      <c r="P76" s="233" t="s">
        <v>2045</v>
      </c>
      <c r="Q76" s="233" t="s">
        <v>2029</v>
      </c>
      <c r="R76" s="269" t="str">
        <f t="shared" si="8"/>
        <v>darag</v>
      </c>
      <c r="S76" s="269" t="s">
        <v>1928</v>
      </c>
      <c r="T76" s="233"/>
      <c r="U76" s="233" t="s">
        <v>436</v>
      </c>
      <c r="V76" s="233"/>
      <c r="W76" s="233"/>
    </row>
    <row r="77" spans="1:23" s="246" customFormat="1" ht="45">
      <c r="A77" s="253">
        <v>3</v>
      </c>
      <c r="B77" s="254" t="s">
        <v>1626</v>
      </c>
      <c r="C77" s="239" t="s">
        <v>239</v>
      </c>
      <c r="D77" s="348" t="s">
        <v>2645</v>
      </c>
      <c r="E77" s="348"/>
      <c r="F77" s="253" t="s">
        <v>2426</v>
      </c>
      <c r="G77" s="631" t="s">
        <v>129</v>
      </c>
      <c r="H77" s="605"/>
      <c r="I77" s="239" t="str">
        <f t="shared" si="7"/>
        <v>mol m-3 s-1</v>
      </c>
      <c r="J77" s="239" t="s">
        <v>2053</v>
      </c>
      <c r="K77" s="239"/>
      <c r="L77" s="239"/>
      <c r="M77" s="239"/>
      <c r="N77" s="239"/>
      <c r="O77" s="239"/>
      <c r="P77" s="239" t="s">
        <v>2045</v>
      </c>
      <c r="Q77" s="239" t="s">
        <v>2029</v>
      </c>
      <c r="R77" s="247" t="str">
        <f t="shared" si="8"/>
        <v>pdi</v>
      </c>
      <c r="S77" s="247" t="s">
        <v>1928</v>
      </c>
      <c r="T77" s="239"/>
      <c r="U77" s="239" t="s">
        <v>436</v>
      </c>
      <c r="V77" s="239"/>
      <c r="W77" s="239"/>
    </row>
    <row r="78" spans="1:23" s="246" customFormat="1" ht="60">
      <c r="A78" s="251">
        <v>3</v>
      </c>
      <c r="B78" s="264" t="s">
        <v>34</v>
      </c>
      <c r="C78" s="233" t="s">
        <v>239</v>
      </c>
      <c r="D78" s="633" t="s">
        <v>135</v>
      </c>
      <c r="E78" s="383"/>
      <c r="F78" s="638" t="s">
        <v>5</v>
      </c>
      <c r="G78" s="289" t="s">
        <v>73</v>
      </c>
      <c r="H78" s="605"/>
      <c r="I78" s="233" t="str">
        <f t="shared" ref="I78:I80" si="9">C78</f>
        <v>mol m-3 s-1</v>
      </c>
      <c r="J78" s="233" t="s">
        <v>2053</v>
      </c>
      <c r="K78" s="233"/>
      <c r="L78" s="233"/>
      <c r="M78" s="233"/>
      <c r="N78" s="233"/>
      <c r="O78" s="233"/>
      <c r="P78" s="233" t="s">
        <v>2045</v>
      </c>
      <c r="Q78" s="233" t="s">
        <v>2029</v>
      </c>
      <c r="R78" s="269" t="str">
        <f t="shared" ref="R78:R80" si="10">F78</f>
        <v>dpocdtdiaz</v>
      </c>
      <c r="S78" s="269" t="s">
        <v>1928</v>
      </c>
      <c r="T78" s="233"/>
      <c r="U78" s="233" t="s">
        <v>436</v>
      </c>
      <c r="V78" s="233"/>
      <c r="W78" s="233"/>
    </row>
    <row r="79" spans="1:23" s="246" customFormat="1" ht="60">
      <c r="A79" s="253">
        <v>3</v>
      </c>
      <c r="B79" s="254" t="s">
        <v>254</v>
      </c>
      <c r="C79" s="239" t="s">
        <v>239</v>
      </c>
      <c r="D79" s="633" t="s">
        <v>136</v>
      </c>
      <c r="E79" s="348"/>
      <c r="F79" s="638" t="s">
        <v>4</v>
      </c>
      <c r="G79" s="631" t="s">
        <v>130</v>
      </c>
      <c r="H79" s="605"/>
      <c r="I79" s="239" t="str">
        <f t="shared" si="9"/>
        <v>mol m-3 s-1</v>
      </c>
      <c r="J79" s="239" t="s">
        <v>2053</v>
      </c>
      <c r="K79" s="239"/>
      <c r="L79" s="239"/>
      <c r="M79" s="239"/>
      <c r="N79" s="239"/>
      <c r="O79" s="239"/>
      <c r="P79" s="239" t="s">
        <v>2045</v>
      </c>
      <c r="Q79" s="239" t="s">
        <v>2029</v>
      </c>
      <c r="R79" s="247" t="str">
        <f t="shared" si="10"/>
        <v>dpocdtcalc</v>
      </c>
      <c r="S79" s="247" t="s">
        <v>1928</v>
      </c>
      <c r="T79" s="239"/>
      <c r="U79" s="239" t="s">
        <v>436</v>
      </c>
      <c r="V79" s="239"/>
      <c r="W79" s="239"/>
    </row>
    <row r="80" spans="1:23" s="246" customFormat="1" ht="60">
      <c r="A80" s="251">
        <v>3</v>
      </c>
      <c r="B80" s="252" t="s">
        <v>254</v>
      </c>
      <c r="C80" s="233" t="s">
        <v>239</v>
      </c>
      <c r="D80" s="629" t="s">
        <v>137</v>
      </c>
      <c r="E80" s="383"/>
      <c r="F80" s="638" t="s">
        <v>6</v>
      </c>
      <c r="G80" s="631" t="s">
        <v>131</v>
      </c>
      <c r="H80" s="605"/>
      <c r="I80" s="233" t="str">
        <f t="shared" si="9"/>
        <v>mol m-3 s-1</v>
      </c>
      <c r="J80" s="233" t="s">
        <v>2053</v>
      </c>
      <c r="K80" s="233"/>
      <c r="L80" s="233"/>
      <c r="M80" s="233"/>
      <c r="N80" s="233"/>
      <c r="O80" s="233"/>
      <c r="P80" s="233" t="s">
        <v>2045</v>
      </c>
      <c r="Q80" s="233" t="s">
        <v>2029</v>
      </c>
      <c r="R80" s="269" t="str">
        <f t="shared" si="10"/>
        <v>dpocdtpico</v>
      </c>
      <c r="S80" s="269" t="s">
        <v>1928</v>
      </c>
      <c r="T80" s="233"/>
      <c r="U80" s="233" t="s">
        <v>436</v>
      </c>
      <c r="V80" s="233"/>
      <c r="W80" s="233"/>
    </row>
    <row r="81" spans="1:23" s="246" customFormat="1">
      <c r="A81" s="253"/>
      <c r="B81" s="254"/>
      <c r="C81" s="239"/>
      <c r="D81" s="254"/>
      <c r="E81" s="348"/>
      <c r="F81" s="253"/>
      <c r="G81" s="606"/>
      <c r="H81" s="605"/>
      <c r="I81" s="239"/>
      <c r="J81" s="239"/>
      <c r="K81" s="239"/>
      <c r="L81" s="239"/>
      <c r="M81" s="239"/>
      <c r="N81" s="239"/>
      <c r="O81" s="239"/>
      <c r="P81" s="239"/>
      <c r="Q81" s="239"/>
      <c r="R81" s="247"/>
      <c r="S81" s="247"/>
      <c r="T81" s="239"/>
      <c r="U81" s="239"/>
      <c r="V81" s="239"/>
      <c r="W81" s="239"/>
    </row>
    <row r="82" spans="1:23" s="246" customFormat="1" ht="60">
      <c r="A82" s="251">
        <v>3</v>
      </c>
      <c r="B82" s="252" t="s">
        <v>1496</v>
      </c>
      <c r="C82" s="233" t="s">
        <v>239</v>
      </c>
      <c r="D82" s="383" t="s">
        <v>2646</v>
      </c>
      <c r="E82" s="386" t="s">
        <v>750</v>
      </c>
      <c r="F82" s="251" t="s">
        <v>1738</v>
      </c>
      <c r="G82" s="631" t="s">
        <v>132</v>
      </c>
      <c r="H82" s="605"/>
      <c r="I82" s="233" t="str">
        <f t="shared" si="7"/>
        <v>mol m-3 s-1</v>
      </c>
      <c r="J82" s="233" t="s">
        <v>2053</v>
      </c>
      <c r="K82" s="233"/>
      <c r="L82" s="233"/>
      <c r="M82" s="233"/>
      <c r="N82" s="233"/>
      <c r="O82" s="233"/>
      <c r="P82" s="233" t="s">
        <v>2045</v>
      </c>
      <c r="Q82" s="233" t="s">
        <v>2029</v>
      </c>
      <c r="R82" s="269" t="str">
        <f t="shared" si="8"/>
        <v>phypmisc</v>
      </c>
      <c r="S82" s="269" t="s">
        <v>1928</v>
      </c>
      <c r="T82" s="233"/>
      <c r="U82" s="233" t="s">
        <v>436</v>
      </c>
      <c r="V82" s="233"/>
      <c r="W82" s="233"/>
    </row>
    <row r="83" spans="1:23" s="246" customFormat="1" ht="45">
      <c r="A83" s="253">
        <v>3</v>
      </c>
      <c r="B83" s="348" t="s">
        <v>1067</v>
      </c>
      <c r="C83" s="239" t="s">
        <v>239</v>
      </c>
      <c r="D83" s="348" t="s">
        <v>2647</v>
      </c>
      <c r="E83" s="348"/>
      <c r="F83" s="253" t="s">
        <v>2427</v>
      </c>
      <c r="G83" s="616" t="s">
        <v>356</v>
      </c>
      <c r="H83" s="605"/>
      <c r="I83" s="239" t="str">
        <f t="shared" si="7"/>
        <v>mol m-3 s-1</v>
      </c>
      <c r="J83" s="239" t="s">
        <v>2053</v>
      </c>
      <c r="K83" s="239"/>
      <c r="L83" s="239"/>
      <c r="M83" s="239"/>
      <c r="N83" s="239"/>
      <c r="O83" s="239"/>
      <c r="P83" s="239" t="s">
        <v>2045</v>
      </c>
      <c r="Q83" s="239" t="s">
        <v>2029</v>
      </c>
      <c r="R83" s="247" t="str">
        <f t="shared" si="8"/>
        <v>bddtdic</v>
      </c>
      <c r="S83" s="247" t="s">
        <v>1928</v>
      </c>
      <c r="T83" s="239"/>
      <c r="U83" s="239" t="s">
        <v>436</v>
      </c>
      <c r="V83" s="239"/>
      <c r="W83" s="239"/>
    </row>
    <row r="84" spans="1:23" s="246" customFormat="1" ht="45">
      <c r="A84" s="251">
        <v>3</v>
      </c>
      <c r="B84" s="252" t="s">
        <v>943</v>
      </c>
      <c r="C84" s="233" t="s">
        <v>239</v>
      </c>
      <c r="D84" s="383" t="s">
        <v>2648</v>
      </c>
      <c r="E84" s="383"/>
      <c r="F84" s="251" t="s">
        <v>2428</v>
      </c>
      <c r="G84" s="616" t="s">
        <v>357</v>
      </c>
      <c r="H84" s="605"/>
      <c r="I84" s="233" t="str">
        <f t="shared" si="7"/>
        <v>mol m-3 s-1</v>
      </c>
      <c r="J84" s="233" t="s">
        <v>2053</v>
      </c>
      <c r="K84" s="233"/>
      <c r="L84" s="233"/>
      <c r="M84" s="233"/>
      <c r="N84" s="233"/>
      <c r="O84" s="233"/>
      <c r="P84" s="233" t="s">
        <v>2045</v>
      </c>
      <c r="Q84" s="233" t="s">
        <v>2029</v>
      </c>
      <c r="R84" s="269" t="str">
        <f t="shared" si="8"/>
        <v>bddtdin</v>
      </c>
      <c r="S84" s="269" t="s">
        <v>1928</v>
      </c>
      <c r="T84" s="233"/>
      <c r="U84" s="233" t="s">
        <v>436</v>
      </c>
      <c r="V84" s="233"/>
      <c r="W84" s="233"/>
    </row>
    <row r="85" spans="1:23" s="246" customFormat="1" ht="45">
      <c r="A85" s="253">
        <v>3</v>
      </c>
      <c r="B85" s="348" t="s">
        <v>944</v>
      </c>
      <c r="C85" s="239" t="s">
        <v>239</v>
      </c>
      <c r="D85" s="348" t="s">
        <v>1497</v>
      </c>
      <c r="E85" s="348"/>
      <c r="F85" s="253" t="s">
        <v>2429</v>
      </c>
      <c r="G85" s="616" t="s">
        <v>358</v>
      </c>
      <c r="H85" s="605"/>
      <c r="I85" s="239" t="str">
        <f t="shared" si="7"/>
        <v>mol m-3 s-1</v>
      </c>
      <c r="J85" s="239" t="s">
        <v>2053</v>
      </c>
      <c r="K85" s="239"/>
      <c r="L85" s="239"/>
      <c r="M85" s="239"/>
      <c r="N85" s="239"/>
      <c r="O85" s="239"/>
      <c r="P85" s="239" t="s">
        <v>2045</v>
      </c>
      <c r="Q85" s="239" t="s">
        <v>2029</v>
      </c>
      <c r="R85" s="247" t="str">
        <f t="shared" si="8"/>
        <v>bddtdip</v>
      </c>
      <c r="S85" s="247" t="s">
        <v>1928</v>
      </c>
      <c r="T85" s="239"/>
      <c r="U85" s="239" t="s">
        <v>436</v>
      </c>
      <c r="V85" s="239"/>
      <c r="W85" s="239"/>
    </row>
    <row r="86" spans="1:23" s="246" customFormat="1" ht="45">
      <c r="A86" s="251">
        <v>3</v>
      </c>
      <c r="B86" s="252" t="s">
        <v>945</v>
      </c>
      <c r="C86" s="233" t="s">
        <v>239</v>
      </c>
      <c r="D86" s="383" t="s">
        <v>2649</v>
      </c>
      <c r="E86" s="383"/>
      <c r="F86" s="251" t="s">
        <v>2286</v>
      </c>
      <c r="G86" s="616" t="s">
        <v>359</v>
      </c>
      <c r="H86" s="605"/>
      <c r="I86" s="233" t="str">
        <f t="shared" si="7"/>
        <v>mol m-3 s-1</v>
      </c>
      <c r="J86" s="233" t="s">
        <v>2053</v>
      </c>
      <c r="K86" s="233"/>
      <c r="L86" s="233"/>
      <c r="M86" s="233"/>
      <c r="N86" s="233"/>
      <c r="O86" s="233"/>
      <c r="P86" s="233" t="s">
        <v>2045</v>
      </c>
      <c r="Q86" s="233" t="s">
        <v>2029</v>
      </c>
      <c r="R86" s="269" t="str">
        <f t="shared" si="8"/>
        <v>bddtdife</v>
      </c>
      <c r="S86" s="269" t="s">
        <v>1928</v>
      </c>
      <c r="T86" s="233"/>
      <c r="U86" s="233" t="s">
        <v>436</v>
      </c>
      <c r="V86" s="233"/>
      <c r="W86" s="233"/>
    </row>
    <row r="87" spans="1:23" s="246" customFormat="1" ht="45">
      <c r="A87" s="253">
        <v>3</v>
      </c>
      <c r="B87" s="348" t="s">
        <v>946</v>
      </c>
      <c r="C87" s="239" t="s">
        <v>239</v>
      </c>
      <c r="D87" s="348" t="s">
        <v>2587</v>
      </c>
      <c r="E87" s="348"/>
      <c r="F87" s="253" t="s">
        <v>2287</v>
      </c>
      <c r="G87" s="616" t="s">
        <v>372</v>
      </c>
      <c r="H87" s="605"/>
      <c r="I87" s="239" t="str">
        <f t="shared" si="7"/>
        <v>mol m-3 s-1</v>
      </c>
      <c r="J87" s="239" t="s">
        <v>2053</v>
      </c>
      <c r="K87" s="239"/>
      <c r="L87" s="239"/>
      <c r="M87" s="239"/>
      <c r="N87" s="239"/>
      <c r="O87" s="239"/>
      <c r="P87" s="239" t="s">
        <v>2045</v>
      </c>
      <c r="Q87" s="239" t="s">
        <v>2029</v>
      </c>
      <c r="R87" s="247" t="str">
        <f t="shared" si="8"/>
        <v>bddtdisi</v>
      </c>
      <c r="S87" s="247" t="s">
        <v>1928</v>
      </c>
      <c r="T87" s="239"/>
      <c r="U87" s="239" t="s">
        <v>436</v>
      </c>
      <c r="V87" s="239"/>
      <c r="W87" s="239"/>
    </row>
    <row r="88" spans="1:23" s="246" customFormat="1" ht="30">
      <c r="A88" s="251">
        <v>3</v>
      </c>
      <c r="B88" s="252" t="s">
        <v>947</v>
      </c>
      <c r="C88" s="233" t="s">
        <v>239</v>
      </c>
      <c r="D88" s="383" t="s">
        <v>2588</v>
      </c>
      <c r="E88" s="706"/>
      <c r="F88" s="251" t="s">
        <v>2291</v>
      </c>
      <c r="G88" s="616" t="s">
        <v>373</v>
      </c>
      <c r="H88" s="605"/>
      <c r="I88" s="233" t="str">
        <f t="shared" si="7"/>
        <v>mol m-3 s-1</v>
      </c>
      <c r="J88" s="233" t="s">
        <v>2053</v>
      </c>
      <c r="K88" s="233"/>
      <c r="L88" s="233"/>
      <c r="M88" s="233"/>
      <c r="N88" s="233"/>
      <c r="O88" s="233"/>
      <c r="P88" s="233" t="s">
        <v>2045</v>
      </c>
      <c r="Q88" s="233" t="s">
        <v>2029</v>
      </c>
      <c r="R88" s="269" t="str">
        <f t="shared" si="8"/>
        <v>bddtalk</v>
      </c>
      <c r="S88" s="269" t="s">
        <v>1928</v>
      </c>
      <c r="T88" s="233"/>
      <c r="U88" s="233" t="s">
        <v>436</v>
      </c>
      <c r="V88" s="233"/>
      <c r="W88" s="233"/>
    </row>
    <row r="89" spans="1:23" s="246" customFormat="1" ht="45">
      <c r="A89" s="253">
        <v>3</v>
      </c>
      <c r="B89" s="254" t="s">
        <v>1498</v>
      </c>
      <c r="C89" s="239" t="s">
        <v>239</v>
      </c>
      <c r="D89" s="348" t="s">
        <v>2589</v>
      </c>
      <c r="E89" s="348"/>
      <c r="F89" s="253" t="s">
        <v>2292</v>
      </c>
      <c r="G89" s="631" t="s">
        <v>133</v>
      </c>
      <c r="H89" s="605"/>
      <c r="I89" s="239" t="str">
        <f t="shared" si="7"/>
        <v>mol m-3 s-1</v>
      </c>
      <c r="J89" s="239" t="s">
        <v>2053</v>
      </c>
      <c r="K89" s="239"/>
      <c r="L89" s="239"/>
      <c r="M89" s="239"/>
      <c r="N89" s="239"/>
      <c r="O89" s="239"/>
      <c r="P89" s="239" t="s">
        <v>2045</v>
      </c>
      <c r="Q89" s="239" t="s">
        <v>2029</v>
      </c>
      <c r="R89" s="247" t="str">
        <f t="shared" si="8"/>
        <v>fescav</v>
      </c>
      <c r="S89" s="247" t="s">
        <v>1928</v>
      </c>
      <c r="T89" s="239"/>
      <c r="U89" s="239" t="s">
        <v>436</v>
      </c>
      <c r="V89" s="239"/>
      <c r="W89" s="239"/>
    </row>
    <row r="90" spans="1:23" s="246" customFormat="1" ht="45">
      <c r="A90" s="251">
        <v>3</v>
      </c>
      <c r="B90" s="252" t="s">
        <v>1500</v>
      </c>
      <c r="C90" s="233" t="s">
        <v>239</v>
      </c>
      <c r="D90" s="383" t="s">
        <v>2590</v>
      </c>
      <c r="E90" s="383"/>
      <c r="F90" s="251" t="s">
        <v>2293</v>
      </c>
      <c r="G90" s="631" t="s">
        <v>134</v>
      </c>
      <c r="H90" s="605"/>
      <c r="I90" s="233" t="str">
        <f t="shared" si="7"/>
        <v>mol m-3 s-1</v>
      </c>
      <c r="J90" s="233" t="s">
        <v>2053</v>
      </c>
      <c r="K90" s="233"/>
      <c r="L90" s="233"/>
      <c r="M90" s="233"/>
      <c r="N90" s="233"/>
      <c r="O90" s="233"/>
      <c r="P90" s="233" t="s">
        <v>2045</v>
      </c>
      <c r="Q90" s="233" t="s">
        <v>2029</v>
      </c>
      <c r="R90" s="269" t="str">
        <f t="shared" si="8"/>
        <v>fediss</v>
      </c>
      <c r="S90" s="269" t="s">
        <v>1928</v>
      </c>
      <c r="T90" s="233"/>
      <c r="U90" s="233" t="s">
        <v>436</v>
      </c>
      <c r="V90" s="233"/>
      <c r="W90" s="233"/>
    </row>
    <row r="91" spans="1:23" s="276" customFormat="1" ht="30">
      <c r="A91" s="359">
        <v>3</v>
      </c>
      <c r="B91" s="360" t="s">
        <v>1499</v>
      </c>
      <c r="C91" s="361" t="s">
        <v>239</v>
      </c>
      <c r="D91" s="360" t="s">
        <v>2591</v>
      </c>
      <c r="E91" s="360"/>
      <c r="F91" s="359" t="s">
        <v>2294</v>
      </c>
      <c r="G91" s="618" t="s">
        <v>374</v>
      </c>
      <c r="H91" s="630"/>
      <c r="I91" s="361" t="str">
        <f t="shared" si="7"/>
        <v>mol m-3 s-1</v>
      </c>
      <c r="J91" s="361" t="s">
        <v>2053</v>
      </c>
      <c r="K91" s="361"/>
      <c r="L91" s="361"/>
      <c r="M91" s="361"/>
      <c r="N91" s="361"/>
      <c r="O91" s="361"/>
      <c r="P91" s="361" t="s">
        <v>2045</v>
      </c>
      <c r="Q91" s="361" t="s">
        <v>2029</v>
      </c>
      <c r="R91" s="292" t="str">
        <f t="shared" si="8"/>
        <v>graz</v>
      </c>
      <c r="S91" s="292" t="s">
        <v>1928</v>
      </c>
      <c r="T91" s="361"/>
      <c r="U91" s="361" t="s">
        <v>436</v>
      </c>
      <c r="V91" s="361"/>
      <c r="W91" s="361"/>
    </row>
    <row r="92" spans="1:23">
      <c r="I92" s="57"/>
      <c r="U92" s="229"/>
      <c r="V92" s="69"/>
      <c r="W92" s="69"/>
    </row>
    <row r="93" spans="1:23">
      <c r="U93" s="229"/>
      <c r="V93" s="69"/>
      <c r="W93" s="69"/>
    </row>
    <row r="94" spans="1:23">
      <c r="U94" s="229"/>
      <c r="V94" s="69"/>
      <c r="W94" s="69"/>
    </row>
    <row r="95" spans="1:23">
      <c r="U95" s="229"/>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50.42578125" customWidth="1"/>
    <col min="5" max="5" width="32.42578125" style="2"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06" t="s">
        <v>1803</v>
      </c>
      <c r="B1" s="806"/>
      <c r="C1" s="806"/>
      <c r="D1" s="806"/>
      <c r="E1" s="806"/>
      <c r="F1" s="91" t="s">
        <v>2157</v>
      </c>
      <c r="G1" s="106" t="s">
        <v>697</v>
      </c>
    </row>
    <row r="2" spans="1:23" ht="34.5" customHeight="1">
      <c r="A2" s="813" t="s">
        <v>2586</v>
      </c>
      <c r="B2" s="813"/>
      <c r="C2" s="813"/>
      <c r="D2" s="813"/>
      <c r="E2" s="813"/>
      <c r="F2" s="31"/>
    </row>
    <row r="3" spans="1:23" ht="39.75" customHeight="1">
      <c r="A3" s="821" t="s">
        <v>1704</v>
      </c>
      <c r="B3" s="821"/>
      <c r="C3" s="821"/>
      <c r="D3" s="821"/>
      <c r="E3" s="821"/>
      <c r="F3" s="28"/>
    </row>
    <row r="4" spans="1:23" ht="409.5" hidden="1">
      <c r="A4" s="62" t="s">
        <v>690</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51">
        <v>1</v>
      </c>
      <c r="B16" s="252" t="s">
        <v>1434</v>
      </c>
      <c r="C16" s="251" t="s">
        <v>2777</v>
      </c>
      <c r="D16" s="252" t="s">
        <v>2581</v>
      </c>
      <c r="E16" s="234"/>
      <c r="F16" s="251" t="s">
        <v>2776</v>
      </c>
      <c r="G16" s="235" t="s">
        <v>2448</v>
      </c>
      <c r="H16" s="235"/>
      <c r="I16" s="235" t="str">
        <f>C16</f>
        <v>K</v>
      </c>
      <c r="J16" s="235" t="s">
        <v>2113</v>
      </c>
      <c r="K16" s="235"/>
      <c r="L16" s="235"/>
      <c r="M16" s="235"/>
      <c r="N16" s="235"/>
      <c r="O16" s="235"/>
      <c r="P16" s="235" t="s">
        <v>2045</v>
      </c>
      <c r="Q16" s="235" t="s">
        <v>1891</v>
      </c>
      <c r="R16" s="236" t="str">
        <f>F16</f>
        <v>tas</v>
      </c>
      <c r="S16" s="236" t="s">
        <v>1919</v>
      </c>
      <c r="T16" s="235"/>
      <c r="U16" s="236" t="s">
        <v>463</v>
      </c>
      <c r="V16" s="235"/>
      <c r="W16" s="235"/>
    </row>
    <row r="17" spans="1:23" s="9" customFormat="1">
      <c r="A17" s="253">
        <v>1</v>
      </c>
      <c r="B17" s="254" t="s">
        <v>1435</v>
      </c>
      <c r="C17" s="253" t="s">
        <v>2777</v>
      </c>
      <c r="D17" s="254" t="s">
        <v>2470</v>
      </c>
      <c r="E17" s="240"/>
      <c r="F17" s="253" t="s">
        <v>2790</v>
      </c>
      <c r="G17" s="241" t="s">
        <v>2449</v>
      </c>
      <c r="H17" s="241"/>
      <c r="I17" s="241" t="str">
        <f t="shared" ref="I17:I66" si="0">C17</f>
        <v>K</v>
      </c>
      <c r="J17" s="241" t="s">
        <v>2113</v>
      </c>
      <c r="K17" s="241"/>
      <c r="L17" s="241"/>
      <c r="M17" s="241"/>
      <c r="N17" s="241"/>
      <c r="O17" s="241"/>
      <c r="P17" s="241" t="s">
        <v>2045</v>
      </c>
      <c r="Q17" s="241" t="s">
        <v>2153</v>
      </c>
      <c r="R17" s="242" t="str">
        <f t="shared" ref="R17:R66" si="1">F17</f>
        <v>ts</v>
      </c>
      <c r="S17" s="242" t="s">
        <v>1919</v>
      </c>
      <c r="T17" s="241"/>
      <c r="U17" s="242" t="s">
        <v>463</v>
      </c>
      <c r="V17" s="241"/>
      <c r="W17" s="241"/>
    </row>
    <row r="18" spans="1:23" s="9" customFormat="1" ht="45">
      <c r="A18" s="251">
        <v>1</v>
      </c>
      <c r="B18" s="252" t="s">
        <v>1436</v>
      </c>
      <c r="C18" s="251" t="s">
        <v>2777</v>
      </c>
      <c r="D18" s="252" t="s">
        <v>496</v>
      </c>
      <c r="E18" s="234"/>
      <c r="F18" s="251" t="s">
        <v>2725</v>
      </c>
      <c r="G18" s="235" t="s">
        <v>2448</v>
      </c>
      <c r="H18" s="235"/>
      <c r="I18" s="235" t="str">
        <f t="shared" si="0"/>
        <v>K</v>
      </c>
      <c r="J18" s="235" t="s">
        <v>448</v>
      </c>
      <c r="K18" s="235"/>
      <c r="L18" s="235"/>
      <c r="M18" s="235"/>
      <c r="N18" s="235"/>
      <c r="O18" s="235"/>
      <c r="P18" s="235" t="s">
        <v>2045</v>
      </c>
      <c r="Q18" s="235" t="s">
        <v>1891</v>
      </c>
      <c r="R18" s="236" t="str">
        <f t="shared" si="1"/>
        <v>tasmin</v>
      </c>
      <c r="S18" s="236" t="s">
        <v>1919</v>
      </c>
      <c r="T18" s="235"/>
      <c r="U18" s="236" t="s">
        <v>463</v>
      </c>
      <c r="V18" s="235"/>
      <c r="W18" s="235"/>
    </row>
    <row r="19" spans="1:23" s="9" customFormat="1" ht="45">
      <c r="A19" s="253">
        <v>1</v>
      </c>
      <c r="B19" s="254" t="s">
        <v>1437</v>
      </c>
      <c r="C19" s="253" t="s">
        <v>2777</v>
      </c>
      <c r="D19" s="254" t="s">
        <v>498</v>
      </c>
      <c r="E19" s="240"/>
      <c r="F19" s="253" t="s">
        <v>2726</v>
      </c>
      <c r="G19" s="241" t="s">
        <v>2448</v>
      </c>
      <c r="H19" s="241"/>
      <c r="I19" s="241" t="str">
        <f t="shared" si="0"/>
        <v>K</v>
      </c>
      <c r="J19" s="241" t="s">
        <v>2031</v>
      </c>
      <c r="K19" s="241"/>
      <c r="L19" s="241"/>
      <c r="M19" s="241"/>
      <c r="N19" s="241"/>
      <c r="O19" s="241"/>
      <c r="P19" s="241" t="s">
        <v>2045</v>
      </c>
      <c r="Q19" s="241" t="s">
        <v>1891</v>
      </c>
      <c r="R19" s="242" t="str">
        <f t="shared" si="1"/>
        <v>tasmax</v>
      </c>
      <c r="S19" s="242" t="s">
        <v>1919</v>
      </c>
      <c r="T19" s="241"/>
      <c r="U19" s="242" t="s">
        <v>463</v>
      </c>
      <c r="V19" s="241"/>
      <c r="W19" s="241"/>
    </row>
    <row r="20" spans="1:23" s="9" customFormat="1">
      <c r="A20" s="251">
        <v>1</v>
      </c>
      <c r="B20" s="252" t="s">
        <v>1222</v>
      </c>
      <c r="C20" s="251" t="s">
        <v>2774</v>
      </c>
      <c r="D20" s="252" t="s">
        <v>2627</v>
      </c>
      <c r="E20" s="234"/>
      <c r="F20" s="251" t="s">
        <v>2773</v>
      </c>
      <c r="G20" s="235" t="s">
        <v>2450</v>
      </c>
      <c r="H20" s="235"/>
      <c r="I20" s="235" t="str">
        <f t="shared" si="0"/>
        <v>Pa</v>
      </c>
      <c r="J20" s="235" t="s">
        <v>2113</v>
      </c>
      <c r="K20" s="235"/>
      <c r="L20" s="235"/>
      <c r="M20" s="235"/>
      <c r="N20" s="235"/>
      <c r="O20" s="235"/>
      <c r="P20" s="235" t="s">
        <v>2045</v>
      </c>
      <c r="Q20" s="235" t="s">
        <v>2153</v>
      </c>
      <c r="R20" s="236" t="str">
        <f t="shared" si="1"/>
        <v>psl</v>
      </c>
      <c r="S20" s="236" t="s">
        <v>1919</v>
      </c>
      <c r="T20" s="235"/>
      <c r="U20" s="236" t="s">
        <v>463</v>
      </c>
      <c r="V20" s="235"/>
      <c r="W20" s="235"/>
    </row>
    <row r="21" spans="1:23" s="9" customFormat="1">
      <c r="A21" s="253">
        <v>1</v>
      </c>
      <c r="B21" s="254" t="s">
        <v>1438</v>
      </c>
      <c r="C21" s="253" t="s">
        <v>2774</v>
      </c>
      <c r="D21" s="254" t="s">
        <v>2628</v>
      </c>
      <c r="E21" s="240"/>
      <c r="F21" s="253" t="s">
        <v>2791</v>
      </c>
      <c r="G21" s="241" t="s">
        <v>2451</v>
      </c>
      <c r="H21" s="241"/>
      <c r="I21" s="241" t="str">
        <f t="shared" si="0"/>
        <v>Pa</v>
      </c>
      <c r="J21" s="241" t="s">
        <v>2113</v>
      </c>
      <c r="K21" s="241"/>
      <c r="L21" s="241"/>
      <c r="M21" s="241"/>
      <c r="N21" s="241"/>
      <c r="O21" s="241"/>
      <c r="P21" s="241" t="s">
        <v>2045</v>
      </c>
      <c r="Q21" s="241" t="s">
        <v>2153</v>
      </c>
      <c r="R21" s="242" t="str">
        <f t="shared" si="1"/>
        <v>ps</v>
      </c>
      <c r="S21" s="242" t="s">
        <v>1919</v>
      </c>
      <c r="T21" s="241"/>
      <c r="U21" s="242" t="s">
        <v>463</v>
      </c>
      <c r="V21" s="241"/>
      <c r="W21" s="241"/>
    </row>
    <row r="22" spans="1:23" s="9" customFormat="1" ht="30">
      <c r="A22" s="251">
        <v>1</v>
      </c>
      <c r="B22" s="252" t="s">
        <v>119</v>
      </c>
      <c r="C22" s="251" t="s">
        <v>222</v>
      </c>
      <c r="D22" s="252" t="s">
        <v>2580</v>
      </c>
      <c r="E22" s="234"/>
      <c r="F22" s="251" t="s">
        <v>2803</v>
      </c>
      <c r="G22" s="235" t="s">
        <v>2452</v>
      </c>
      <c r="H22" s="235"/>
      <c r="I22" s="235" t="str">
        <f t="shared" si="0"/>
        <v>m s-1</v>
      </c>
      <c r="J22" s="235" t="s">
        <v>2113</v>
      </c>
      <c r="K22" s="235"/>
      <c r="L22" s="235"/>
      <c r="M22" s="235"/>
      <c r="N22" s="235"/>
      <c r="O22" s="235"/>
      <c r="P22" s="235" t="s">
        <v>2045</v>
      </c>
      <c r="Q22" s="235" t="s">
        <v>1892</v>
      </c>
      <c r="R22" s="236" t="str">
        <f t="shared" si="1"/>
        <v>uas</v>
      </c>
      <c r="S22" s="236" t="s">
        <v>1919</v>
      </c>
      <c r="T22" s="235"/>
      <c r="U22" s="710"/>
      <c r="V22" s="235"/>
      <c r="W22" s="235"/>
    </row>
    <row r="23" spans="1:23" s="9" customFormat="1" ht="30">
      <c r="A23" s="253">
        <v>1</v>
      </c>
      <c r="B23" s="254" t="s">
        <v>120</v>
      </c>
      <c r="C23" s="253" t="s">
        <v>222</v>
      </c>
      <c r="D23" s="254" t="s">
        <v>2629</v>
      </c>
      <c r="E23" s="240"/>
      <c r="F23" s="253" t="s">
        <v>2804</v>
      </c>
      <c r="G23" s="241" t="s">
        <v>2453</v>
      </c>
      <c r="H23" s="241"/>
      <c r="I23" s="241" t="str">
        <f t="shared" si="0"/>
        <v>m s-1</v>
      </c>
      <c r="J23" s="241" t="s">
        <v>2113</v>
      </c>
      <c r="K23" s="241"/>
      <c r="L23" s="241"/>
      <c r="M23" s="241"/>
      <c r="N23" s="241"/>
      <c r="O23" s="241"/>
      <c r="P23" s="241" t="s">
        <v>2045</v>
      </c>
      <c r="Q23" s="241" t="s">
        <v>1892</v>
      </c>
      <c r="R23" s="242" t="str">
        <f t="shared" si="1"/>
        <v>vas</v>
      </c>
      <c r="S23" s="242" t="s">
        <v>1919</v>
      </c>
      <c r="T23" s="241"/>
      <c r="U23" s="710"/>
      <c r="V23" s="241"/>
      <c r="W23" s="241"/>
    </row>
    <row r="24" spans="1:23" s="9" customFormat="1" ht="45">
      <c r="A24" s="251">
        <v>1</v>
      </c>
      <c r="B24" s="252" t="s">
        <v>1348</v>
      </c>
      <c r="C24" s="251" t="s">
        <v>222</v>
      </c>
      <c r="D24" s="252" t="s">
        <v>2578</v>
      </c>
      <c r="E24" s="234"/>
      <c r="F24" s="251" t="s">
        <v>1711</v>
      </c>
      <c r="G24" s="235" t="s">
        <v>2454</v>
      </c>
      <c r="H24" s="235"/>
      <c r="I24" s="235" t="str">
        <f t="shared" si="0"/>
        <v>m s-1</v>
      </c>
      <c r="J24" s="235" t="s">
        <v>2113</v>
      </c>
      <c r="K24" s="235"/>
      <c r="L24" s="235"/>
      <c r="M24" s="235"/>
      <c r="N24" s="235"/>
      <c r="O24" s="235"/>
      <c r="P24" s="235" t="s">
        <v>2045</v>
      </c>
      <c r="Q24" s="235" t="s">
        <v>1892</v>
      </c>
      <c r="R24" s="236" t="str">
        <f t="shared" si="1"/>
        <v>sfcWind</v>
      </c>
      <c r="S24" s="236" t="s">
        <v>1919</v>
      </c>
      <c r="T24" s="235"/>
      <c r="U24" s="710"/>
      <c r="V24" s="235"/>
      <c r="W24" s="235"/>
    </row>
    <row r="25" spans="1:23" s="9" customFormat="1" ht="60">
      <c r="A25" s="253">
        <v>1</v>
      </c>
      <c r="B25" s="254" t="s">
        <v>1349</v>
      </c>
      <c r="C25" s="253" t="s">
        <v>2801</v>
      </c>
      <c r="D25" s="254" t="s">
        <v>987</v>
      </c>
      <c r="E25" s="240"/>
      <c r="F25" s="253" t="s">
        <v>2583</v>
      </c>
      <c r="G25" s="241" t="s">
        <v>2455</v>
      </c>
      <c r="H25" s="241"/>
      <c r="I25" s="241" t="str">
        <f t="shared" si="0"/>
        <v>%</v>
      </c>
      <c r="J25" s="241" t="s">
        <v>2113</v>
      </c>
      <c r="K25" s="241"/>
      <c r="L25" s="241"/>
      <c r="M25" s="241"/>
      <c r="N25" s="241"/>
      <c r="O25" s="241"/>
      <c r="P25" s="241" t="s">
        <v>2045</v>
      </c>
      <c r="Q25" s="241" t="s">
        <v>1891</v>
      </c>
      <c r="R25" s="242" t="str">
        <f t="shared" si="1"/>
        <v>hurs</v>
      </c>
      <c r="S25" s="242" t="s">
        <v>1919</v>
      </c>
      <c r="T25" s="241"/>
      <c r="U25" s="242" t="s">
        <v>463</v>
      </c>
      <c r="V25" s="241"/>
      <c r="W25" s="241"/>
    </row>
    <row r="26" spans="1:23" s="9" customFormat="1" ht="30">
      <c r="A26" s="251">
        <v>1</v>
      </c>
      <c r="B26" s="252" t="s">
        <v>1350</v>
      </c>
      <c r="C26" s="251">
        <v>1</v>
      </c>
      <c r="D26" s="252" t="s">
        <v>2523</v>
      </c>
      <c r="E26" s="234"/>
      <c r="F26" s="251" t="s">
        <v>2805</v>
      </c>
      <c r="G26" s="235" t="s">
        <v>2456</v>
      </c>
      <c r="H26" s="235"/>
      <c r="I26" s="235">
        <f t="shared" si="0"/>
        <v>1</v>
      </c>
      <c r="J26" s="235" t="s">
        <v>2113</v>
      </c>
      <c r="K26" s="235"/>
      <c r="L26" s="235"/>
      <c r="M26" s="235"/>
      <c r="N26" s="235"/>
      <c r="O26" s="235"/>
      <c r="P26" s="235" t="s">
        <v>2045</v>
      </c>
      <c r="Q26" s="235" t="s">
        <v>1891</v>
      </c>
      <c r="R26" s="236" t="str">
        <f t="shared" si="1"/>
        <v>huss</v>
      </c>
      <c r="S26" s="236" t="s">
        <v>1919</v>
      </c>
      <c r="T26" s="235"/>
      <c r="U26" s="236" t="s">
        <v>463</v>
      </c>
      <c r="V26" s="235"/>
      <c r="W26" s="235"/>
    </row>
    <row r="27" spans="1:23" s="9" customFormat="1">
      <c r="A27" s="244"/>
      <c r="B27" s="244" t="s">
        <v>1351</v>
      </c>
      <c r="C27" s="244"/>
      <c r="D27" s="244"/>
      <c r="E27" s="245"/>
      <c r="F27" s="239"/>
      <c r="G27" s="241"/>
      <c r="H27" s="241"/>
      <c r="I27" s="241"/>
      <c r="J27" s="241"/>
      <c r="K27" s="241"/>
      <c r="L27" s="241"/>
      <c r="M27" s="241"/>
      <c r="N27" s="241"/>
      <c r="O27" s="241"/>
      <c r="P27" s="241"/>
      <c r="Q27" s="241"/>
      <c r="R27" s="242"/>
      <c r="S27" s="242" t="s">
        <v>1919</v>
      </c>
      <c r="T27" s="241"/>
      <c r="U27" s="242" t="s">
        <v>463</v>
      </c>
      <c r="V27" s="241"/>
      <c r="W27" s="241"/>
    </row>
    <row r="28" spans="1:23" s="9" customFormat="1" ht="30">
      <c r="A28" s="251">
        <v>1</v>
      </c>
      <c r="B28" s="255" t="s">
        <v>1080</v>
      </c>
      <c r="C28" s="251" t="s">
        <v>223</v>
      </c>
      <c r="D28" s="255" t="s">
        <v>1842</v>
      </c>
      <c r="E28" s="234"/>
      <c r="F28" s="251" t="s">
        <v>2775</v>
      </c>
      <c r="G28" s="235" t="s">
        <v>2457</v>
      </c>
      <c r="H28" s="235"/>
      <c r="I28" s="235" t="str">
        <f t="shared" si="0"/>
        <v>kg m-2 s-1</v>
      </c>
      <c r="J28" s="235" t="s">
        <v>2113</v>
      </c>
      <c r="K28" s="235"/>
      <c r="L28" s="235"/>
      <c r="M28" s="235"/>
      <c r="N28" s="235"/>
      <c r="O28" s="235"/>
      <c r="P28" s="235" t="s">
        <v>2045</v>
      </c>
      <c r="Q28" s="235" t="s">
        <v>2153</v>
      </c>
      <c r="R28" s="236" t="str">
        <f t="shared" si="1"/>
        <v>pr</v>
      </c>
      <c r="S28" s="236" t="s">
        <v>1919</v>
      </c>
      <c r="T28" s="235"/>
      <c r="U28" s="236" t="s">
        <v>463</v>
      </c>
      <c r="V28" s="235"/>
      <c r="W28" s="235"/>
    </row>
    <row r="29" spans="1:23" s="9" customFormat="1" ht="30">
      <c r="A29" s="253">
        <v>1</v>
      </c>
      <c r="B29" s="256" t="s">
        <v>1352</v>
      </c>
      <c r="C29" s="253" t="s">
        <v>223</v>
      </c>
      <c r="D29" s="256" t="s">
        <v>1843</v>
      </c>
      <c r="E29" s="240"/>
      <c r="F29" s="253" t="s">
        <v>2792</v>
      </c>
      <c r="G29" s="241" t="s">
        <v>2458</v>
      </c>
      <c r="H29" s="241"/>
      <c r="I29" s="241" t="str">
        <f t="shared" si="0"/>
        <v>kg m-2 s-1</v>
      </c>
      <c r="J29" s="241" t="s">
        <v>2113</v>
      </c>
      <c r="K29" s="241"/>
      <c r="L29" s="241"/>
      <c r="M29" s="241"/>
      <c r="N29" s="241"/>
      <c r="O29" s="241"/>
      <c r="P29" s="241" t="s">
        <v>2045</v>
      </c>
      <c r="Q29" s="241" t="s">
        <v>2153</v>
      </c>
      <c r="R29" s="242" t="str">
        <f t="shared" si="1"/>
        <v>prsn</v>
      </c>
      <c r="S29" s="242" t="s">
        <v>1919</v>
      </c>
      <c r="T29" s="241"/>
      <c r="U29" s="242" t="s">
        <v>463</v>
      </c>
      <c r="V29" s="241"/>
      <c r="W29" s="241"/>
    </row>
    <row r="30" spans="1:23" s="9" customFormat="1" ht="18">
      <c r="A30" s="251">
        <v>1</v>
      </c>
      <c r="B30" s="255" t="s">
        <v>1081</v>
      </c>
      <c r="C30" s="251" t="s">
        <v>223</v>
      </c>
      <c r="D30" s="255" t="s">
        <v>2524</v>
      </c>
      <c r="E30" s="234"/>
      <c r="F30" s="251" t="s">
        <v>2793</v>
      </c>
      <c r="G30" s="235" t="s">
        <v>2459</v>
      </c>
      <c r="H30" s="235"/>
      <c r="I30" s="235" t="str">
        <f t="shared" si="0"/>
        <v>kg m-2 s-1</v>
      </c>
      <c r="J30" s="235" t="s">
        <v>2113</v>
      </c>
      <c r="K30" s="235"/>
      <c r="L30" s="235"/>
      <c r="M30" s="235"/>
      <c r="N30" s="235"/>
      <c r="O30" s="235"/>
      <c r="P30" s="235" t="s">
        <v>2045</v>
      </c>
      <c r="Q30" s="235" t="s">
        <v>2153</v>
      </c>
      <c r="R30" s="236" t="str">
        <f t="shared" si="1"/>
        <v>prc</v>
      </c>
      <c r="S30" s="236" t="s">
        <v>1919</v>
      </c>
      <c r="T30" s="235"/>
      <c r="U30" s="236" t="s">
        <v>463</v>
      </c>
      <c r="V30" s="235"/>
      <c r="W30" s="235"/>
    </row>
    <row r="31" spans="1:23" s="9" customFormat="1" ht="45">
      <c r="A31" s="253">
        <v>1</v>
      </c>
      <c r="B31" s="256" t="s">
        <v>1045</v>
      </c>
      <c r="C31" s="253" t="s">
        <v>223</v>
      </c>
      <c r="D31" s="256" t="s">
        <v>1844</v>
      </c>
      <c r="E31" s="240"/>
      <c r="F31" s="241" t="s">
        <v>2460</v>
      </c>
      <c r="G31" s="241" t="s">
        <v>2461</v>
      </c>
      <c r="H31" s="241"/>
      <c r="I31" s="241" t="str">
        <f t="shared" si="0"/>
        <v>kg m-2 s-1</v>
      </c>
      <c r="J31" s="241" t="s">
        <v>2113</v>
      </c>
      <c r="K31" s="241"/>
      <c r="L31" s="241"/>
      <c r="M31" s="241"/>
      <c r="N31" s="241"/>
      <c r="O31" s="241"/>
      <c r="P31" s="241" t="s">
        <v>2045</v>
      </c>
      <c r="Q31" s="241" t="s">
        <v>2153</v>
      </c>
      <c r="R31" s="242" t="str">
        <f t="shared" si="1"/>
        <v>evspsbl</v>
      </c>
      <c r="S31" s="242" t="s">
        <v>1919</v>
      </c>
      <c r="T31" s="241"/>
      <c r="U31" s="242" t="s">
        <v>463</v>
      </c>
      <c r="V31" s="241"/>
      <c r="W31" s="241"/>
    </row>
    <row r="32" spans="1:23" s="9" customFormat="1" ht="90">
      <c r="A32" s="251">
        <v>1</v>
      </c>
      <c r="B32" s="255" t="s">
        <v>1337</v>
      </c>
      <c r="C32" s="251" t="s">
        <v>223</v>
      </c>
      <c r="D32" s="678" t="s">
        <v>2852</v>
      </c>
      <c r="E32" s="234"/>
      <c r="F32" s="251" t="s">
        <v>2727</v>
      </c>
      <c r="G32" s="794" t="s">
        <v>2118</v>
      </c>
      <c r="H32" s="235"/>
      <c r="I32" s="235" t="str">
        <f t="shared" si="0"/>
        <v>kg m-2 s-1</v>
      </c>
      <c r="J32" s="235" t="s">
        <v>2113</v>
      </c>
      <c r="K32" s="235"/>
      <c r="L32" s="235"/>
      <c r="M32" s="235"/>
      <c r="N32" s="235"/>
      <c r="O32" s="235"/>
      <c r="P32" s="235" t="s">
        <v>2045</v>
      </c>
      <c r="Q32" s="235" t="s">
        <v>2153</v>
      </c>
      <c r="R32" s="236" t="str">
        <f t="shared" si="1"/>
        <v>sbl</v>
      </c>
      <c r="S32" s="236" t="s">
        <v>1919</v>
      </c>
      <c r="T32" s="235"/>
      <c r="U32" s="236" t="s">
        <v>463</v>
      </c>
      <c r="V32" s="235"/>
      <c r="W32" s="235"/>
    </row>
    <row r="33" spans="1:23" s="9" customFormat="1">
      <c r="A33" s="253"/>
      <c r="B33" s="254" t="s">
        <v>1351</v>
      </c>
      <c r="C33" s="253"/>
      <c r="D33" s="254"/>
      <c r="E33" s="240"/>
      <c r="F33" s="253"/>
      <c r="G33" s="241"/>
      <c r="H33" s="241"/>
      <c r="I33" s="241"/>
      <c r="J33" s="241"/>
      <c r="K33" s="241"/>
      <c r="L33" s="241"/>
      <c r="M33" s="241"/>
      <c r="N33" s="241"/>
      <c r="O33" s="241"/>
      <c r="P33" s="241"/>
      <c r="Q33" s="241"/>
      <c r="R33" s="242"/>
      <c r="S33" s="242" t="s">
        <v>1919</v>
      </c>
      <c r="T33" s="241"/>
      <c r="U33" s="242" t="s">
        <v>463</v>
      </c>
      <c r="V33" s="241"/>
      <c r="W33" s="241"/>
    </row>
    <row r="34" spans="1:23" s="9" customFormat="1" ht="30">
      <c r="A34" s="251">
        <v>1</v>
      </c>
      <c r="B34" s="252" t="s">
        <v>1086</v>
      </c>
      <c r="C34" s="251" t="s">
        <v>2774</v>
      </c>
      <c r="D34" s="252"/>
      <c r="E34" s="234"/>
      <c r="F34" s="251" t="s">
        <v>2780</v>
      </c>
      <c r="G34" s="251" t="s">
        <v>2462</v>
      </c>
      <c r="H34" s="235"/>
      <c r="I34" s="235" t="str">
        <f t="shared" si="0"/>
        <v>Pa</v>
      </c>
      <c r="J34" s="235" t="s">
        <v>2113</v>
      </c>
      <c r="K34" s="235"/>
      <c r="L34" s="235"/>
      <c r="M34" s="235"/>
      <c r="N34" s="235"/>
      <c r="O34" s="235" t="s">
        <v>2101</v>
      </c>
      <c r="P34" s="235" t="s">
        <v>2045</v>
      </c>
      <c r="Q34" s="235" t="s">
        <v>2153</v>
      </c>
      <c r="R34" s="236" t="str">
        <f t="shared" si="1"/>
        <v>tauu</v>
      </c>
      <c r="S34" s="236" t="s">
        <v>1919</v>
      </c>
      <c r="T34" s="235"/>
      <c r="U34" s="710"/>
      <c r="V34" s="235"/>
      <c r="W34" s="235"/>
    </row>
    <row r="35" spans="1:23" s="9" customFormat="1" ht="30">
      <c r="A35" s="253">
        <v>1</v>
      </c>
      <c r="B35" s="254" t="s">
        <v>1087</v>
      </c>
      <c r="C35" s="253" t="s">
        <v>2774</v>
      </c>
      <c r="D35" s="254"/>
      <c r="E35" s="240"/>
      <c r="F35" s="253" t="s">
        <v>2781</v>
      </c>
      <c r="G35" s="253" t="s">
        <v>2463</v>
      </c>
      <c r="H35" s="241"/>
      <c r="I35" s="241" t="str">
        <f t="shared" si="0"/>
        <v>Pa</v>
      </c>
      <c r="J35" s="241" t="s">
        <v>2113</v>
      </c>
      <c r="K35" s="241"/>
      <c r="L35" s="241"/>
      <c r="M35" s="241"/>
      <c r="N35" s="241"/>
      <c r="O35" s="241" t="s">
        <v>2101</v>
      </c>
      <c r="P35" s="241" t="s">
        <v>2045</v>
      </c>
      <c r="Q35" s="241" t="s">
        <v>2153</v>
      </c>
      <c r="R35" s="242" t="str">
        <f t="shared" si="1"/>
        <v>tauv</v>
      </c>
      <c r="S35" s="242" t="s">
        <v>1919</v>
      </c>
      <c r="T35" s="241"/>
      <c r="U35" s="710"/>
      <c r="V35" s="241"/>
      <c r="W35" s="241"/>
    </row>
    <row r="36" spans="1:23" s="9" customFormat="1">
      <c r="A36" s="251"/>
      <c r="B36" s="252" t="s">
        <v>1351</v>
      </c>
      <c r="C36" s="251"/>
      <c r="D36" s="252"/>
      <c r="E36" s="234"/>
      <c r="F36" s="251"/>
      <c r="G36" s="251"/>
      <c r="H36" s="235"/>
      <c r="I36" s="235"/>
      <c r="J36" s="235"/>
      <c r="K36" s="235"/>
      <c r="L36" s="235"/>
      <c r="M36" s="235"/>
      <c r="N36" s="235"/>
      <c r="O36" s="235"/>
      <c r="P36" s="235"/>
      <c r="Q36" s="235"/>
      <c r="R36" s="236"/>
      <c r="S36" s="236" t="s">
        <v>1919</v>
      </c>
      <c r="T36" s="235"/>
      <c r="U36" s="236" t="s">
        <v>463</v>
      </c>
      <c r="V36" s="235"/>
      <c r="W36" s="235"/>
    </row>
    <row r="37" spans="1:23" s="9" customFormat="1" ht="18">
      <c r="A37" s="253">
        <v>1</v>
      </c>
      <c r="B37" s="254" t="s">
        <v>1353</v>
      </c>
      <c r="C37" s="253" t="s">
        <v>224</v>
      </c>
      <c r="D37" s="254" t="s">
        <v>2582</v>
      </c>
      <c r="E37" s="240"/>
      <c r="F37" s="253" t="s">
        <v>2784</v>
      </c>
      <c r="G37" s="253" t="s">
        <v>2365</v>
      </c>
      <c r="H37" s="241"/>
      <c r="I37" s="241" t="str">
        <f t="shared" si="0"/>
        <v>W m-2</v>
      </c>
      <c r="J37" s="241" t="s">
        <v>2113</v>
      </c>
      <c r="K37" s="241"/>
      <c r="L37" s="241"/>
      <c r="M37" s="241"/>
      <c r="N37" s="241"/>
      <c r="O37" s="241" t="s">
        <v>2103</v>
      </c>
      <c r="P37" s="241" t="s">
        <v>2045</v>
      </c>
      <c r="Q37" s="241" t="s">
        <v>2153</v>
      </c>
      <c r="R37" s="242" t="str">
        <f t="shared" si="1"/>
        <v>hfls</v>
      </c>
      <c r="S37" s="242" t="s">
        <v>1919</v>
      </c>
      <c r="T37" s="241"/>
      <c r="U37" s="242" t="s">
        <v>463</v>
      </c>
      <c r="V37" s="241"/>
      <c r="W37" s="241"/>
    </row>
    <row r="38" spans="1:23" s="9" customFormat="1" ht="18">
      <c r="A38" s="251">
        <v>1</v>
      </c>
      <c r="B38" s="252" t="s">
        <v>1354</v>
      </c>
      <c r="C38" s="251" t="s">
        <v>224</v>
      </c>
      <c r="D38" s="252"/>
      <c r="E38" s="234"/>
      <c r="F38" s="251" t="s">
        <v>2785</v>
      </c>
      <c r="G38" s="251" t="s">
        <v>2366</v>
      </c>
      <c r="H38" s="235"/>
      <c r="I38" s="235" t="str">
        <f t="shared" si="0"/>
        <v>W m-2</v>
      </c>
      <c r="J38" s="235" t="s">
        <v>2113</v>
      </c>
      <c r="K38" s="235"/>
      <c r="L38" s="235"/>
      <c r="M38" s="235"/>
      <c r="N38" s="235"/>
      <c r="O38" s="235" t="s">
        <v>2103</v>
      </c>
      <c r="P38" s="235" t="s">
        <v>2045</v>
      </c>
      <c r="Q38" s="235" t="s">
        <v>2153</v>
      </c>
      <c r="R38" s="236" t="str">
        <f t="shared" si="1"/>
        <v>hfss</v>
      </c>
      <c r="S38" s="236" t="s">
        <v>1919</v>
      </c>
      <c r="T38" s="235"/>
      <c r="U38" s="236" t="s">
        <v>463</v>
      </c>
      <c r="V38" s="235"/>
      <c r="W38" s="235"/>
    </row>
    <row r="39" spans="1:23" s="9" customFormat="1" ht="30">
      <c r="A39" s="253">
        <v>1</v>
      </c>
      <c r="B39" s="254" t="s">
        <v>1089</v>
      </c>
      <c r="C39" s="253" t="s">
        <v>224</v>
      </c>
      <c r="D39" s="254"/>
      <c r="E39" s="240"/>
      <c r="F39" s="253" t="s">
        <v>2786</v>
      </c>
      <c r="G39" s="253" t="s">
        <v>2367</v>
      </c>
      <c r="H39" s="241"/>
      <c r="I39" s="241" t="str">
        <f t="shared" si="0"/>
        <v>W m-2</v>
      </c>
      <c r="J39" s="241" t="s">
        <v>2113</v>
      </c>
      <c r="K39" s="241"/>
      <c r="L39" s="241"/>
      <c r="M39" s="241"/>
      <c r="N39" s="241"/>
      <c r="O39" s="241" t="s">
        <v>2101</v>
      </c>
      <c r="P39" s="241" t="s">
        <v>2045</v>
      </c>
      <c r="Q39" s="241" t="s">
        <v>2153</v>
      </c>
      <c r="R39" s="242" t="str">
        <f t="shared" si="1"/>
        <v>rlds</v>
      </c>
      <c r="S39" s="242" t="s">
        <v>1919</v>
      </c>
      <c r="T39" s="241"/>
      <c r="U39" s="242" t="s">
        <v>463</v>
      </c>
      <c r="V39" s="241"/>
      <c r="W39" s="241"/>
    </row>
    <row r="40" spans="1:23" s="9" customFormat="1" ht="30">
      <c r="A40" s="251">
        <v>1</v>
      </c>
      <c r="B40" s="252" t="s">
        <v>1090</v>
      </c>
      <c r="C40" s="251" t="s">
        <v>224</v>
      </c>
      <c r="D40" s="252"/>
      <c r="E40" s="234"/>
      <c r="F40" s="251" t="s">
        <v>2787</v>
      </c>
      <c r="G40" s="251" t="s">
        <v>2368</v>
      </c>
      <c r="H40" s="235"/>
      <c r="I40" s="235" t="str">
        <f t="shared" si="0"/>
        <v>W m-2</v>
      </c>
      <c r="J40" s="235" t="s">
        <v>2113</v>
      </c>
      <c r="K40" s="235"/>
      <c r="L40" s="235"/>
      <c r="M40" s="235"/>
      <c r="N40" s="235"/>
      <c r="O40" s="235" t="s">
        <v>2103</v>
      </c>
      <c r="P40" s="235" t="s">
        <v>2045</v>
      </c>
      <c r="Q40" s="235" t="s">
        <v>2153</v>
      </c>
      <c r="R40" s="236" t="str">
        <f t="shared" si="1"/>
        <v>rlus</v>
      </c>
      <c r="S40" s="236" t="s">
        <v>1919</v>
      </c>
      <c r="T40" s="235"/>
      <c r="U40" s="236" t="s">
        <v>463</v>
      </c>
      <c r="V40" s="235"/>
      <c r="W40" s="235"/>
    </row>
    <row r="41" spans="1:23" s="9" customFormat="1" ht="30">
      <c r="A41" s="253">
        <v>1</v>
      </c>
      <c r="B41" s="254" t="s">
        <v>1167</v>
      </c>
      <c r="C41" s="253" t="s">
        <v>224</v>
      </c>
      <c r="D41" s="254"/>
      <c r="E41" s="240"/>
      <c r="F41" s="253" t="s">
        <v>2788</v>
      </c>
      <c r="G41" s="253" t="s">
        <v>2369</v>
      </c>
      <c r="H41" s="241"/>
      <c r="I41" s="241" t="str">
        <f t="shared" si="0"/>
        <v>W m-2</v>
      </c>
      <c r="J41" s="241" t="s">
        <v>2113</v>
      </c>
      <c r="K41" s="241"/>
      <c r="L41" s="241"/>
      <c r="M41" s="241"/>
      <c r="N41" s="241"/>
      <c r="O41" s="241" t="s">
        <v>2101</v>
      </c>
      <c r="P41" s="241" t="s">
        <v>2045</v>
      </c>
      <c r="Q41" s="241" t="s">
        <v>2153</v>
      </c>
      <c r="R41" s="242" t="str">
        <f t="shared" si="1"/>
        <v>rsds</v>
      </c>
      <c r="S41" s="242" t="s">
        <v>1919</v>
      </c>
      <c r="T41" s="241"/>
      <c r="U41" s="242" t="s">
        <v>463</v>
      </c>
      <c r="V41" s="241"/>
      <c r="W41" s="241"/>
    </row>
    <row r="42" spans="1:23" s="9" customFormat="1" ht="30">
      <c r="A42" s="251">
        <v>1</v>
      </c>
      <c r="B42" s="252" t="s">
        <v>1098</v>
      </c>
      <c r="C42" s="251" t="s">
        <v>224</v>
      </c>
      <c r="D42" s="252"/>
      <c r="E42" s="234"/>
      <c r="F42" s="251" t="s">
        <v>2789</v>
      </c>
      <c r="G42" s="251" t="s">
        <v>2370</v>
      </c>
      <c r="H42" s="235"/>
      <c r="I42" s="235" t="str">
        <f t="shared" si="0"/>
        <v>W m-2</v>
      </c>
      <c r="J42" s="235" t="s">
        <v>2113</v>
      </c>
      <c r="K42" s="235"/>
      <c r="L42" s="235"/>
      <c r="M42" s="235"/>
      <c r="N42" s="235"/>
      <c r="O42" s="235" t="s">
        <v>2103</v>
      </c>
      <c r="P42" s="235" t="s">
        <v>2045</v>
      </c>
      <c r="Q42" s="235" t="s">
        <v>2153</v>
      </c>
      <c r="R42" s="236" t="str">
        <f t="shared" si="1"/>
        <v>rsus</v>
      </c>
      <c r="S42" s="236" t="s">
        <v>1919</v>
      </c>
      <c r="T42" s="235"/>
      <c r="U42" s="236" t="s">
        <v>463</v>
      </c>
      <c r="V42" s="235"/>
      <c r="W42" s="235"/>
    </row>
    <row r="43" spans="1:23" s="9" customFormat="1" ht="30">
      <c r="A43" s="253">
        <v>1</v>
      </c>
      <c r="B43" s="254" t="s">
        <v>974</v>
      </c>
      <c r="C43" s="253" t="s">
        <v>224</v>
      </c>
      <c r="D43" s="254"/>
      <c r="E43" s="240"/>
      <c r="F43" s="253" t="s">
        <v>2655</v>
      </c>
      <c r="G43" s="253" t="s">
        <v>2206</v>
      </c>
      <c r="H43" s="241"/>
      <c r="I43" s="241" t="str">
        <f t="shared" si="0"/>
        <v>W m-2</v>
      </c>
      <c r="J43" s="241" t="s">
        <v>2113</v>
      </c>
      <c r="K43" s="241"/>
      <c r="L43" s="241"/>
      <c r="M43" s="241"/>
      <c r="N43" s="241"/>
      <c r="O43" s="241" t="s">
        <v>2101</v>
      </c>
      <c r="P43" s="241" t="s">
        <v>2045</v>
      </c>
      <c r="Q43" s="241" t="s">
        <v>2153</v>
      </c>
      <c r="R43" s="242" t="str">
        <f t="shared" si="1"/>
        <v>rsdscs</v>
      </c>
      <c r="S43" s="242" t="s">
        <v>1919</v>
      </c>
      <c r="T43" s="241"/>
      <c r="U43" s="242" t="s">
        <v>463</v>
      </c>
      <c r="V43" s="241"/>
      <c r="W43" s="241"/>
    </row>
    <row r="44" spans="1:23" s="9" customFormat="1" ht="30">
      <c r="A44" s="251">
        <v>1</v>
      </c>
      <c r="B44" s="252" t="s">
        <v>975</v>
      </c>
      <c r="C44" s="251" t="s">
        <v>224</v>
      </c>
      <c r="D44" s="252"/>
      <c r="E44" s="234"/>
      <c r="F44" s="251" t="s">
        <v>2656</v>
      </c>
      <c r="G44" s="251" t="s">
        <v>2090</v>
      </c>
      <c r="H44" s="235"/>
      <c r="I44" s="235" t="str">
        <f t="shared" si="0"/>
        <v>W m-2</v>
      </c>
      <c r="J44" s="235" t="s">
        <v>2113</v>
      </c>
      <c r="K44" s="235"/>
      <c r="L44" s="235"/>
      <c r="M44" s="235"/>
      <c r="N44" s="235"/>
      <c r="O44" s="235" t="s">
        <v>2103</v>
      </c>
      <c r="P44" s="235" t="s">
        <v>2045</v>
      </c>
      <c r="Q44" s="235" t="s">
        <v>2153</v>
      </c>
      <c r="R44" s="236" t="str">
        <f t="shared" si="1"/>
        <v>rsuscs</v>
      </c>
      <c r="S44" s="236" t="s">
        <v>1919</v>
      </c>
      <c r="T44" s="235"/>
      <c r="U44" s="236" t="s">
        <v>463</v>
      </c>
      <c r="V44" s="235"/>
      <c r="W44" s="235"/>
    </row>
    <row r="45" spans="1:23" s="9" customFormat="1" ht="30">
      <c r="A45" s="253">
        <v>1</v>
      </c>
      <c r="B45" s="254" t="s">
        <v>982</v>
      </c>
      <c r="C45" s="253" t="s">
        <v>224</v>
      </c>
      <c r="D45" s="254"/>
      <c r="E45" s="240"/>
      <c r="F45" s="253" t="s">
        <v>2657</v>
      </c>
      <c r="G45" s="253" t="s">
        <v>2200</v>
      </c>
      <c r="H45" s="241"/>
      <c r="I45" s="241" t="str">
        <f t="shared" si="0"/>
        <v>W m-2</v>
      </c>
      <c r="J45" s="241" t="s">
        <v>2113</v>
      </c>
      <c r="K45" s="241"/>
      <c r="L45" s="241"/>
      <c r="M45" s="241"/>
      <c r="N45" s="241"/>
      <c r="O45" s="241" t="s">
        <v>2101</v>
      </c>
      <c r="P45" s="241" t="s">
        <v>2045</v>
      </c>
      <c r="Q45" s="241" t="s">
        <v>2153</v>
      </c>
      <c r="R45" s="242" t="str">
        <f t="shared" si="1"/>
        <v>rldscs</v>
      </c>
      <c r="S45" s="242" t="s">
        <v>1919</v>
      </c>
      <c r="T45" s="241"/>
      <c r="U45" s="242" t="s">
        <v>463</v>
      </c>
      <c r="V45" s="241"/>
      <c r="W45" s="241"/>
    </row>
    <row r="46" spans="1:23" s="9" customFormat="1">
      <c r="A46" s="251"/>
      <c r="B46" s="252" t="s">
        <v>1351</v>
      </c>
      <c r="C46" s="251"/>
      <c r="D46" s="252"/>
      <c r="E46" s="234"/>
      <c r="F46" s="251"/>
      <c r="G46" s="251"/>
      <c r="H46" s="235"/>
      <c r="I46" s="235"/>
      <c r="J46" s="235"/>
      <c r="K46" s="235"/>
      <c r="L46" s="235"/>
      <c r="M46" s="235"/>
      <c r="N46" s="235"/>
      <c r="O46" s="235"/>
      <c r="P46" s="235"/>
      <c r="Q46" s="235"/>
      <c r="R46" s="236"/>
      <c r="S46" s="236" t="s">
        <v>1919</v>
      </c>
      <c r="T46" s="235"/>
      <c r="U46" s="236" t="s">
        <v>463</v>
      </c>
      <c r="V46" s="235"/>
      <c r="W46" s="235"/>
    </row>
    <row r="47" spans="1:23" s="9" customFormat="1" ht="18">
      <c r="A47" s="253">
        <v>1</v>
      </c>
      <c r="B47" s="254" t="s">
        <v>1105</v>
      </c>
      <c r="C47" s="253" t="s">
        <v>224</v>
      </c>
      <c r="D47" s="254" t="s">
        <v>2807</v>
      </c>
      <c r="E47" s="240"/>
      <c r="F47" s="253" t="s">
        <v>2806</v>
      </c>
      <c r="G47" s="253" t="s">
        <v>2371</v>
      </c>
      <c r="H47" s="241"/>
      <c r="I47" s="241" t="str">
        <f t="shared" si="0"/>
        <v>W m-2</v>
      </c>
      <c r="J47" s="241" t="s">
        <v>2113</v>
      </c>
      <c r="K47" s="241"/>
      <c r="L47" s="241"/>
      <c r="M47" s="241"/>
      <c r="N47" s="241"/>
      <c r="O47" s="241" t="s">
        <v>2101</v>
      </c>
      <c r="P47" s="241" t="s">
        <v>2045</v>
      </c>
      <c r="Q47" s="241" t="s">
        <v>2153</v>
      </c>
      <c r="R47" s="242" t="str">
        <f t="shared" si="1"/>
        <v>rsdt</v>
      </c>
      <c r="S47" s="242" t="s">
        <v>1919</v>
      </c>
      <c r="T47" s="241"/>
      <c r="U47" s="242" t="s">
        <v>463</v>
      </c>
      <c r="V47" s="241"/>
      <c r="W47" s="241"/>
    </row>
    <row r="48" spans="1:23" s="9" customFormat="1" ht="18">
      <c r="A48" s="251">
        <v>1</v>
      </c>
      <c r="B48" s="252" t="s">
        <v>1099</v>
      </c>
      <c r="C48" s="251" t="s">
        <v>224</v>
      </c>
      <c r="D48" s="252" t="s">
        <v>2651</v>
      </c>
      <c r="E48" s="234"/>
      <c r="F48" s="251" t="s">
        <v>2650</v>
      </c>
      <c r="G48" s="251" t="s">
        <v>2372</v>
      </c>
      <c r="H48" s="235"/>
      <c r="I48" s="235" t="str">
        <f t="shared" si="0"/>
        <v>W m-2</v>
      </c>
      <c r="J48" s="235" t="s">
        <v>2113</v>
      </c>
      <c r="K48" s="235"/>
      <c r="L48" s="235"/>
      <c r="M48" s="235"/>
      <c r="N48" s="235"/>
      <c r="O48" s="235" t="s">
        <v>2103</v>
      </c>
      <c r="P48" s="235" t="s">
        <v>2045</v>
      </c>
      <c r="Q48" s="235" t="s">
        <v>2153</v>
      </c>
      <c r="R48" s="236" t="str">
        <f t="shared" si="1"/>
        <v>rsut</v>
      </c>
      <c r="S48" s="236" t="s">
        <v>1919</v>
      </c>
      <c r="T48" s="235"/>
      <c r="U48" s="236" t="s">
        <v>463</v>
      </c>
      <c r="V48" s="235"/>
      <c r="W48" s="235"/>
    </row>
    <row r="49" spans="1:23" s="9" customFormat="1" ht="30">
      <c r="A49" s="253">
        <v>1</v>
      </c>
      <c r="B49" s="254" t="s">
        <v>1091</v>
      </c>
      <c r="C49" s="253" t="s">
        <v>224</v>
      </c>
      <c r="D49" s="254" t="s">
        <v>2653</v>
      </c>
      <c r="E49" s="240"/>
      <c r="F49" s="253" t="s">
        <v>2652</v>
      </c>
      <c r="G49" s="253" t="s">
        <v>2373</v>
      </c>
      <c r="H49" s="241"/>
      <c r="I49" s="241" t="str">
        <f t="shared" si="0"/>
        <v>W m-2</v>
      </c>
      <c r="J49" s="241" t="s">
        <v>2113</v>
      </c>
      <c r="K49" s="241"/>
      <c r="L49" s="241"/>
      <c r="M49" s="241"/>
      <c r="N49" s="241"/>
      <c r="O49" s="241" t="s">
        <v>2103</v>
      </c>
      <c r="P49" s="241" t="s">
        <v>2045</v>
      </c>
      <c r="Q49" s="241" t="s">
        <v>2153</v>
      </c>
      <c r="R49" s="242" t="str">
        <f t="shared" si="1"/>
        <v>rlut</v>
      </c>
      <c r="S49" s="242" t="s">
        <v>1919</v>
      </c>
      <c r="T49" s="241"/>
      <c r="U49" s="242" t="s">
        <v>463</v>
      </c>
      <c r="V49" s="241"/>
      <c r="W49" s="241"/>
    </row>
    <row r="50" spans="1:23" s="9" customFormat="1" ht="30">
      <c r="A50" s="251">
        <v>1</v>
      </c>
      <c r="B50" s="252" t="s">
        <v>983</v>
      </c>
      <c r="C50" s="251" t="s">
        <v>224</v>
      </c>
      <c r="D50" s="252"/>
      <c r="E50" s="234"/>
      <c r="F50" s="251" t="s">
        <v>2658</v>
      </c>
      <c r="G50" s="251" t="s">
        <v>2201</v>
      </c>
      <c r="H50" s="235"/>
      <c r="I50" s="235" t="str">
        <f t="shared" si="0"/>
        <v>W m-2</v>
      </c>
      <c r="J50" s="235" t="s">
        <v>2113</v>
      </c>
      <c r="K50" s="235"/>
      <c r="L50" s="235"/>
      <c r="M50" s="235"/>
      <c r="N50" s="235"/>
      <c r="O50" s="235" t="s">
        <v>2103</v>
      </c>
      <c r="P50" s="235" t="s">
        <v>2045</v>
      </c>
      <c r="Q50" s="235" t="s">
        <v>2153</v>
      </c>
      <c r="R50" s="236" t="str">
        <f t="shared" si="1"/>
        <v>rlutcs</v>
      </c>
      <c r="S50" s="236" t="s">
        <v>1919</v>
      </c>
      <c r="T50" s="235"/>
      <c r="U50" s="236" t="s">
        <v>463</v>
      </c>
      <c r="V50" s="235"/>
      <c r="W50" s="235"/>
    </row>
    <row r="51" spans="1:23" s="9" customFormat="1" ht="30">
      <c r="A51" s="253">
        <v>1</v>
      </c>
      <c r="B51" s="254" t="s">
        <v>976</v>
      </c>
      <c r="C51" s="253" t="s">
        <v>224</v>
      </c>
      <c r="D51" s="254"/>
      <c r="E51" s="240"/>
      <c r="F51" s="253" t="s">
        <v>2659</v>
      </c>
      <c r="G51" s="253" t="s">
        <v>2202</v>
      </c>
      <c r="H51" s="241"/>
      <c r="I51" s="241" t="str">
        <f t="shared" si="0"/>
        <v>W m-2</v>
      </c>
      <c r="J51" s="241" t="s">
        <v>2113</v>
      </c>
      <c r="K51" s="241"/>
      <c r="L51" s="241"/>
      <c r="M51" s="241"/>
      <c r="N51" s="241"/>
      <c r="O51" s="241" t="s">
        <v>2103</v>
      </c>
      <c r="P51" s="241" t="s">
        <v>2045</v>
      </c>
      <c r="Q51" s="241" t="s">
        <v>2153</v>
      </c>
      <c r="R51" s="242" t="str">
        <f t="shared" si="1"/>
        <v>rsutcs</v>
      </c>
      <c r="S51" s="242" t="s">
        <v>1919</v>
      </c>
      <c r="T51" s="241"/>
      <c r="U51" s="242" t="s">
        <v>463</v>
      </c>
      <c r="V51" s="241"/>
      <c r="W51" s="241"/>
    </row>
    <row r="52" spans="1:23" s="9" customFormat="1">
      <c r="A52" s="251"/>
      <c r="B52" s="252" t="s">
        <v>1351</v>
      </c>
      <c r="C52" s="251"/>
      <c r="D52" s="252"/>
      <c r="E52" s="234"/>
      <c r="F52" s="251"/>
      <c r="G52" s="251"/>
      <c r="H52" s="235"/>
      <c r="I52" s="235"/>
      <c r="J52" s="235"/>
      <c r="K52" s="235"/>
      <c r="L52" s="235"/>
      <c r="M52" s="235"/>
      <c r="N52" s="235"/>
      <c r="O52" s="235"/>
      <c r="P52" s="235" t="s">
        <v>2045</v>
      </c>
      <c r="Q52" s="235"/>
      <c r="R52" s="236"/>
      <c r="S52" s="236" t="s">
        <v>1919</v>
      </c>
      <c r="T52" s="235"/>
      <c r="U52" s="236" t="s">
        <v>463</v>
      </c>
      <c r="V52" s="235"/>
      <c r="W52" s="235"/>
    </row>
    <row r="53" spans="1:23" s="9" customFormat="1" ht="18">
      <c r="A53" s="253">
        <v>1</v>
      </c>
      <c r="B53" s="254" t="s">
        <v>894</v>
      </c>
      <c r="C53" s="253" t="s">
        <v>225</v>
      </c>
      <c r="D53" s="254" t="s">
        <v>2795</v>
      </c>
      <c r="E53" s="240"/>
      <c r="F53" s="253" t="s">
        <v>2794</v>
      </c>
      <c r="G53" s="253" t="s">
        <v>2374</v>
      </c>
      <c r="H53" s="241"/>
      <c r="I53" s="241" t="str">
        <f t="shared" si="0"/>
        <v>kg m-2</v>
      </c>
      <c r="J53" s="241" t="s">
        <v>2113</v>
      </c>
      <c r="K53" s="241"/>
      <c r="L53" s="241"/>
      <c r="M53" s="241"/>
      <c r="N53" s="241"/>
      <c r="O53" s="241"/>
      <c r="P53" s="241" t="s">
        <v>2045</v>
      </c>
      <c r="Q53" s="241" t="s">
        <v>2153</v>
      </c>
      <c r="R53" s="242" t="str">
        <f t="shared" si="1"/>
        <v>prw</v>
      </c>
      <c r="S53" s="242" t="s">
        <v>1919</v>
      </c>
      <c r="T53" s="241"/>
      <c r="U53" s="242" t="s">
        <v>463</v>
      </c>
      <c r="V53" s="241"/>
      <c r="W53" s="241"/>
    </row>
    <row r="54" spans="1:23" s="9" customFormat="1" ht="45">
      <c r="A54" s="251">
        <v>1</v>
      </c>
      <c r="B54" s="252" t="s">
        <v>1221</v>
      </c>
      <c r="C54" s="251" t="s">
        <v>2801</v>
      </c>
      <c r="D54" s="252" t="s">
        <v>2661</v>
      </c>
      <c r="E54" s="234"/>
      <c r="F54" s="251" t="s">
        <v>2660</v>
      </c>
      <c r="G54" s="251" t="s">
        <v>2375</v>
      </c>
      <c r="H54" s="235"/>
      <c r="I54" s="235" t="str">
        <f t="shared" si="0"/>
        <v>%</v>
      </c>
      <c r="J54" s="235" t="s">
        <v>2113</v>
      </c>
      <c r="K54" s="235"/>
      <c r="L54" s="235"/>
      <c r="M54" s="235"/>
      <c r="N54" s="235"/>
      <c r="O54" s="235"/>
      <c r="P54" s="235" t="s">
        <v>2045</v>
      </c>
      <c r="Q54" s="235" t="s">
        <v>2153</v>
      </c>
      <c r="R54" s="236" t="str">
        <f t="shared" si="1"/>
        <v>clt</v>
      </c>
      <c r="S54" s="236" t="s">
        <v>1919</v>
      </c>
      <c r="T54" s="235"/>
      <c r="U54" s="236" t="s">
        <v>463</v>
      </c>
      <c r="V54" s="235"/>
      <c r="W54" s="235"/>
    </row>
    <row r="55" spans="1:23" s="9" customFormat="1" ht="90">
      <c r="A55" s="253">
        <v>1</v>
      </c>
      <c r="B55" s="254" t="s">
        <v>938</v>
      </c>
      <c r="C55" s="253" t="s">
        <v>225</v>
      </c>
      <c r="D55" s="254" t="s">
        <v>524</v>
      </c>
      <c r="E55" s="240"/>
      <c r="F55" s="253" t="s">
        <v>2662</v>
      </c>
      <c r="G55" s="253" t="s">
        <v>2203</v>
      </c>
      <c r="H55" s="241"/>
      <c r="I55" s="241" t="str">
        <f t="shared" si="0"/>
        <v>kg m-2</v>
      </c>
      <c r="J55" s="241" t="s">
        <v>2113</v>
      </c>
      <c r="K55" s="241"/>
      <c r="L55" s="241"/>
      <c r="M55" s="241"/>
      <c r="N55" s="241"/>
      <c r="O55" s="241"/>
      <c r="P55" s="241" t="s">
        <v>2045</v>
      </c>
      <c r="Q55" s="241" t="s">
        <v>2153</v>
      </c>
      <c r="R55" s="242" t="str">
        <f t="shared" si="1"/>
        <v>clwvi</v>
      </c>
      <c r="S55" s="242" t="s">
        <v>1919</v>
      </c>
      <c r="T55" s="241"/>
      <c r="U55" s="242" t="s">
        <v>463</v>
      </c>
      <c r="V55" s="241"/>
      <c r="W55" s="241"/>
    </row>
    <row r="56" spans="1:23" s="9" customFormat="1" ht="75">
      <c r="A56" s="251">
        <v>1</v>
      </c>
      <c r="B56" s="252" t="s">
        <v>939</v>
      </c>
      <c r="C56" s="251" t="s">
        <v>225</v>
      </c>
      <c r="D56" s="252" t="s">
        <v>525</v>
      </c>
      <c r="E56" s="234"/>
      <c r="F56" s="251" t="s">
        <v>2663</v>
      </c>
      <c r="G56" s="251" t="s">
        <v>2376</v>
      </c>
      <c r="H56" s="235"/>
      <c r="I56" s="235" t="str">
        <f t="shared" si="0"/>
        <v>kg m-2</v>
      </c>
      <c r="J56" s="235" t="s">
        <v>2113</v>
      </c>
      <c r="K56" s="235"/>
      <c r="L56" s="235"/>
      <c r="M56" s="235"/>
      <c r="N56" s="235"/>
      <c r="O56" s="235"/>
      <c r="P56" s="235" t="s">
        <v>2045</v>
      </c>
      <c r="Q56" s="235" t="s">
        <v>2153</v>
      </c>
      <c r="R56" s="236" t="str">
        <f t="shared" si="1"/>
        <v>clivi</v>
      </c>
      <c r="S56" s="236" t="s">
        <v>1919</v>
      </c>
      <c r="T56" s="235"/>
      <c r="U56" s="236" t="s">
        <v>463</v>
      </c>
      <c r="V56" s="235"/>
      <c r="W56" s="235"/>
    </row>
    <row r="57" spans="1:23" s="9" customFormat="1">
      <c r="A57" s="253"/>
      <c r="B57" s="254" t="s">
        <v>1351</v>
      </c>
      <c r="C57" s="253"/>
      <c r="D57" s="254"/>
      <c r="E57" s="240"/>
      <c r="F57" s="253"/>
      <c r="G57" s="253"/>
      <c r="H57" s="241"/>
      <c r="I57" s="241"/>
      <c r="J57" s="241"/>
      <c r="K57" s="241"/>
      <c r="L57" s="241"/>
      <c r="M57" s="241"/>
      <c r="N57" s="241"/>
      <c r="O57" s="241"/>
      <c r="P57" s="241"/>
      <c r="Q57" s="241"/>
      <c r="R57" s="242"/>
      <c r="S57" s="242" t="s">
        <v>1919</v>
      </c>
      <c r="T57" s="241"/>
      <c r="U57" s="242" t="s">
        <v>463</v>
      </c>
      <c r="V57" s="241"/>
      <c r="W57" s="241"/>
    </row>
    <row r="58" spans="1:23" s="10" customFormat="1" ht="60">
      <c r="A58" s="251">
        <v>1</v>
      </c>
      <c r="B58" s="252" t="s">
        <v>1106</v>
      </c>
      <c r="C58" s="251" t="s">
        <v>224</v>
      </c>
      <c r="D58" s="252" t="s">
        <v>2560</v>
      </c>
      <c r="E58" s="252"/>
      <c r="F58" s="251" t="s">
        <v>2654</v>
      </c>
      <c r="G58" s="251" t="s">
        <v>2204</v>
      </c>
      <c r="H58" s="235"/>
      <c r="I58" s="235" t="str">
        <f t="shared" si="0"/>
        <v>W m-2</v>
      </c>
      <c r="J58" s="235" t="s">
        <v>2113</v>
      </c>
      <c r="K58" s="235"/>
      <c r="L58" s="235"/>
      <c r="M58" s="235"/>
      <c r="N58" s="235"/>
      <c r="O58" s="235" t="s">
        <v>2101</v>
      </c>
      <c r="P58" s="235" t="s">
        <v>2045</v>
      </c>
      <c r="Q58" s="235" t="s">
        <v>2153</v>
      </c>
      <c r="R58" s="236" t="str">
        <f t="shared" si="1"/>
        <v>rtmt</v>
      </c>
      <c r="S58" s="236" t="s">
        <v>1919</v>
      </c>
      <c r="T58" s="235"/>
      <c r="U58" s="236" t="s">
        <v>463</v>
      </c>
      <c r="V58" s="235"/>
      <c r="W58" s="235"/>
    </row>
    <row r="59" spans="1:23" s="1" customFormat="1" ht="30">
      <c r="A59" s="253">
        <v>1</v>
      </c>
      <c r="B59" s="254" t="s">
        <v>1356</v>
      </c>
      <c r="C59" s="257" t="s">
        <v>2774</v>
      </c>
      <c r="D59" s="254"/>
      <c r="E59" s="254"/>
      <c r="F59" s="253" t="s">
        <v>2763</v>
      </c>
      <c r="G59" s="253" t="s">
        <v>2205</v>
      </c>
      <c r="H59" s="239"/>
      <c r="I59" s="241" t="str">
        <f t="shared" si="0"/>
        <v>Pa</v>
      </c>
      <c r="J59" s="241" t="s">
        <v>2113</v>
      </c>
      <c r="K59" s="239"/>
      <c r="L59" s="239"/>
      <c r="M59" s="239"/>
      <c r="N59" s="239"/>
      <c r="O59" s="239"/>
      <c r="P59" s="241" t="s">
        <v>2045</v>
      </c>
      <c r="Q59" s="241" t="s">
        <v>2153</v>
      </c>
      <c r="R59" s="242" t="str">
        <f t="shared" si="1"/>
        <v>ccb</v>
      </c>
      <c r="S59" s="242" t="s">
        <v>1919</v>
      </c>
      <c r="T59" s="241"/>
      <c r="U59" s="242" t="s">
        <v>463</v>
      </c>
      <c r="V59" s="241"/>
      <c r="W59" s="241"/>
    </row>
    <row r="60" spans="1:23" s="1" customFormat="1">
      <c r="A60" s="251">
        <v>1</v>
      </c>
      <c r="B60" s="252" t="s">
        <v>1357</v>
      </c>
      <c r="C60" s="258" t="s">
        <v>2774</v>
      </c>
      <c r="D60" s="252"/>
      <c r="E60" s="252"/>
      <c r="F60" s="251" t="s">
        <v>2764</v>
      </c>
      <c r="G60" s="251" t="s">
        <v>2377</v>
      </c>
      <c r="H60" s="233"/>
      <c r="I60" s="235" t="str">
        <f t="shared" si="0"/>
        <v>Pa</v>
      </c>
      <c r="J60" s="235" t="s">
        <v>2113</v>
      </c>
      <c r="K60" s="233"/>
      <c r="L60" s="233"/>
      <c r="M60" s="233"/>
      <c r="N60" s="233"/>
      <c r="O60" s="233"/>
      <c r="P60" s="235" t="s">
        <v>2045</v>
      </c>
      <c r="Q60" s="235" t="s">
        <v>2153</v>
      </c>
      <c r="R60" s="236" t="str">
        <f t="shared" si="1"/>
        <v>cct</v>
      </c>
      <c r="S60" s="236" t="s">
        <v>1919</v>
      </c>
      <c r="T60" s="235"/>
      <c r="U60" s="236" t="s">
        <v>463</v>
      </c>
      <c r="V60" s="235"/>
      <c r="W60" s="235"/>
    </row>
    <row r="61" spans="1:23" s="1" customFormat="1">
      <c r="A61" s="253">
        <v>1</v>
      </c>
      <c r="B61" s="254" t="s">
        <v>1046</v>
      </c>
      <c r="C61" s="259">
        <v>1</v>
      </c>
      <c r="D61" s="254" t="s">
        <v>1851</v>
      </c>
      <c r="E61" s="254"/>
      <c r="F61" s="253" t="s">
        <v>2765</v>
      </c>
      <c r="G61" s="704" t="s">
        <v>2914</v>
      </c>
      <c r="H61" s="254"/>
      <c r="I61" s="241">
        <f t="shared" si="0"/>
        <v>1</v>
      </c>
      <c r="J61" s="241" t="s">
        <v>2113</v>
      </c>
      <c r="K61" s="239"/>
      <c r="L61" s="239"/>
      <c r="M61" s="239"/>
      <c r="N61" s="239"/>
      <c r="O61" s="239"/>
      <c r="P61" s="241" t="s">
        <v>2045</v>
      </c>
      <c r="Q61" s="241" t="s">
        <v>2153</v>
      </c>
      <c r="R61" s="242" t="str">
        <f t="shared" si="1"/>
        <v xml:space="preserve">ci </v>
      </c>
      <c r="S61" s="242" t="s">
        <v>1919</v>
      </c>
      <c r="T61" s="241"/>
      <c r="U61" s="242" t="s">
        <v>463</v>
      </c>
      <c r="V61" s="241"/>
      <c r="W61" s="241"/>
    </row>
    <row r="62" spans="1:23" s="1" customFormat="1" ht="45">
      <c r="A62" s="251">
        <v>1</v>
      </c>
      <c r="B62" s="252" t="s">
        <v>1047</v>
      </c>
      <c r="C62" s="260">
        <v>1</v>
      </c>
      <c r="D62" s="252" t="s">
        <v>1852</v>
      </c>
      <c r="E62" s="252"/>
      <c r="F62" s="251" t="s">
        <v>2679</v>
      </c>
      <c r="G62" s="704" t="s">
        <v>2915</v>
      </c>
      <c r="H62" s="261"/>
      <c r="I62" s="235">
        <f t="shared" si="0"/>
        <v>1</v>
      </c>
      <c r="J62" s="235" t="s">
        <v>2113</v>
      </c>
      <c r="K62" s="233"/>
      <c r="L62" s="233"/>
      <c r="M62" s="233"/>
      <c r="N62" s="233"/>
      <c r="O62" s="233"/>
      <c r="P62" s="235" t="s">
        <v>2045</v>
      </c>
      <c r="Q62" s="235" t="s">
        <v>2153</v>
      </c>
      <c r="R62" s="236" t="str">
        <f t="shared" si="1"/>
        <v>sci</v>
      </c>
      <c r="S62" s="236" t="s">
        <v>1919</v>
      </c>
      <c r="T62" s="235"/>
      <c r="U62" s="236" t="s">
        <v>463</v>
      </c>
      <c r="V62" s="235"/>
      <c r="W62" s="235"/>
    </row>
    <row r="63" spans="1:23" s="10" customFormat="1">
      <c r="A63" s="253"/>
      <c r="B63" s="254" t="s">
        <v>1351</v>
      </c>
      <c r="C63" s="262"/>
      <c r="D63" s="254"/>
      <c r="E63" s="254"/>
      <c r="F63" s="253"/>
      <c r="G63" s="254"/>
      <c r="H63" s="263"/>
      <c r="I63" s="241"/>
      <c r="J63" s="241"/>
      <c r="K63" s="239"/>
      <c r="L63" s="239"/>
      <c r="M63" s="239"/>
      <c r="N63" s="239"/>
      <c r="O63" s="239"/>
      <c r="P63" s="241"/>
      <c r="Q63" s="241"/>
      <c r="R63" s="242"/>
      <c r="S63" s="242"/>
      <c r="T63" s="241"/>
      <c r="U63" s="242" t="s">
        <v>463</v>
      </c>
      <c r="V63" s="241"/>
      <c r="W63" s="241"/>
    </row>
    <row r="64" spans="1:23" s="10" customFormat="1" ht="90">
      <c r="A64" s="251">
        <v>1</v>
      </c>
      <c r="B64" s="252" t="s">
        <v>441</v>
      </c>
      <c r="C64" s="251" t="s">
        <v>226</v>
      </c>
      <c r="D64" s="252" t="s">
        <v>227</v>
      </c>
      <c r="E64" s="252"/>
      <c r="F64" s="251" t="s">
        <v>1897</v>
      </c>
      <c r="G64" s="740" t="s">
        <v>2916</v>
      </c>
      <c r="H64" s="252"/>
      <c r="I64" s="235" t="str">
        <f t="shared" si="0"/>
        <v>kg  m-2 s-1</v>
      </c>
      <c r="J64" s="235" t="s">
        <v>2113</v>
      </c>
      <c r="K64" s="233"/>
      <c r="L64" s="233"/>
      <c r="M64" s="233"/>
      <c r="N64" s="233"/>
      <c r="O64" s="233" t="s">
        <v>2103</v>
      </c>
      <c r="P64" s="235" t="s">
        <v>2045</v>
      </c>
      <c r="Q64" s="235" t="s">
        <v>2153</v>
      </c>
      <c r="R64" s="236" t="str">
        <f t="shared" si="1"/>
        <v>fco2antt</v>
      </c>
      <c r="S64" s="236" t="s">
        <v>1919</v>
      </c>
      <c r="T64" s="235"/>
      <c r="U64" s="236" t="s">
        <v>463</v>
      </c>
      <c r="V64" s="235"/>
      <c r="W64" s="235"/>
    </row>
    <row r="65" spans="1:23" s="10" customFormat="1" ht="75">
      <c r="A65" s="253">
        <v>1</v>
      </c>
      <c r="B65" s="254" t="s">
        <v>406</v>
      </c>
      <c r="C65" s="253" t="s">
        <v>223</v>
      </c>
      <c r="D65" s="254" t="s">
        <v>228</v>
      </c>
      <c r="E65" s="254"/>
      <c r="F65" s="253" t="s">
        <v>1898</v>
      </c>
      <c r="G65" s="740" t="s">
        <v>2917</v>
      </c>
      <c r="H65" s="254"/>
      <c r="I65" s="241" t="str">
        <f t="shared" si="0"/>
        <v>kg m-2 s-1</v>
      </c>
      <c r="J65" s="241" t="s">
        <v>2113</v>
      </c>
      <c r="K65" s="239"/>
      <c r="L65" s="239"/>
      <c r="M65" s="239"/>
      <c r="N65" s="239"/>
      <c r="O65" s="239" t="s">
        <v>2103</v>
      </c>
      <c r="P65" s="241" t="s">
        <v>2045</v>
      </c>
      <c r="Q65" s="241" t="s">
        <v>2153</v>
      </c>
      <c r="R65" s="242" t="str">
        <f t="shared" si="1"/>
        <v>fco2fos</v>
      </c>
      <c r="S65" s="242" t="s">
        <v>1919</v>
      </c>
      <c r="T65" s="241"/>
      <c r="U65" s="242" t="s">
        <v>463</v>
      </c>
      <c r="V65" s="241"/>
      <c r="W65" s="241"/>
    </row>
    <row r="66" spans="1:23" s="10" customFormat="1" ht="150">
      <c r="A66" s="265">
        <v>1</v>
      </c>
      <c r="B66" s="266" t="s">
        <v>435</v>
      </c>
      <c r="C66" s="265" t="s">
        <v>223</v>
      </c>
      <c r="D66" s="266" t="s">
        <v>229</v>
      </c>
      <c r="E66" s="266"/>
      <c r="F66" s="265" t="s">
        <v>1899</v>
      </c>
      <c r="G66" s="740" t="s">
        <v>2918</v>
      </c>
      <c r="H66" s="266"/>
      <c r="I66" s="249" t="str">
        <f t="shared" si="0"/>
        <v>kg m-2 s-1</v>
      </c>
      <c r="J66" s="249" t="s">
        <v>2113</v>
      </c>
      <c r="K66" s="249"/>
      <c r="L66" s="249"/>
      <c r="M66" s="249"/>
      <c r="N66" s="249"/>
      <c r="O66" s="249" t="s">
        <v>2103</v>
      </c>
      <c r="P66" s="249" t="s">
        <v>2045</v>
      </c>
      <c r="Q66" s="249" t="s">
        <v>2153</v>
      </c>
      <c r="R66" s="250" t="str">
        <f t="shared" si="1"/>
        <v>fco2nat</v>
      </c>
      <c r="S66" s="250" t="s">
        <v>1919</v>
      </c>
      <c r="T66" s="249"/>
      <c r="U66" s="250" t="s">
        <v>463</v>
      </c>
      <c r="V66" s="249"/>
      <c r="W66" s="249"/>
    </row>
    <row r="67" spans="1:23" s="84" customFormat="1" ht="50.25" customHeight="1">
      <c r="A67" s="816" t="s">
        <v>1705</v>
      </c>
      <c r="B67" s="816"/>
      <c r="C67" s="816"/>
      <c r="D67" s="816"/>
      <c r="E67" s="816"/>
      <c r="F67" s="82"/>
      <c r="G67" s="81"/>
      <c r="H67" s="81"/>
      <c r="I67" s="83"/>
      <c r="J67" s="81"/>
      <c r="K67" s="81"/>
      <c r="L67" s="81"/>
      <c r="M67" s="81"/>
      <c r="N67" s="81"/>
      <c r="O67" s="81"/>
      <c r="P67" s="81"/>
      <c r="Q67" s="81"/>
    </row>
    <row r="68" spans="1:23" s="1" customFormat="1" ht="106.5" customHeight="1">
      <c r="A68" s="819" t="s">
        <v>1788</v>
      </c>
      <c r="B68" s="820"/>
      <c r="C68" s="820"/>
      <c r="D68" s="820"/>
      <c r="E68" s="820"/>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4" customFormat="1" ht="30">
      <c r="A70" s="251">
        <v>1</v>
      </c>
      <c r="B70" s="267" t="s">
        <v>1355</v>
      </c>
      <c r="C70" s="251" t="s">
        <v>2801</v>
      </c>
      <c r="D70" s="252" t="s">
        <v>744</v>
      </c>
      <c r="E70" s="234"/>
      <c r="F70" s="251" t="s">
        <v>2735</v>
      </c>
      <c r="G70" s="251" t="s">
        <v>2465</v>
      </c>
      <c r="H70" s="233"/>
      <c r="I70" s="235" t="str">
        <f>C70</f>
        <v>%</v>
      </c>
      <c r="J70" s="233" t="s">
        <v>2113</v>
      </c>
      <c r="K70" s="268"/>
      <c r="L70" s="268"/>
      <c r="M70" s="268"/>
      <c r="N70" s="268"/>
      <c r="O70" s="268"/>
      <c r="P70" s="235" t="s">
        <v>2045</v>
      </c>
      <c r="Q70" s="233" t="s">
        <v>2075</v>
      </c>
      <c r="R70" s="269" t="str">
        <f t="shared" ref="R70:R81" si="2">F70</f>
        <v>cl</v>
      </c>
      <c r="S70" s="269" t="s">
        <v>1919</v>
      </c>
      <c r="T70" s="233"/>
      <c r="U70" s="233" t="s">
        <v>463</v>
      </c>
      <c r="V70" s="233"/>
      <c r="W70" s="233"/>
    </row>
    <row r="71" spans="1:23" s="244" customFormat="1" ht="105">
      <c r="A71" s="253">
        <v>1</v>
      </c>
      <c r="B71" s="267" t="s">
        <v>1165</v>
      </c>
      <c r="C71" s="262">
        <v>1</v>
      </c>
      <c r="D71" s="254" t="s">
        <v>511</v>
      </c>
      <c r="E71" s="240"/>
      <c r="F71" s="253" t="s">
        <v>2680</v>
      </c>
      <c r="G71" s="253" t="s">
        <v>2383</v>
      </c>
      <c r="H71" s="239"/>
      <c r="I71" s="241">
        <f t="shared" ref="I71:I99" si="3">C71</f>
        <v>1</v>
      </c>
      <c r="J71" s="239" t="s">
        <v>2113</v>
      </c>
      <c r="K71" s="245"/>
      <c r="L71" s="245"/>
      <c r="M71" s="245"/>
      <c r="N71" s="245"/>
      <c r="O71" s="245"/>
      <c r="P71" s="241" t="s">
        <v>2045</v>
      </c>
      <c r="Q71" s="239" t="s">
        <v>2075</v>
      </c>
      <c r="R71" s="247" t="str">
        <f t="shared" si="2"/>
        <v>clw</v>
      </c>
      <c r="S71" s="247" t="s">
        <v>1919</v>
      </c>
      <c r="T71" s="239"/>
      <c r="U71" s="239" t="s">
        <v>463</v>
      </c>
      <c r="V71" s="239"/>
      <c r="W71" s="239"/>
    </row>
    <row r="72" spans="1:23" s="244" customFormat="1" ht="105">
      <c r="A72" s="251">
        <v>1</v>
      </c>
      <c r="B72" s="267" t="s">
        <v>1166</v>
      </c>
      <c r="C72" s="270">
        <v>1</v>
      </c>
      <c r="D72" s="252" t="s">
        <v>502</v>
      </c>
      <c r="E72" s="234"/>
      <c r="F72" s="251" t="s">
        <v>2681</v>
      </c>
      <c r="G72" s="251" t="s">
        <v>2466</v>
      </c>
      <c r="H72" s="233"/>
      <c r="I72" s="235">
        <f t="shared" si="3"/>
        <v>1</v>
      </c>
      <c r="J72" s="233" t="s">
        <v>2113</v>
      </c>
      <c r="K72" s="268"/>
      <c r="L72" s="268"/>
      <c r="M72" s="268"/>
      <c r="N72" s="268"/>
      <c r="O72" s="268"/>
      <c r="P72" s="235" t="s">
        <v>2045</v>
      </c>
      <c r="Q72" s="233" t="s">
        <v>2075</v>
      </c>
      <c r="R72" s="269" t="str">
        <f t="shared" si="2"/>
        <v>cli</v>
      </c>
      <c r="S72" s="269" t="s">
        <v>1919</v>
      </c>
      <c r="T72" s="233"/>
      <c r="U72" s="233" t="s">
        <v>463</v>
      </c>
      <c r="V72" s="233"/>
      <c r="W72" s="233"/>
    </row>
    <row r="73" spans="1:23" s="244" customFormat="1" ht="75">
      <c r="A73" s="253">
        <v>1</v>
      </c>
      <c r="B73" s="267" t="s">
        <v>1358</v>
      </c>
      <c r="C73" s="262" t="s">
        <v>230</v>
      </c>
      <c r="D73" s="254" t="s">
        <v>398</v>
      </c>
      <c r="E73" s="240"/>
      <c r="F73" s="253" t="s">
        <v>2682</v>
      </c>
      <c r="G73" s="253" t="s">
        <v>471</v>
      </c>
      <c r="H73" s="239"/>
      <c r="I73" s="241" t="str">
        <f t="shared" si="3"/>
        <v>kg m-2 s-1</v>
      </c>
      <c r="J73" s="239" t="s">
        <v>2113</v>
      </c>
      <c r="K73" s="245"/>
      <c r="L73" s="245"/>
      <c r="M73" s="245"/>
      <c r="N73" s="245"/>
      <c r="O73" s="245" t="s">
        <v>2103</v>
      </c>
      <c r="P73" s="241" t="s">
        <v>2045</v>
      </c>
      <c r="Q73" s="239" t="s">
        <v>426</v>
      </c>
      <c r="R73" s="247" t="str">
        <f t="shared" si="2"/>
        <v>mc</v>
      </c>
      <c r="S73" s="247" t="s">
        <v>1919</v>
      </c>
      <c r="T73" s="239"/>
      <c r="U73" s="239" t="s">
        <v>463</v>
      </c>
      <c r="V73" s="239"/>
      <c r="W73" s="239"/>
    </row>
    <row r="74" spans="1:23" s="244" customFormat="1" ht="30">
      <c r="A74" s="251">
        <v>1</v>
      </c>
      <c r="B74" s="267" t="s">
        <v>1359</v>
      </c>
      <c r="C74" s="251" t="s">
        <v>2777</v>
      </c>
      <c r="D74" s="252"/>
      <c r="E74" s="234"/>
      <c r="F74" s="251" t="s">
        <v>2731</v>
      </c>
      <c r="G74" s="251" t="s">
        <v>2448</v>
      </c>
      <c r="H74" s="233"/>
      <c r="I74" s="235" t="str">
        <f t="shared" si="3"/>
        <v>K</v>
      </c>
      <c r="J74" s="233" t="s">
        <v>2113</v>
      </c>
      <c r="K74" s="268"/>
      <c r="L74" s="268"/>
      <c r="M74" s="268"/>
      <c r="N74" s="268"/>
      <c r="O74" s="268"/>
      <c r="P74" s="235" t="s">
        <v>2045</v>
      </c>
      <c r="Q74" s="235" t="s">
        <v>444</v>
      </c>
      <c r="R74" s="269" t="str">
        <f t="shared" si="2"/>
        <v>ta</v>
      </c>
      <c r="S74" s="269" t="s">
        <v>1919</v>
      </c>
      <c r="T74" s="235"/>
      <c r="U74" s="235" t="s">
        <v>463</v>
      </c>
      <c r="V74" s="235"/>
      <c r="W74" s="235"/>
    </row>
    <row r="75" spans="1:23" s="244" customFormat="1" ht="30">
      <c r="A75" s="253">
        <v>1</v>
      </c>
      <c r="B75" s="267" t="s">
        <v>1360</v>
      </c>
      <c r="C75" s="253" t="s">
        <v>222</v>
      </c>
      <c r="D75" s="254"/>
      <c r="E75" s="240"/>
      <c r="F75" s="253" t="s">
        <v>2732</v>
      </c>
      <c r="G75" s="253" t="s">
        <v>2452</v>
      </c>
      <c r="H75" s="239"/>
      <c r="I75" s="241" t="str">
        <f t="shared" si="3"/>
        <v>m s-1</v>
      </c>
      <c r="J75" s="239" t="s">
        <v>2113</v>
      </c>
      <c r="K75" s="245"/>
      <c r="L75" s="245"/>
      <c r="M75" s="245"/>
      <c r="N75" s="245"/>
      <c r="O75" s="245"/>
      <c r="P75" s="241" t="s">
        <v>2045</v>
      </c>
      <c r="Q75" s="241" t="s">
        <v>444</v>
      </c>
      <c r="R75" s="247" t="str">
        <f t="shared" si="2"/>
        <v>ua</v>
      </c>
      <c r="S75" s="247" t="s">
        <v>1919</v>
      </c>
      <c r="T75" s="241"/>
      <c r="U75" s="684"/>
      <c r="V75" s="241"/>
      <c r="W75" s="241"/>
    </row>
    <row r="76" spans="1:23" s="244" customFormat="1" ht="30">
      <c r="A76" s="251">
        <v>1</v>
      </c>
      <c r="B76" s="267" t="s">
        <v>1361</v>
      </c>
      <c r="C76" s="251" t="s">
        <v>222</v>
      </c>
      <c r="D76" s="252"/>
      <c r="E76" s="234"/>
      <c r="F76" s="251" t="s">
        <v>2733</v>
      </c>
      <c r="G76" s="251" t="s">
        <v>2453</v>
      </c>
      <c r="H76" s="233"/>
      <c r="I76" s="235" t="str">
        <f t="shared" si="3"/>
        <v>m s-1</v>
      </c>
      <c r="J76" s="233" t="s">
        <v>2113</v>
      </c>
      <c r="K76" s="268"/>
      <c r="L76" s="268"/>
      <c r="M76" s="268"/>
      <c r="N76" s="268"/>
      <c r="O76" s="268"/>
      <c r="P76" s="235" t="s">
        <v>2045</v>
      </c>
      <c r="Q76" s="235" t="s">
        <v>444</v>
      </c>
      <c r="R76" s="269" t="str">
        <f t="shared" si="2"/>
        <v>va</v>
      </c>
      <c r="S76" s="269" t="s">
        <v>1919</v>
      </c>
      <c r="T76" s="235"/>
      <c r="U76" s="684"/>
      <c r="V76" s="235"/>
      <c r="W76" s="235"/>
    </row>
    <row r="77" spans="1:23" s="244" customFormat="1" ht="30">
      <c r="A77" s="253">
        <v>1</v>
      </c>
      <c r="B77" s="267" t="s">
        <v>1362</v>
      </c>
      <c r="C77" s="253">
        <v>1</v>
      </c>
      <c r="D77" s="254"/>
      <c r="E77" s="240"/>
      <c r="F77" s="253" t="s">
        <v>2734</v>
      </c>
      <c r="G77" s="253" t="s">
        <v>2456</v>
      </c>
      <c r="H77" s="239"/>
      <c r="I77" s="241">
        <f t="shared" si="3"/>
        <v>1</v>
      </c>
      <c r="J77" s="239" t="s">
        <v>2113</v>
      </c>
      <c r="K77" s="245"/>
      <c r="L77" s="245"/>
      <c r="M77" s="245"/>
      <c r="N77" s="245"/>
      <c r="O77" s="245"/>
      <c r="P77" s="241" t="s">
        <v>2045</v>
      </c>
      <c r="Q77" s="241" t="s">
        <v>444</v>
      </c>
      <c r="R77" s="247" t="str">
        <f t="shared" si="2"/>
        <v>hus</v>
      </c>
      <c r="S77" s="247" t="s">
        <v>1919</v>
      </c>
      <c r="T77" s="241"/>
      <c r="U77" s="241" t="s">
        <v>463</v>
      </c>
      <c r="V77" s="241"/>
      <c r="W77" s="241"/>
    </row>
    <row r="78" spans="1:23" s="244" customFormat="1" ht="30">
      <c r="A78" s="251">
        <v>1</v>
      </c>
      <c r="B78" s="267" t="s">
        <v>1363</v>
      </c>
      <c r="C78" s="251" t="s">
        <v>2801</v>
      </c>
      <c r="D78" s="252" t="s">
        <v>986</v>
      </c>
      <c r="E78" s="234"/>
      <c r="F78" s="251" t="s">
        <v>2744</v>
      </c>
      <c r="G78" s="251" t="s">
        <v>2455</v>
      </c>
      <c r="H78" s="233"/>
      <c r="I78" s="235" t="str">
        <f t="shared" si="3"/>
        <v>%</v>
      </c>
      <c r="J78" s="233" t="s">
        <v>2113</v>
      </c>
      <c r="K78" s="268"/>
      <c r="L78" s="268"/>
      <c r="M78" s="268"/>
      <c r="N78" s="268"/>
      <c r="O78" s="268"/>
      <c r="P78" s="235" t="s">
        <v>2045</v>
      </c>
      <c r="Q78" s="235" t="s">
        <v>444</v>
      </c>
      <c r="R78" s="269" t="str">
        <f t="shared" si="2"/>
        <v>hur</v>
      </c>
      <c r="S78" s="269" t="s">
        <v>1919</v>
      </c>
      <c r="T78" s="235"/>
      <c r="U78" s="235" t="s">
        <v>463</v>
      </c>
      <c r="V78" s="235"/>
      <c r="W78" s="235"/>
    </row>
    <row r="79" spans="1:23" s="244" customFormat="1" ht="45">
      <c r="A79" s="253">
        <v>1</v>
      </c>
      <c r="B79" s="267" t="s">
        <v>1043</v>
      </c>
      <c r="C79" s="253" t="s">
        <v>231</v>
      </c>
      <c r="D79" s="254" t="s">
        <v>2737</v>
      </c>
      <c r="E79" s="240"/>
      <c r="F79" s="253" t="s">
        <v>2736</v>
      </c>
      <c r="G79" s="253" t="s">
        <v>2378</v>
      </c>
      <c r="H79" s="239"/>
      <c r="I79" s="241" t="str">
        <f t="shared" si="3"/>
        <v>Pa s-1</v>
      </c>
      <c r="J79" s="239" t="s">
        <v>2113</v>
      </c>
      <c r="K79" s="245"/>
      <c r="L79" s="245"/>
      <c r="M79" s="245"/>
      <c r="N79" s="245"/>
      <c r="O79" s="245"/>
      <c r="P79" s="241" t="s">
        <v>2045</v>
      </c>
      <c r="Q79" s="241" t="s">
        <v>444</v>
      </c>
      <c r="R79" s="247" t="str">
        <f t="shared" si="2"/>
        <v>wap</v>
      </c>
      <c r="S79" s="247" t="s">
        <v>1919</v>
      </c>
      <c r="T79" s="241"/>
      <c r="U79" s="241" t="s">
        <v>463</v>
      </c>
      <c r="V79" s="241"/>
      <c r="W79" s="241"/>
    </row>
    <row r="80" spans="1:23" s="244" customFormat="1" ht="30">
      <c r="A80" s="251">
        <v>1</v>
      </c>
      <c r="B80" s="267" t="s">
        <v>1364</v>
      </c>
      <c r="C80" s="251" t="s">
        <v>2783</v>
      </c>
      <c r="D80" s="252"/>
      <c r="E80" s="234"/>
      <c r="F80" s="251" t="s">
        <v>2738</v>
      </c>
      <c r="G80" s="251" t="s">
        <v>2379</v>
      </c>
      <c r="H80" s="233"/>
      <c r="I80" s="235" t="str">
        <f t="shared" si="3"/>
        <v>m</v>
      </c>
      <c r="J80" s="233" t="s">
        <v>2113</v>
      </c>
      <c r="K80" s="268"/>
      <c r="L80" s="268"/>
      <c r="M80" s="268"/>
      <c r="N80" s="268"/>
      <c r="O80" s="268"/>
      <c r="P80" s="235" t="s">
        <v>2045</v>
      </c>
      <c r="Q80" s="235" t="s">
        <v>444</v>
      </c>
      <c r="R80" s="269" t="str">
        <f t="shared" si="2"/>
        <v>zg</v>
      </c>
      <c r="S80" s="269" t="s">
        <v>1919</v>
      </c>
      <c r="T80" s="235"/>
      <c r="U80" s="235" t="s">
        <v>463</v>
      </c>
      <c r="V80" s="235"/>
      <c r="W80" s="235"/>
    </row>
    <row r="81" spans="1:23" s="244" customFormat="1" ht="135">
      <c r="A81" s="253">
        <v>1</v>
      </c>
      <c r="B81" s="267" t="s">
        <v>1250</v>
      </c>
      <c r="C81" s="271" t="s">
        <v>1790</v>
      </c>
      <c r="D81" s="254" t="s">
        <v>500</v>
      </c>
      <c r="E81" s="272" t="s">
        <v>2585</v>
      </c>
      <c r="F81" s="253" t="s">
        <v>2745</v>
      </c>
      <c r="G81" s="253" t="s">
        <v>1914</v>
      </c>
      <c r="H81" s="239"/>
      <c r="I81" s="241" t="str">
        <f>C81</f>
        <v>1e-9</v>
      </c>
      <c r="J81" s="239" t="s">
        <v>2113</v>
      </c>
      <c r="K81" s="245"/>
      <c r="L81" s="245"/>
      <c r="M81" s="245"/>
      <c r="N81" s="245"/>
      <c r="O81" s="245"/>
      <c r="P81" s="241" t="s">
        <v>2045</v>
      </c>
      <c r="Q81" s="241" t="s">
        <v>444</v>
      </c>
      <c r="R81" s="247" t="str">
        <f t="shared" si="2"/>
        <v>tro3</v>
      </c>
      <c r="S81" s="239" t="s">
        <v>1920</v>
      </c>
      <c r="T81" s="241"/>
      <c r="U81" s="241" t="s">
        <v>463</v>
      </c>
      <c r="V81" s="241"/>
      <c r="W81" s="241"/>
    </row>
    <row r="82" spans="1:23" s="244" customFormat="1" ht="135">
      <c r="A82" s="362">
        <v>1</v>
      </c>
      <c r="B82" s="591" t="s">
        <v>1250</v>
      </c>
      <c r="C82" s="592" t="s">
        <v>1790</v>
      </c>
      <c r="D82" s="286" t="s">
        <v>501</v>
      </c>
      <c r="E82" s="272" t="s">
        <v>2585</v>
      </c>
      <c r="F82" s="362" t="s">
        <v>2745</v>
      </c>
      <c r="G82" s="362" t="s">
        <v>1914</v>
      </c>
      <c r="H82" s="371"/>
      <c r="I82" s="368" t="str">
        <f>C82</f>
        <v>1e-9</v>
      </c>
      <c r="J82" s="371" t="s">
        <v>2120</v>
      </c>
      <c r="K82" s="590"/>
      <c r="L82" s="590"/>
      <c r="M82" s="590"/>
      <c r="N82" s="590"/>
      <c r="O82" s="590"/>
      <c r="P82" s="368" t="s">
        <v>2045</v>
      </c>
      <c r="Q82" s="371" t="s">
        <v>445</v>
      </c>
      <c r="R82" s="376" t="s">
        <v>499</v>
      </c>
      <c r="S82" s="371" t="s">
        <v>1920</v>
      </c>
      <c r="T82" s="371" t="s">
        <v>451</v>
      </c>
      <c r="U82" s="371" t="s">
        <v>463</v>
      </c>
      <c r="V82" s="371"/>
      <c r="W82" s="371"/>
    </row>
    <row r="83" spans="1:23" s="244" customFormat="1" ht="135">
      <c r="A83" s="253">
        <v>1</v>
      </c>
      <c r="B83" s="267" t="s">
        <v>1251</v>
      </c>
      <c r="C83" s="271" t="s">
        <v>1791</v>
      </c>
      <c r="D83" s="254" t="s">
        <v>442</v>
      </c>
      <c r="E83" s="272" t="s">
        <v>2585</v>
      </c>
      <c r="F83" s="239" t="s">
        <v>1900</v>
      </c>
      <c r="G83" s="253" t="s">
        <v>1915</v>
      </c>
      <c r="H83" s="239"/>
      <c r="I83" s="239" t="str">
        <f>C83</f>
        <v>1e-6</v>
      </c>
      <c r="J83" s="239" t="s">
        <v>2113</v>
      </c>
      <c r="K83" s="245"/>
      <c r="L83" s="245"/>
      <c r="M83" s="245"/>
      <c r="N83" s="245"/>
      <c r="O83" s="245"/>
      <c r="P83" s="239" t="s">
        <v>2045</v>
      </c>
      <c r="Q83" s="239" t="s">
        <v>444</v>
      </c>
      <c r="R83" s="247" t="str">
        <f>F83</f>
        <v>co2</v>
      </c>
      <c r="S83" s="247" t="s">
        <v>1919</v>
      </c>
      <c r="T83" s="239"/>
      <c r="U83" s="239" t="s">
        <v>463</v>
      </c>
      <c r="V83" s="239"/>
      <c r="W83" s="239"/>
    </row>
    <row r="84" spans="1:23" s="244" customFormat="1" ht="135">
      <c r="A84" s="362">
        <v>1</v>
      </c>
      <c r="B84" s="591" t="s">
        <v>1251</v>
      </c>
      <c r="C84" s="592" t="s">
        <v>1791</v>
      </c>
      <c r="D84" s="286" t="s">
        <v>484</v>
      </c>
      <c r="E84" s="275" t="s">
        <v>2585</v>
      </c>
      <c r="F84" s="371" t="s">
        <v>1900</v>
      </c>
      <c r="G84" s="362" t="s">
        <v>1915</v>
      </c>
      <c r="H84" s="371"/>
      <c r="I84" s="368" t="str">
        <f>C84</f>
        <v>1e-6</v>
      </c>
      <c r="J84" s="371" t="s">
        <v>2120</v>
      </c>
      <c r="K84" s="590"/>
      <c r="L84" s="590"/>
      <c r="M84" s="590"/>
      <c r="N84" s="590"/>
      <c r="O84" s="590"/>
      <c r="P84" s="368" t="s">
        <v>2045</v>
      </c>
      <c r="Q84" s="371" t="s">
        <v>445</v>
      </c>
      <c r="R84" s="376" t="s">
        <v>483</v>
      </c>
      <c r="S84" s="376" t="s">
        <v>1919</v>
      </c>
      <c r="T84" s="371" t="s">
        <v>451</v>
      </c>
      <c r="U84" s="371" t="s">
        <v>463</v>
      </c>
      <c r="V84" s="371"/>
      <c r="W84" s="371"/>
    </row>
    <row r="85" spans="1:23" s="244" customFormat="1" ht="90">
      <c r="A85" s="253">
        <v>1</v>
      </c>
      <c r="B85" s="267" t="s">
        <v>1794</v>
      </c>
      <c r="C85" s="271" t="s">
        <v>1793</v>
      </c>
      <c r="D85" s="254" t="s">
        <v>482</v>
      </c>
      <c r="E85" s="256"/>
      <c r="F85" s="390" t="s">
        <v>1792</v>
      </c>
      <c r="G85" s="728" t="s">
        <v>2919</v>
      </c>
      <c r="H85" s="239"/>
      <c r="I85" s="241" t="str">
        <f t="shared" si="3"/>
        <v>kg</v>
      </c>
      <c r="J85" s="239" t="s">
        <v>2113</v>
      </c>
      <c r="K85" s="245"/>
      <c r="L85" s="245"/>
      <c r="M85" s="245"/>
      <c r="N85" s="245"/>
      <c r="O85" s="245"/>
      <c r="P85" s="241" t="s">
        <v>2045</v>
      </c>
      <c r="Q85" s="239" t="s">
        <v>2086</v>
      </c>
      <c r="R85" s="772" t="str">
        <f>F85</f>
        <v>co2mass</v>
      </c>
      <c r="S85" s="247" t="s">
        <v>1919</v>
      </c>
      <c r="T85" s="239"/>
      <c r="U85" s="239"/>
      <c r="V85" s="239"/>
      <c r="W85" s="239"/>
    </row>
    <row r="86" spans="1:23" s="244" customFormat="1" ht="135">
      <c r="A86" s="362">
        <v>1</v>
      </c>
      <c r="B86" s="591" t="s">
        <v>1794</v>
      </c>
      <c r="C86" s="592" t="s">
        <v>1793</v>
      </c>
      <c r="D86" s="286" t="s">
        <v>485</v>
      </c>
      <c r="E86" s="734"/>
      <c r="F86" s="371" t="s">
        <v>1792</v>
      </c>
      <c r="G86" s="728" t="s">
        <v>2919</v>
      </c>
      <c r="H86" s="371"/>
      <c r="I86" s="368" t="str">
        <f>C86</f>
        <v>kg</v>
      </c>
      <c r="J86" s="371" t="s">
        <v>2120</v>
      </c>
      <c r="K86" s="590"/>
      <c r="L86" s="590"/>
      <c r="M86" s="590"/>
      <c r="N86" s="590"/>
      <c r="O86" s="590"/>
      <c r="P86" s="368" t="s">
        <v>2045</v>
      </c>
      <c r="Q86" s="371" t="s">
        <v>2009</v>
      </c>
      <c r="R86" s="376" t="s">
        <v>454</v>
      </c>
      <c r="S86" s="376" t="s">
        <v>1919</v>
      </c>
      <c r="T86" s="371" t="s">
        <v>451</v>
      </c>
      <c r="U86" s="371"/>
      <c r="V86" s="371"/>
      <c r="W86" s="371"/>
    </row>
    <row r="87" spans="1:23" s="244" customFormat="1" ht="135">
      <c r="A87" s="253">
        <v>1</v>
      </c>
      <c r="B87" s="267" t="s">
        <v>1252</v>
      </c>
      <c r="C87" s="271" t="s">
        <v>1790</v>
      </c>
      <c r="D87" s="254" t="s">
        <v>453</v>
      </c>
      <c r="E87" s="273" t="s">
        <v>2585</v>
      </c>
      <c r="F87" s="239" t="s">
        <v>1901</v>
      </c>
      <c r="G87" s="253" t="s">
        <v>1845</v>
      </c>
      <c r="H87" s="239"/>
      <c r="I87" s="241" t="str">
        <f t="shared" si="3"/>
        <v>1e-9</v>
      </c>
      <c r="J87" s="239" t="s">
        <v>2113</v>
      </c>
      <c r="K87" s="245"/>
      <c r="L87" s="245"/>
      <c r="M87" s="245"/>
      <c r="N87" s="245"/>
      <c r="O87" s="245"/>
      <c r="P87" s="241" t="s">
        <v>2045</v>
      </c>
      <c r="Q87" s="239" t="s">
        <v>444</v>
      </c>
      <c r="R87" s="247" t="str">
        <f>F87</f>
        <v>ch4</v>
      </c>
      <c r="S87" s="239" t="s">
        <v>1920</v>
      </c>
      <c r="T87" s="239"/>
      <c r="U87" s="239" t="s">
        <v>463</v>
      </c>
      <c r="V87" s="239"/>
      <c r="W87" s="239"/>
    </row>
    <row r="88" spans="1:23" s="244" customFormat="1" ht="135">
      <c r="A88" s="362">
        <v>1</v>
      </c>
      <c r="B88" s="591" t="s">
        <v>1252</v>
      </c>
      <c r="C88" s="592" t="s">
        <v>1790</v>
      </c>
      <c r="D88" s="286" t="s">
        <v>468</v>
      </c>
      <c r="E88" s="733" t="s">
        <v>2585</v>
      </c>
      <c r="F88" s="371" t="s">
        <v>1901</v>
      </c>
      <c r="G88" s="362" t="s">
        <v>1845</v>
      </c>
      <c r="H88" s="371"/>
      <c r="I88" s="368" t="str">
        <f>C88</f>
        <v>1e-9</v>
      </c>
      <c r="J88" s="371" t="s">
        <v>2120</v>
      </c>
      <c r="K88" s="590"/>
      <c r="L88" s="590"/>
      <c r="M88" s="590"/>
      <c r="N88" s="590"/>
      <c r="O88" s="590"/>
      <c r="P88" s="368" t="s">
        <v>2045</v>
      </c>
      <c r="Q88" s="371" t="s">
        <v>445</v>
      </c>
      <c r="R88" s="371" t="s">
        <v>184</v>
      </c>
      <c r="S88" s="371" t="s">
        <v>1920</v>
      </c>
      <c r="T88" s="371" t="s">
        <v>451</v>
      </c>
      <c r="U88" s="371" t="s">
        <v>463</v>
      </c>
      <c r="V88" s="371"/>
      <c r="W88" s="371"/>
    </row>
    <row r="89" spans="1:23" s="244" customFormat="1" ht="135">
      <c r="A89" s="253">
        <v>1</v>
      </c>
      <c r="B89" s="267" t="s">
        <v>764</v>
      </c>
      <c r="C89" s="271" t="s">
        <v>1790</v>
      </c>
      <c r="D89" s="254" t="s">
        <v>430</v>
      </c>
      <c r="E89" s="256" t="s">
        <v>2585</v>
      </c>
      <c r="F89" s="239" t="s">
        <v>800</v>
      </c>
      <c r="G89" s="253" t="s">
        <v>1845</v>
      </c>
      <c r="H89" s="239"/>
      <c r="I89" s="241" t="str">
        <f>C89</f>
        <v>1e-9</v>
      </c>
      <c r="J89" s="239" t="s">
        <v>2113</v>
      </c>
      <c r="K89" s="245"/>
      <c r="L89" s="245"/>
      <c r="M89" s="245"/>
      <c r="N89" s="245"/>
      <c r="O89" s="245"/>
      <c r="P89" s="241" t="s">
        <v>2045</v>
      </c>
      <c r="Q89" s="239" t="s">
        <v>2086</v>
      </c>
      <c r="R89" s="239" t="str">
        <f>F89</f>
        <v>ch4global</v>
      </c>
      <c r="S89" s="239" t="s">
        <v>1920</v>
      </c>
      <c r="T89" s="239"/>
      <c r="U89" s="239"/>
      <c r="V89" s="239"/>
      <c r="W89" s="239"/>
    </row>
    <row r="90" spans="1:23" s="244" customFormat="1" ht="135">
      <c r="A90" s="362">
        <v>1</v>
      </c>
      <c r="B90" s="591" t="s">
        <v>764</v>
      </c>
      <c r="C90" s="592" t="s">
        <v>1790</v>
      </c>
      <c r="D90" s="286" t="s">
        <v>458</v>
      </c>
      <c r="E90" s="734" t="s">
        <v>2585</v>
      </c>
      <c r="F90" s="371" t="s">
        <v>800</v>
      </c>
      <c r="G90" s="362" t="s">
        <v>1845</v>
      </c>
      <c r="H90" s="371"/>
      <c r="I90" s="368" t="str">
        <f>C90</f>
        <v>1e-9</v>
      </c>
      <c r="J90" s="371" t="s">
        <v>2120</v>
      </c>
      <c r="K90" s="590"/>
      <c r="L90" s="590"/>
      <c r="M90" s="590"/>
      <c r="N90" s="590"/>
      <c r="O90" s="590"/>
      <c r="P90" s="368" t="s">
        <v>2045</v>
      </c>
      <c r="Q90" s="371" t="s">
        <v>2009</v>
      </c>
      <c r="R90" s="371" t="s">
        <v>455</v>
      </c>
      <c r="S90" s="371" t="s">
        <v>1920</v>
      </c>
      <c r="T90" s="371" t="s">
        <v>451</v>
      </c>
      <c r="U90" s="371"/>
      <c r="V90" s="371"/>
      <c r="W90" s="371"/>
    </row>
    <row r="91" spans="1:23" s="276" customFormat="1" ht="135">
      <c r="A91" s="253">
        <v>1</v>
      </c>
      <c r="B91" s="274" t="s">
        <v>1253</v>
      </c>
      <c r="C91" s="271" t="s">
        <v>1790</v>
      </c>
      <c r="D91" s="254" t="s">
        <v>469</v>
      </c>
      <c r="E91" s="275" t="s">
        <v>2585</v>
      </c>
      <c r="F91" s="239" t="s">
        <v>1902</v>
      </c>
      <c r="G91" s="253" t="s">
        <v>1846</v>
      </c>
      <c r="H91" s="239"/>
      <c r="I91" s="241" t="str">
        <f>C91</f>
        <v>1e-9</v>
      </c>
      <c r="J91" s="239" t="s">
        <v>2113</v>
      </c>
      <c r="K91" s="245"/>
      <c r="L91" s="245"/>
      <c r="M91" s="245"/>
      <c r="N91" s="245"/>
      <c r="O91" s="245"/>
      <c r="P91" s="241" t="s">
        <v>2045</v>
      </c>
      <c r="Q91" s="239" t="s">
        <v>444</v>
      </c>
      <c r="R91" s="247" t="str">
        <f>F91</f>
        <v>n2o</v>
      </c>
      <c r="S91" s="239" t="s">
        <v>1920</v>
      </c>
      <c r="T91" s="239"/>
      <c r="U91" s="239" t="s">
        <v>463</v>
      </c>
      <c r="V91" s="239"/>
      <c r="W91" s="239"/>
    </row>
    <row r="92" spans="1:23" s="276" customFormat="1" ht="135">
      <c r="A92" s="362">
        <v>1</v>
      </c>
      <c r="B92" s="593" t="s">
        <v>1253</v>
      </c>
      <c r="C92" s="592" t="s">
        <v>1790</v>
      </c>
      <c r="D92" s="286" t="s">
        <v>470</v>
      </c>
      <c r="E92" s="395" t="s">
        <v>2585</v>
      </c>
      <c r="F92" s="371" t="s">
        <v>1902</v>
      </c>
      <c r="G92" s="362" t="s">
        <v>1846</v>
      </c>
      <c r="H92" s="371"/>
      <c r="I92" s="368" t="str">
        <f>C92</f>
        <v>1e-9</v>
      </c>
      <c r="J92" s="371" t="s">
        <v>2120</v>
      </c>
      <c r="K92" s="590"/>
      <c r="L92" s="590"/>
      <c r="M92" s="590"/>
      <c r="N92" s="590"/>
      <c r="O92" s="590"/>
      <c r="P92" s="368" t="s">
        <v>2045</v>
      </c>
      <c r="Q92" s="371" t="s">
        <v>445</v>
      </c>
      <c r="R92" s="376" t="s">
        <v>456</v>
      </c>
      <c r="S92" s="371" t="s">
        <v>1920</v>
      </c>
      <c r="T92" s="371" t="s">
        <v>451</v>
      </c>
      <c r="U92" s="371" t="s">
        <v>463</v>
      </c>
      <c r="V92" s="371"/>
      <c r="W92" s="371"/>
    </row>
    <row r="93" spans="1:23" s="276" customFormat="1" ht="135">
      <c r="A93" s="253">
        <v>1</v>
      </c>
      <c r="B93" s="277" t="s">
        <v>802</v>
      </c>
      <c r="C93" s="271" t="s">
        <v>1790</v>
      </c>
      <c r="D93" s="254" t="s">
        <v>431</v>
      </c>
      <c r="E93" s="256" t="s">
        <v>2585</v>
      </c>
      <c r="F93" s="239" t="s">
        <v>801</v>
      </c>
      <c r="G93" s="253" t="s">
        <v>1846</v>
      </c>
      <c r="H93" s="239"/>
      <c r="I93" s="241" t="str">
        <f t="shared" si="3"/>
        <v>1e-9</v>
      </c>
      <c r="J93" s="239" t="s">
        <v>2113</v>
      </c>
      <c r="K93" s="245"/>
      <c r="L93" s="245"/>
      <c r="M93" s="245"/>
      <c r="N93" s="245"/>
      <c r="O93" s="245"/>
      <c r="P93" s="241" t="s">
        <v>2045</v>
      </c>
      <c r="Q93" s="239" t="s">
        <v>2086</v>
      </c>
      <c r="R93" s="247" t="str">
        <f>F93</f>
        <v>n2oglobal</v>
      </c>
      <c r="S93" s="239" t="s">
        <v>1920</v>
      </c>
      <c r="T93" s="239"/>
      <c r="U93" s="239"/>
      <c r="V93" s="239"/>
      <c r="W93" s="239"/>
    </row>
    <row r="94" spans="1:23" s="276" customFormat="1" ht="135">
      <c r="A94" s="362">
        <v>1</v>
      </c>
      <c r="B94" s="593" t="s">
        <v>802</v>
      </c>
      <c r="C94" s="592" t="s">
        <v>1790</v>
      </c>
      <c r="D94" s="286" t="s">
        <v>432</v>
      </c>
      <c r="E94" s="394" t="s">
        <v>2585</v>
      </c>
      <c r="F94" s="371" t="s">
        <v>801</v>
      </c>
      <c r="G94" s="362" t="s">
        <v>1846</v>
      </c>
      <c r="H94" s="371"/>
      <c r="I94" s="368" t="str">
        <f>C94</f>
        <v>1e-9</v>
      </c>
      <c r="J94" s="371" t="s">
        <v>2120</v>
      </c>
      <c r="K94" s="590"/>
      <c r="L94" s="590"/>
      <c r="M94" s="590"/>
      <c r="N94" s="590"/>
      <c r="O94" s="590"/>
      <c r="P94" s="368" t="s">
        <v>2045</v>
      </c>
      <c r="Q94" s="371" t="s">
        <v>2009</v>
      </c>
      <c r="R94" s="376" t="s">
        <v>457</v>
      </c>
      <c r="S94" s="371" t="s">
        <v>1920</v>
      </c>
      <c r="T94" s="371" t="s">
        <v>451</v>
      </c>
      <c r="U94" s="371"/>
      <c r="V94" s="371"/>
      <c r="W94" s="371"/>
    </row>
    <row r="95" spans="1:23" s="276" customFormat="1" ht="30">
      <c r="A95" s="712">
        <v>3</v>
      </c>
      <c r="B95" s="722" t="s">
        <v>2899</v>
      </c>
      <c r="C95" s="727" t="s">
        <v>2894</v>
      </c>
      <c r="D95" s="723"/>
      <c r="E95" s="724"/>
      <c r="F95" s="704" t="s">
        <v>2895</v>
      </c>
      <c r="G95" s="728" t="s">
        <v>2903</v>
      </c>
      <c r="H95" s="704"/>
      <c r="I95" s="725" t="str">
        <f>C95</f>
        <v>1e-12</v>
      </c>
      <c r="J95" s="704" t="s">
        <v>2113</v>
      </c>
      <c r="K95" s="726"/>
      <c r="L95" s="726"/>
      <c r="M95" s="726"/>
      <c r="N95" s="726"/>
      <c r="O95" s="726"/>
      <c r="P95" s="725" t="s">
        <v>2045</v>
      </c>
      <c r="Q95" s="704" t="s">
        <v>2086</v>
      </c>
      <c r="R95" s="707" t="str">
        <f t="shared" ref="R95:R98" si="4">F95</f>
        <v>cfc11global</v>
      </c>
      <c r="S95" s="704" t="s">
        <v>1920</v>
      </c>
      <c r="T95" s="704"/>
      <c r="U95" s="704"/>
      <c r="V95" s="704"/>
      <c r="W95" s="704"/>
    </row>
    <row r="96" spans="1:23" s="276" customFormat="1" ht="30">
      <c r="A96" s="712">
        <v>3</v>
      </c>
      <c r="B96" s="722" t="s">
        <v>2900</v>
      </c>
      <c r="C96" s="727" t="s">
        <v>2894</v>
      </c>
      <c r="D96" s="723"/>
      <c r="E96" s="724"/>
      <c r="F96" s="704" t="s">
        <v>2896</v>
      </c>
      <c r="G96" s="728" t="s">
        <v>2904</v>
      </c>
      <c r="H96" s="704"/>
      <c r="I96" s="725" t="str">
        <f t="shared" ref="I96:I97" si="5">C96</f>
        <v>1e-12</v>
      </c>
      <c r="J96" s="704" t="s">
        <v>2113</v>
      </c>
      <c r="K96" s="726"/>
      <c r="L96" s="726"/>
      <c r="M96" s="726"/>
      <c r="N96" s="726"/>
      <c r="O96" s="726"/>
      <c r="P96" s="725" t="s">
        <v>2045</v>
      </c>
      <c r="Q96" s="704" t="s">
        <v>2086</v>
      </c>
      <c r="R96" s="707" t="str">
        <f t="shared" si="4"/>
        <v>cfc12global</v>
      </c>
      <c r="S96" s="704" t="s">
        <v>1920</v>
      </c>
      <c r="T96" s="704"/>
      <c r="U96" s="704"/>
      <c r="V96" s="704"/>
      <c r="W96" s="704"/>
    </row>
    <row r="97" spans="1:23" s="276" customFormat="1" ht="30">
      <c r="A97" s="712">
        <v>3</v>
      </c>
      <c r="B97" s="722" t="s">
        <v>2901</v>
      </c>
      <c r="C97" s="727" t="s">
        <v>2894</v>
      </c>
      <c r="D97" s="723"/>
      <c r="E97" s="724"/>
      <c r="F97" s="704" t="s">
        <v>2897</v>
      </c>
      <c r="G97" s="728" t="s">
        <v>2905</v>
      </c>
      <c r="H97" s="704"/>
      <c r="I97" s="725" t="str">
        <f t="shared" si="5"/>
        <v>1e-12</v>
      </c>
      <c r="J97" s="704" t="s">
        <v>2113</v>
      </c>
      <c r="K97" s="726"/>
      <c r="L97" s="726"/>
      <c r="M97" s="726"/>
      <c r="N97" s="726"/>
      <c r="O97" s="726"/>
      <c r="P97" s="725" t="s">
        <v>2045</v>
      </c>
      <c r="Q97" s="704" t="s">
        <v>2086</v>
      </c>
      <c r="R97" s="707" t="str">
        <f t="shared" si="4"/>
        <v>hcfc22global</v>
      </c>
      <c r="S97" s="704" t="s">
        <v>1920</v>
      </c>
      <c r="T97" s="704"/>
      <c r="U97" s="704"/>
      <c r="V97" s="704"/>
      <c r="W97" s="704"/>
    </row>
    <row r="98" spans="1:23" s="276" customFormat="1" ht="30">
      <c r="A98" s="712">
        <v>3</v>
      </c>
      <c r="B98" s="722" t="s">
        <v>2902</v>
      </c>
      <c r="C98" s="727" t="s">
        <v>2894</v>
      </c>
      <c r="D98" s="723"/>
      <c r="E98" s="724"/>
      <c r="F98" s="704" t="s">
        <v>2898</v>
      </c>
      <c r="G98" s="728" t="s">
        <v>2906</v>
      </c>
      <c r="H98" s="704"/>
      <c r="I98" s="725" t="str">
        <f>C98</f>
        <v>1e-12</v>
      </c>
      <c r="J98" s="704" t="s">
        <v>2113</v>
      </c>
      <c r="K98" s="726"/>
      <c r="L98" s="726"/>
      <c r="M98" s="726"/>
      <c r="N98" s="726"/>
      <c r="O98" s="726"/>
      <c r="P98" s="725" t="s">
        <v>2045</v>
      </c>
      <c r="Q98" s="704" t="s">
        <v>2086</v>
      </c>
      <c r="R98" s="707" t="str">
        <f t="shared" si="4"/>
        <v>cfc113global</v>
      </c>
      <c r="S98" s="704" t="s">
        <v>1920</v>
      </c>
      <c r="T98" s="704"/>
      <c r="U98" s="704"/>
      <c r="V98" s="704"/>
      <c r="W98" s="704"/>
    </row>
    <row r="99" spans="1:23" s="244" customFormat="1" ht="90">
      <c r="A99" s="359">
        <v>1</v>
      </c>
      <c r="B99" s="279" t="s">
        <v>1425</v>
      </c>
      <c r="C99" s="280">
        <v>1</v>
      </c>
      <c r="D99" s="291" t="s">
        <v>1991</v>
      </c>
      <c r="E99" s="282" t="s">
        <v>2584</v>
      </c>
      <c r="F99" s="283"/>
      <c r="G99" s="248"/>
      <c r="H99" s="361"/>
      <c r="I99" s="283">
        <f t="shared" si="3"/>
        <v>1</v>
      </c>
      <c r="J99" s="284"/>
      <c r="K99" s="441"/>
      <c r="L99" s="441"/>
      <c r="M99" s="441"/>
      <c r="N99" s="441"/>
      <c r="O99" s="441"/>
      <c r="P99" s="361" t="s">
        <v>2045</v>
      </c>
      <c r="Q99" s="361" t="s">
        <v>444</v>
      </c>
      <c r="R99" s="292">
        <f>F99</f>
        <v>0</v>
      </c>
      <c r="S99" s="361" t="s">
        <v>1920</v>
      </c>
      <c r="T99" s="361"/>
      <c r="U99" s="361" t="s">
        <v>463</v>
      </c>
      <c r="V99" s="361"/>
      <c r="W99" s="361"/>
    </row>
    <row r="101" spans="1:23" s="84" customFormat="1" ht="50.25" customHeight="1">
      <c r="A101" s="816" t="s">
        <v>917</v>
      </c>
      <c r="B101" s="816"/>
      <c r="C101" s="816"/>
      <c r="D101" s="816"/>
      <c r="E101" s="816"/>
      <c r="F101" s="55"/>
      <c r="G101" s="55"/>
      <c r="H101" s="81"/>
      <c r="I101" s="83"/>
      <c r="J101" s="81"/>
      <c r="K101" s="81"/>
      <c r="L101" s="81"/>
      <c r="M101" s="81"/>
      <c r="N101" s="81"/>
      <c r="O101" s="81"/>
      <c r="P101" s="81"/>
      <c r="Q101" s="81"/>
    </row>
    <row r="102" spans="1:23" s="1" customFormat="1" ht="138.75" customHeight="1">
      <c r="A102" s="817" t="s">
        <v>855</v>
      </c>
      <c r="B102" s="818"/>
      <c r="C102" s="818"/>
      <c r="D102" s="818"/>
      <c r="E102" s="818"/>
      <c r="F102" s="224"/>
      <c r="G102" s="121"/>
      <c r="H102" s="121"/>
      <c r="I102" s="59"/>
      <c r="J102" s="117"/>
      <c r="K102" s="117"/>
      <c r="L102" s="117"/>
      <c r="M102" s="117"/>
      <c r="N102" s="117"/>
      <c r="O102" s="117"/>
      <c r="P102" s="117"/>
      <c r="Q102" s="117"/>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76" customFormat="1" ht="60">
      <c r="A104" s="285">
        <v>1</v>
      </c>
      <c r="B104" s="286" t="s">
        <v>963</v>
      </c>
      <c r="C104" s="285" t="s">
        <v>2774</v>
      </c>
      <c r="D104" s="286"/>
      <c r="E104" s="286"/>
      <c r="F104" s="285" t="s">
        <v>1877</v>
      </c>
      <c r="G104" s="287" t="s">
        <v>1480</v>
      </c>
      <c r="H104" s="287"/>
      <c r="I104" s="287" t="str">
        <f>C104</f>
        <v>Pa</v>
      </c>
      <c r="J104" s="287" t="s">
        <v>2120</v>
      </c>
      <c r="K104" s="287"/>
      <c r="L104" s="287"/>
      <c r="M104" s="287"/>
      <c r="N104" s="287"/>
      <c r="O104" s="287"/>
      <c r="P104" s="287" t="s">
        <v>2045</v>
      </c>
      <c r="Q104" s="287" t="s">
        <v>799</v>
      </c>
      <c r="R104" s="287" t="str">
        <f>F104</f>
        <v>pfull</v>
      </c>
      <c r="S104" s="288" t="s">
        <v>1919</v>
      </c>
      <c r="T104" s="287" t="s">
        <v>451</v>
      </c>
      <c r="U104" s="287" t="s">
        <v>463</v>
      </c>
      <c r="V104" s="287"/>
      <c r="W104" s="287"/>
    </row>
    <row r="105" spans="1:23" s="276" customFormat="1" ht="60">
      <c r="A105" s="290">
        <v>1</v>
      </c>
      <c r="B105" s="291" t="s">
        <v>964</v>
      </c>
      <c r="C105" s="290" t="s">
        <v>2774</v>
      </c>
      <c r="D105" s="291"/>
      <c r="E105" s="291"/>
      <c r="F105" s="290" t="s">
        <v>1878</v>
      </c>
      <c r="G105" s="290" t="s">
        <v>1480</v>
      </c>
      <c r="H105" s="290"/>
      <c r="I105" s="290" t="str">
        <f>C105</f>
        <v>Pa</v>
      </c>
      <c r="J105" s="290" t="s">
        <v>2120</v>
      </c>
      <c r="K105" s="290"/>
      <c r="L105" s="290"/>
      <c r="M105" s="290"/>
      <c r="N105" s="290"/>
      <c r="O105" s="290"/>
      <c r="P105" s="290" t="s">
        <v>2045</v>
      </c>
      <c r="Q105" s="290" t="s">
        <v>425</v>
      </c>
      <c r="R105" s="290" t="str">
        <f>F105</f>
        <v>phalf</v>
      </c>
      <c r="S105" s="292" t="s">
        <v>1919</v>
      </c>
      <c r="T105" s="290" t="s">
        <v>451</v>
      </c>
      <c r="U105" s="290" t="s">
        <v>463</v>
      </c>
      <c r="V105" s="290"/>
      <c r="W105" s="290"/>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101:E101"/>
    <mergeCell ref="A102:E102"/>
    <mergeCell ref="A68:E68"/>
    <mergeCell ref="A1:E1"/>
    <mergeCell ref="A2:E2"/>
    <mergeCell ref="A3:E3"/>
    <mergeCell ref="A67:E67"/>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06" t="s">
        <v>1800</v>
      </c>
      <c r="B1" s="806"/>
      <c r="C1" s="806"/>
      <c r="D1" s="806"/>
      <c r="E1" s="806"/>
      <c r="F1" s="91" t="s">
        <v>2158</v>
      </c>
      <c r="G1" s="106" t="s">
        <v>697</v>
      </c>
    </row>
    <row r="2" spans="1:23" ht="34.5" customHeight="1">
      <c r="A2" s="813" t="s">
        <v>2553</v>
      </c>
      <c r="B2" s="813"/>
      <c r="C2" s="813"/>
      <c r="D2" s="813"/>
      <c r="E2" s="813"/>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15" t="s">
        <v>1693</v>
      </c>
      <c r="B11" s="815"/>
      <c r="C11" s="815"/>
      <c r="D11" s="815"/>
      <c r="E11" s="815"/>
      <c r="F11" s="28"/>
      <c r="I11" s="57"/>
    </row>
    <row r="12" spans="1:23" ht="51.75" hidden="1" customHeight="1">
      <c r="A12" s="611"/>
      <c r="B12" s="611"/>
      <c r="C12" s="611"/>
      <c r="D12" s="611"/>
      <c r="E12" s="611"/>
      <c r="F12" s="62"/>
      <c r="I12" s="57"/>
    </row>
    <row r="13" spans="1:23" ht="51.75" hidden="1" customHeight="1">
      <c r="A13" s="611"/>
      <c r="B13" s="611"/>
      <c r="C13" s="611"/>
      <c r="D13" s="611"/>
      <c r="E13" s="611"/>
      <c r="F13" s="62"/>
      <c r="I13" s="57"/>
    </row>
    <row r="14" spans="1:23" ht="51.75" hidden="1" customHeight="1">
      <c r="A14" s="611"/>
      <c r="B14" s="611"/>
      <c r="C14" s="611"/>
      <c r="D14" s="611"/>
      <c r="E14" s="611"/>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92" customFormat="1" ht="75">
      <c r="A16" s="251">
        <v>2</v>
      </c>
      <c r="B16" s="682" t="s">
        <v>769</v>
      </c>
      <c r="C16" s="251" t="s">
        <v>197</v>
      </c>
      <c r="D16" s="683" t="s">
        <v>2862</v>
      </c>
      <c r="E16" s="383"/>
      <c r="F16" s="251" t="s">
        <v>768</v>
      </c>
      <c r="G16" s="233"/>
      <c r="H16" s="233"/>
      <c r="I16" s="233" t="str">
        <f>C16</f>
        <v>mol m-3 or kg m-3 or 1, consistent with first table in Oyr</v>
      </c>
      <c r="J16" s="233" t="s">
        <v>1969</v>
      </c>
      <c r="K16" s="233"/>
      <c r="L16" s="233"/>
      <c r="M16" s="233"/>
      <c r="N16" s="233"/>
      <c r="O16" s="233"/>
      <c r="P16" s="233" t="s">
        <v>2045</v>
      </c>
      <c r="Q16" s="233" t="s">
        <v>65</v>
      </c>
      <c r="R16" s="269"/>
      <c r="S16" s="391" t="s">
        <v>1928</v>
      </c>
      <c r="T16" s="233"/>
      <c r="U16" s="233" t="s">
        <v>486</v>
      </c>
      <c r="V16" s="233"/>
      <c r="W16" s="233"/>
    </row>
    <row r="17" spans="1:23" s="392" customFormat="1" ht="60">
      <c r="A17" s="253">
        <v>1</v>
      </c>
      <c r="B17" s="348" t="s">
        <v>1048</v>
      </c>
      <c r="C17" s="253" t="s">
        <v>193</v>
      </c>
      <c r="D17" s="348" t="s">
        <v>495</v>
      </c>
      <c r="E17" s="348"/>
      <c r="F17" s="253" t="s">
        <v>2308</v>
      </c>
      <c r="G17" s="382" t="s">
        <v>25</v>
      </c>
      <c r="H17" s="239"/>
      <c r="I17" s="239" t="str">
        <f t="shared" ref="I17:I63" si="0">C17</f>
        <v>mol m-2 s-1</v>
      </c>
      <c r="J17" s="239" t="s">
        <v>1969</v>
      </c>
      <c r="K17" s="239"/>
      <c r="L17" s="239"/>
      <c r="M17" s="239"/>
      <c r="N17" s="239"/>
      <c r="O17" s="239"/>
      <c r="P17" s="239" t="s">
        <v>2045</v>
      </c>
      <c r="Q17" s="239" t="s">
        <v>2153</v>
      </c>
      <c r="R17" s="247" t="str">
        <f t="shared" ref="R17:R63" si="1">F17</f>
        <v>intpp</v>
      </c>
      <c r="S17" s="393" t="s">
        <v>1928</v>
      </c>
      <c r="T17" s="239"/>
      <c r="U17" s="239" t="s">
        <v>486</v>
      </c>
      <c r="V17" s="239"/>
      <c r="W17" s="239"/>
    </row>
    <row r="18" spans="1:23" s="392" customFormat="1" ht="45">
      <c r="A18" s="251">
        <v>2</v>
      </c>
      <c r="B18" s="383" t="s">
        <v>68</v>
      </c>
      <c r="C18" s="233" t="s">
        <v>193</v>
      </c>
      <c r="D18" s="383" t="s">
        <v>69</v>
      </c>
      <c r="E18" s="383"/>
      <c r="F18" s="233" t="s">
        <v>104</v>
      </c>
      <c r="G18" s="233" t="s">
        <v>67</v>
      </c>
      <c r="H18" s="233"/>
      <c r="I18" s="233" t="str">
        <f t="shared" si="0"/>
        <v>mol m-2 s-1</v>
      </c>
      <c r="J18" s="233" t="s">
        <v>449</v>
      </c>
      <c r="K18" s="233"/>
      <c r="L18" s="233"/>
      <c r="M18" s="233"/>
      <c r="N18" s="233"/>
      <c r="O18" s="233"/>
      <c r="P18" s="233" t="s">
        <v>2045</v>
      </c>
      <c r="Q18" s="233" t="s">
        <v>2153</v>
      </c>
      <c r="R18" s="233" t="str">
        <f t="shared" si="1"/>
        <v>intpnitrate</v>
      </c>
      <c r="S18" s="391" t="s">
        <v>1928</v>
      </c>
      <c r="T18" s="233"/>
      <c r="U18" s="233" t="s">
        <v>486</v>
      </c>
      <c r="V18" s="233"/>
      <c r="W18" s="233"/>
    </row>
    <row r="19" spans="1:23" s="392" customFormat="1" ht="30">
      <c r="A19" s="253">
        <v>2</v>
      </c>
      <c r="B19" s="348" t="s">
        <v>411</v>
      </c>
      <c r="C19" s="253" t="s">
        <v>193</v>
      </c>
      <c r="D19" s="348" t="s">
        <v>2668</v>
      </c>
      <c r="E19" s="348"/>
      <c r="F19" s="253" t="s">
        <v>2309</v>
      </c>
      <c r="G19" s="239" t="s">
        <v>346</v>
      </c>
      <c r="H19" s="239"/>
      <c r="I19" s="239" t="str">
        <f t="shared" si="0"/>
        <v>mol m-2 s-1</v>
      </c>
      <c r="J19" s="239" t="s">
        <v>1969</v>
      </c>
      <c r="K19" s="239"/>
      <c r="L19" s="239"/>
      <c r="M19" s="239"/>
      <c r="N19" s="239"/>
      <c r="O19" s="239"/>
      <c r="P19" s="239" t="s">
        <v>2045</v>
      </c>
      <c r="Q19" s="239" t="s">
        <v>2153</v>
      </c>
      <c r="R19" s="247" t="str">
        <f t="shared" si="1"/>
        <v>intpdiat</v>
      </c>
      <c r="S19" s="393" t="s">
        <v>1928</v>
      </c>
      <c r="T19" s="239"/>
      <c r="U19" s="239" t="s">
        <v>486</v>
      </c>
      <c r="V19" s="239"/>
      <c r="W19" s="239"/>
    </row>
    <row r="20" spans="1:23" s="392" customFormat="1" ht="30">
      <c r="A20" s="251">
        <v>3</v>
      </c>
      <c r="B20" s="385" t="s">
        <v>35</v>
      </c>
      <c r="C20" s="251" t="s">
        <v>193</v>
      </c>
      <c r="D20" s="383"/>
      <c r="E20" s="383"/>
      <c r="F20" s="251" t="s">
        <v>20</v>
      </c>
      <c r="G20" s="382" t="s">
        <v>26</v>
      </c>
      <c r="H20" s="233"/>
      <c r="I20" s="233" t="str">
        <f t="shared" si="0"/>
        <v>mol m-2 s-1</v>
      </c>
      <c r="J20" s="233" t="s">
        <v>449</v>
      </c>
      <c r="K20" s="233"/>
      <c r="L20" s="233"/>
      <c r="M20" s="233"/>
      <c r="N20" s="233"/>
      <c r="O20" s="233"/>
      <c r="P20" s="233" t="s">
        <v>2045</v>
      </c>
      <c r="Q20" s="233" t="s">
        <v>2153</v>
      </c>
      <c r="R20" s="391" t="str">
        <f t="shared" si="1"/>
        <v>intpdiaz</v>
      </c>
      <c r="S20" s="391" t="s">
        <v>1928</v>
      </c>
      <c r="T20" s="233"/>
      <c r="U20" s="233" t="s">
        <v>486</v>
      </c>
      <c r="V20" s="233"/>
      <c r="W20" s="233"/>
    </row>
    <row r="21" spans="1:23" s="392" customFormat="1" ht="55.5" customHeight="1">
      <c r="A21" s="253">
        <v>3</v>
      </c>
      <c r="B21" s="348" t="s">
        <v>255</v>
      </c>
      <c r="C21" s="253" t="s">
        <v>193</v>
      </c>
      <c r="D21" s="348"/>
      <c r="E21" s="348"/>
      <c r="F21" s="253" t="s">
        <v>2312</v>
      </c>
      <c r="G21" s="239" t="s">
        <v>328</v>
      </c>
      <c r="H21" s="239"/>
      <c r="I21" s="239" t="str">
        <f t="shared" si="0"/>
        <v>mol m-2 s-1</v>
      </c>
      <c r="J21" s="239" t="s">
        <v>449</v>
      </c>
      <c r="K21" s="239"/>
      <c r="L21" s="239"/>
      <c r="M21" s="239"/>
      <c r="N21" s="239"/>
      <c r="O21" s="239"/>
      <c r="P21" s="239" t="s">
        <v>2045</v>
      </c>
      <c r="Q21" s="239" t="s">
        <v>2153</v>
      </c>
      <c r="R21" s="247" t="str">
        <f t="shared" si="1"/>
        <v>intpcalc</v>
      </c>
      <c r="S21" s="393" t="s">
        <v>1928</v>
      </c>
      <c r="T21" s="239"/>
      <c r="U21" s="239" t="s">
        <v>486</v>
      </c>
      <c r="V21" s="239"/>
      <c r="W21" s="239"/>
    </row>
    <row r="22" spans="1:23" s="392" customFormat="1" ht="30">
      <c r="A22" s="251">
        <v>3</v>
      </c>
      <c r="B22" s="383" t="s">
        <v>256</v>
      </c>
      <c r="C22" s="251" t="s">
        <v>193</v>
      </c>
      <c r="D22" s="383"/>
      <c r="E22" s="383"/>
      <c r="F22" s="251" t="s">
        <v>21</v>
      </c>
      <c r="G22" s="233" t="s">
        <v>329</v>
      </c>
      <c r="H22" s="233"/>
      <c r="I22" s="233" t="str">
        <f t="shared" si="0"/>
        <v>mol m-2 s-1</v>
      </c>
      <c r="J22" s="233" t="s">
        <v>449</v>
      </c>
      <c r="K22" s="233"/>
      <c r="L22" s="233"/>
      <c r="M22" s="233"/>
      <c r="N22" s="233"/>
      <c r="O22" s="233"/>
      <c r="P22" s="233" t="s">
        <v>2045</v>
      </c>
      <c r="Q22" s="233" t="s">
        <v>2153</v>
      </c>
      <c r="R22" s="269" t="str">
        <f t="shared" si="1"/>
        <v>intppico</v>
      </c>
      <c r="S22" s="391" t="s">
        <v>1928</v>
      </c>
      <c r="T22" s="233"/>
      <c r="U22" s="233" t="s">
        <v>486</v>
      </c>
      <c r="V22" s="233"/>
      <c r="W22" s="233"/>
    </row>
    <row r="23" spans="1:23" s="392" customFormat="1">
      <c r="A23" s="253"/>
      <c r="B23" s="348"/>
      <c r="C23" s="253"/>
      <c r="D23" s="348"/>
      <c r="E23" s="348"/>
      <c r="F23" s="253"/>
      <c r="G23" s="239"/>
      <c r="H23" s="239"/>
      <c r="I23" s="239"/>
      <c r="J23" s="239"/>
      <c r="K23" s="239"/>
      <c r="L23" s="239"/>
      <c r="M23" s="239"/>
      <c r="N23" s="239"/>
      <c r="O23" s="239"/>
      <c r="P23" s="239"/>
      <c r="Q23" s="239"/>
      <c r="R23" s="247"/>
      <c r="S23" s="393"/>
      <c r="T23" s="239"/>
      <c r="U23" s="239"/>
      <c r="V23" s="239"/>
      <c r="W23" s="239"/>
    </row>
    <row r="24" spans="1:23" s="392" customFormat="1" ht="30">
      <c r="A24" s="251">
        <v>3</v>
      </c>
      <c r="B24" s="383" t="s">
        <v>1049</v>
      </c>
      <c r="C24" s="251" t="s">
        <v>193</v>
      </c>
      <c r="D24" s="383" t="s">
        <v>2669</v>
      </c>
      <c r="E24" s="383"/>
      <c r="F24" s="251" t="s">
        <v>410</v>
      </c>
      <c r="G24" s="233" t="s">
        <v>347</v>
      </c>
      <c r="H24" s="233"/>
      <c r="I24" s="233" t="str">
        <f t="shared" si="0"/>
        <v>mol m-2 s-1</v>
      </c>
      <c r="J24" s="233" t="s">
        <v>449</v>
      </c>
      <c r="K24" s="233"/>
      <c r="L24" s="233"/>
      <c r="M24" s="233"/>
      <c r="N24" s="233"/>
      <c r="O24" s="233"/>
      <c r="P24" s="233" t="s">
        <v>2045</v>
      </c>
      <c r="Q24" s="233" t="s">
        <v>2153</v>
      </c>
      <c r="R24" s="391" t="str">
        <f t="shared" si="1"/>
        <v>intpmisc</v>
      </c>
      <c r="S24" s="391" t="s">
        <v>1928</v>
      </c>
      <c r="T24" s="233"/>
      <c r="U24" s="233" t="s">
        <v>486</v>
      </c>
      <c r="V24" s="233"/>
      <c r="W24" s="233"/>
    </row>
    <row r="25" spans="1:23" s="392" customFormat="1" ht="30">
      <c r="A25" s="253">
        <v>3</v>
      </c>
      <c r="B25" s="348" t="s">
        <v>1050</v>
      </c>
      <c r="C25" s="239" t="s">
        <v>193</v>
      </c>
      <c r="D25" s="348" t="s">
        <v>2670</v>
      </c>
      <c r="E25" s="348"/>
      <c r="F25" s="253" t="s">
        <v>2310</v>
      </c>
      <c r="G25" s="239" t="s">
        <v>369</v>
      </c>
      <c r="H25" s="239"/>
      <c r="I25" s="239" t="str">
        <f t="shared" si="0"/>
        <v>mol m-2 s-1</v>
      </c>
      <c r="J25" s="239" t="s">
        <v>1969</v>
      </c>
      <c r="K25" s="239"/>
      <c r="L25" s="239"/>
      <c r="M25" s="239"/>
      <c r="N25" s="239"/>
      <c r="O25" s="239"/>
      <c r="P25" s="239" t="s">
        <v>2045</v>
      </c>
      <c r="Q25" s="239" t="s">
        <v>2153</v>
      </c>
      <c r="R25" s="247" t="str">
        <f t="shared" si="1"/>
        <v>intpbfe</v>
      </c>
      <c r="S25" s="393" t="s">
        <v>1928</v>
      </c>
      <c r="T25" s="239"/>
      <c r="U25" s="239" t="s">
        <v>486</v>
      </c>
      <c r="V25" s="239"/>
      <c r="W25" s="239"/>
    </row>
    <row r="26" spans="1:23" s="392" customFormat="1" ht="30">
      <c r="A26" s="251">
        <v>3</v>
      </c>
      <c r="B26" s="383" t="s">
        <v>1051</v>
      </c>
      <c r="C26" s="233" t="s">
        <v>193</v>
      </c>
      <c r="D26" s="383" t="s">
        <v>2825</v>
      </c>
      <c r="E26" s="383"/>
      <c r="F26" s="251" t="s">
        <v>2311</v>
      </c>
      <c r="G26" s="233" t="s">
        <v>348</v>
      </c>
      <c r="H26" s="233"/>
      <c r="I26" s="233" t="str">
        <f t="shared" si="0"/>
        <v>mol m-2 s-1</v>
      </c>
      <c r="J26" s="233" t="s">
        <v>449</v>
      </c>
      <c r="K26" s="233"/>
      <c r="L26" s="233"/>
      <c r="M26" s="233"/>
      <c r="N26" s="233"/>
      <c r="O26" s="233"/>
      <c r="P26" s="233" t="s">
        <v>2045</v>
      </c>
      <c r="Q26" s="233" t="s">
        <v>2153</v>
      </c>
      <c r="R26" s="269" t="str">
        <f t="shared" si="1"/>
        <v>intpbsi</v>
      </c>
      <c r="S26" s="391" t="s">
        <v>1928</v>
      </c>
      <c r="T26" s="233"/>
      <c r="U26" s="233" t="s">
        <v>486</v>
      </c>
      <c r="V26" s="233"/>
      <c r="W26" s="233"/>
    </row>
    <row r="27" spans="1:23" s="392" customFormat="1" ht="30">
      <c r="A27" s="253">
        <v>3</v>
      </c>
      <c r="B27" s="348" t="s">
        <v>1492</v>
      </c>
      <c r="C27" s="239" t="s">
        <v>193</v>
      </c>
      <c r="D27" s="348" t="s">
        <v>2826</v>
      </c>
      <c r="E27" s="348"/>
      <c r="F27" s="645" t="s">
        <v>2828</v>
      </c>
      <c r="G27" s="239" t="s">
        <v>281</v>
      </c>
      <c r="H27" s="239"/>
      <c r="I27" s="239" t="str">
        <f t="shared" si="0"/>
        <v>mol m-2 s-1</v>
      </c>
      <c r="J27" s="239" t="s">
        <v>1969</v>
      </c>
      <c r="K27" s="239"/>
      <c r="L27" s="239"/>
      <c r="M27" s="239"/>
      <c r="N27" s="239"/>
      <c r="O27" s="239"/>
      <c r="P27" s="239" t="s">
        <v>2045</v>
      </c>
      <c r="Q27" s="239" t="s">
        <v>2153</v>
      </c>
      <c r="R27" s="247" t="str">
        <f t="shared" si="1"/>
        <v>intpcalcite</v>
      </c>
      <c r="S27" s="393" t="s">
        <v>1928</v>
      </c>
      <c r="T27" s="239"/>
      <c r="U27" s="239" t="s">
        <v>486</v>
      </c>
      <c r="V27" s="239"/>
      <c r="W27" s="239"/>
    </row>
    <row r="28" spans="1:23" s="392" customFormat="1" ht="30">
      <c r="A28" s="251">
        <v>3</v>
      </c>
      <c r="B28" s="383" t="s">
        <v>1493</v>
      </c>
      <c r="C28" s="233" t="s">
        <v>193</v>
      </c>
      <c r="D28" s="383" t="s">
        <v>2827</v>
      </c>
      <c r="E28" s="383"/>
      <c r="F28" s="251" t="s">
        <v>2313</v>
      </c>
      <c r="G28" s="233" t="s">
        <v>282</v>
      </c>
      <c r="H28" s="233"/>
      <c r="I28" s="233" t="str">
        <f t="shared" si="0"/>
        <v>mol m-2 s-1</v>
      </c>
      <c r="J28" s="233" t="s">
        <v>449</v>
      </c>
      <c r="K28" s="233"/>
      <c r="L28" s="233"/>
      <c r="M28" s="233"/>
      <c r="N28" s="233"/>
      <c r="O28" s="233"/>
      <c r="P28" s="233" t="s">
        <v>2045</v>
      </c>
      <c r="Q28" s="233" t="s">
        <v>2153</v>
      </c>
      <c r="R28" s="269" t="str">
        <f t="shared" si="1"/>
        <v>intparag</v>
      </c>
      <c r="S28" s="391" t="s">
        <v>1928</v>
      </c>
      <c r="T28" s="233"/>
      <c r="U28" s="233" t="s">
        <v>486</v>
      </c>
      <c r="V28" s="233"/>
      <c r="W28" s="233"/>
    </row>
    <row r="29" spans="1:23" s="392" customFormat="1" ht="30">
      <c r="A29" s="253">
        <v>1</v>
      </c>
      <c r="B29" s="348" t="s">
        <v>1052</v>
      </c>
      <c r="C29" s="239" t="s">
        <v>193</v>
      </c>
      <c r="D29" s="348" t="s">
        <v>2671</v>
      </c>
      <c r="E29" s="348"/>
      <c r="F29" s="253" t="s">
        <v>2314</v>
      </c>
      <c r="G29" s="239" t="s">
        <v>216</v>
      </c>
      <c r="H29" s="239"/>
      <c r="I29" s="239" t="str">
        <f t="shared" si="0"/>
        <v>mol m-2 s-1</v>
      </c>
      <c r="J29" s="239" t="s">
        <v>1969</v>
      </c>
      <c r="K29" s="239"/>
      <c r="L29" s="239"/>
      <c r="M29" s="239"/>
      <c r="N29" s="239"/>
      <c r="O29" s="239" t="s">
        <v>2101</v>
      </c>
      <c r="P29" s="239" t="s">
        <v>2045</v>
      </c>
      <c r="Q29" s="239" t="s">
        <v>333</v>
      </c>
      <c r="R29" s="247" t="str">
        <f t="shared" si="1"/>
        <v>epc100</v>
      </c>
      <c r="S29" s="393" t="s">
        <v>1928</v>
      </c>
      <c r="T29" s="239"/>
      <c r="U29" s="239" t="s">
        <v>486</v>
      </c>
      <c r="V29" s="239"/>
      <c r="W29" s="239"/>
    </row>
    <row r="30" spans="1:23" s="392" customFormat="1" ht="30">
      <c r="A30" s="251">
        <v>3</v>
      </c>
      <c r="B30" s="383" t="s">
        <v>1053</v>
      </c>
      <c r="C30" s="233" t="s">
        <v>193</v>
      </c>
      <c r="D30" s="383" t="s">
        <v>2672</v>
      </c>
      <c r="E30" s="383"/>
      <c r="F30" s="251" t="s">
        <v>2315</v>
      </c>
      <c r="G30" s="233" t="s">
        <v>387</v>
      </c>
      <c r="H30" s="233"/>
      <c r="I30" s="233" t="str">
        <f t="shared" si="0"/>
        <v>mol m-2 s-1</v>
      </c>
      <c r="J30" s="233" t="s">
        <v>449</v>
      </c>
      <c r="K30" s="233"/>
      <c r="L30" s="233"/>
      <c r="M30" s="233"/>
      <c r="N30" s="233"/>
      <c r="O30" s="233" t="s">
        <v>2101</v>
      </c>
      <c r="P30" s="233" t="s">
        <v>2045</v>
      </c>
      <c r="Q30" s="233" t="s">
        <v>333</v>
      </c>
      <c r="R30" s="391" t="str">
        <f t="shared" si="1"/>
        <v>epfe100</v>
      </c>
      <c r="S30" s="391" t="s">
        <v>1928</v>
      </c>
      <c r="T30" s="233"/>
      <c r="U30" s="233" t="s">
        <v>486</v>
      </c>
      <c r="V30" s="233"/>
      <c r="W30" s="233"/>
    </row>
    <row r="31" spans="1:23" s="392" customFormat="1" ht="30">
      <c r="A31" s="253">
        <v>3</v>
      </c>
      <c r="B31" s="348" t="s">
        <v>1054</v>
      </c>
      <c r="C31" s="239" t="s">
        <v>193</v>
      </c>
      <c r="D31" s="348" t="s">
        <v>2673</v>
      </c>
      <c r="E31" s="348"/>
      <c r="F31" s="253" t="s">
        <v>2316</v>
      </c>
      <c r="G31" s="239" t="s">
        <v>388</v>
      </c>
      <c r="H31" s="239"/>
      <c r="I31" s="239" t="str">
        <f t="shared" si="0"/>
        <v>mol m-2 s-1</v>
      </c>
      <c r="J31" s="239" t="s">
        <v>1969</v>
      </c>
      <c r="K31" s="239"/>
      <c r="L31" s="239"/>
      <c r="M31" s="239"/>
      <c r="N31" s="239"/>
      <c r="O31" s="239" t="s">
        <v>2101</v>
      </c>
      <c r="P31" s="239" t="s">
        <v>2045</v>
      </c>
      <c r="Q31" s="239" t="s">
        <v>333</v>
      </c>
      <c r="R31" s="247" t="str">
        <f t="shared" si="1"/>
        <v>epsi100</v>
      </c>
      <c r="S31" s="393" t="s">
        <v>1928</v>
      </c>
      <c r="T31" s="239"/>
      <c r="U31" s="239" t="s">
        <v>486</v>
      </c>
      <c r="V31" s="239"/>
      <c r="W31" s="239"/>
    </row>
    <row r="32" spans="1:23" s="392" customFormat="1" ht="30">
      <c r="A32" s="251">
        <v>1</v>
      </c>
      <c r="B32" s="383" t="s">
        <v>1055</v>
      </c>
      <c r="C32" s="233" t="s">
        <v>193</v>
      </c>
      <c r="D32" s="383" t="s">
        <v>2751</v>
      </c>
      <c r="E32" s="383"/>
      <c r="F32" s="251" t="s">
        <v>2317</v>
      </c>
      <c r="G32" s="233" t="s">
        <v>217</v>
      </c>
      <c r="H32" s="233"/>
      <c r="I32" s="233" t="str">
        <f t="shared" si="0"/>
        <v>mol m-2 s-1</v>
      </c>
      <c r="J32" s="233" t="s">
        <v>449</v>
      </c>
      <c r="K32" s="233"/>
      <c r="L32" s="233"/>
      <c r="M32" s="233"/>
      <c r="N32" s="233"/>
      <c r="O32" s="233" t="s">
        <v>2101</v>
      </c>
      <c r="P32" s="233" t="s">
        <v>2045</v>
      </c>
      <c r="Q32" s="233" t="s">
        <v>333</v>
      </c>
      <c r="R32" s="269" t="str">
        <f t="shared" si="1"/>
        <v>epcalc100</v>
      </c>
      <c r="S32" s="391" t="s">
        <v>1928</v>
      </c>
      <c r="T32" s="233"/>
      <c r="U32" s="233" t="s">
        <v>486</v>
      </c>
      <c r="V32" s="233"/>
      <c r="W32" s="233"/>
    </row>
    <row r="33" spans="1:23" s="392" customFormat="1" ht="30">
      <c r="A33" s="253">
        <v>1</v>
      </c>
      <c r="B33" s="348" t="s">
        <v>1056</v>
      </c>
      <c r="C33" s="239" t="s">
        <v>193</v>
      </c>
      <c r="D33" s="348" t="s">
        <v>2752</v>
      </c>
      <c r="E33" s="348"/>
      <c r="F33" s="253" t="s">
        <v>2318</v>
      </c>
      <c r="G33" s="239" t="s">
        <v>159</v>
      </c>
      <c r="H33" s="239"/>
      <c r="I33" s="239" t="str">
        <f t="shared" si="0"/>
        <v>mol m-2 s-1</v>
      </c>
      <c r="J33" s="239" t="s">
        <v>1969</v>
      </c>
      <c r="K33" s="239"/>
      <c r="L33" s="239"/>
      <c r="M33" s="239"/>
      <c r="N33" s="239"/>
      <c r="O33" s="239" t="s">
        <v>2101</v>
      </c>
      <c r="P33" s="239" t="s">
        <v>2045</v>
      </c>
      <c r="Q33" s="239" t="s">
        <v>333</v>
      </c>
      <c r="R33" s="247" t="str">
        <f t="shared" si="1"/>
        <v>eparag100</v>
      </c>
      <c r="S33" s="393" t="s">
        <v>1928</v>
      </c>
      <c r="T33" s="239"/>
      <c r="U33" s="239" t="s">
        <v>486</v>
      </c>
      <c r="V33" s="239"/>
      <c r="W33" s="239"/>
    </row>
    <row r="34" spans="1:23" s="392" customFormat="1" ht="30">
      <c r="A34" s="251">
        <v>2</v>
      </c>
      <c r="B34" s="383" t="s">
        <v>1057</v>
      </c>
      <c r="C34" s="233" t="s">
        <v>225</v>
      </c>
      <c r="D34" s="383" t="s">
        <v>494</v>
      </c>
      <c r="E34" s="394"/>
      <c r="F34" s="251" t="s">
        <v>2319</v>
      </c>
      <c r="G34" s="233" t="s">
        <v>283</v>
      </c>
      <c r="H34" s="233"/>
      <c r="I34" s="233" t="str">
        <f t="shared" si="0"/>
        <v>kg m-2</v>
      </c>
      <c r="J34" s="233" t="s">
        <v>449</v>
      </c>
      <c r="K34" s="233"/>
      <c r="L34" s="233"/>
      <c r="M34" s="233"/>
      <c r="N34" s="233"/>
      <c r="O34" s="233"/>
      <c r="P34" s="233" t="s">
        <v>2045</v>
      </c>
      <c r="Q34" s="233" t="s">
        <v>2153</v>
      </c>
      <c r="R34" s="269" t="str">
        <f t="shared" si="1"/>
        <v>intdic</v>
      </c>
      <c r="S34" s="391" t="s">
        <v>1928</v>
      </c>
      <c r="T34" s="233"/>
      <c r="U34" s="233" t="s">
        <v>486</v>
      </c>
      <c r="V34" s="233"/>
      <c r="W34" s="233"/>
    </row>
    <row r="35" spans="1:23" s="392" customFormat="1" ht="30">
      <c r="A35" s="253">
        <v>1</v>
      </c>
      <c r="B35" s="348" t="s">
        <v>1129</v>
      </c>
      <c r="C35" s="239" t="s">
        <v>2774</v>
      </c>
      <c r="D35" s="348" t="s">
        <v>2677</v>
      </c>
      <c r="E35" s="386"/>
      <c r="F35" s="253" t="s">
        <v>2320</v>
      </c>
      <c r="G35" s="239" t="s">
        <v>198</v>
      </c>
      <c r="H35" s="239"/>
      <c r="I35" s="239" t="str">
        <f t="shared" si="0"/>
        <v>Pa</v>
      </c>
      <c r="J35" s="239" t="s">
        <v>1969</v>
      </c>
      <c r="K35" s="239"/>
      <c r="L35" s="239"/>
      <c r="M35" s="239"/>
      <c r="N35" s="239"/>
      <c r="O35" s="239"/>
      <c r="P35" s="239" t="s">
        <v>2045</v>
      </c>
      <c r="Q35" s="239" t="s">
        <v>2153</v>
      </c>
      <c r="R35" s="247" t="str">
        <f t="shared" si="1"/>
        <v>spco2</v>
      </c>
      <c r="S35" s="393" t="s">
        <v>1928</v>
      </c>
      <c r="T35" s="239"/>
      <c r="U35" s="239" t="s">
        <v>486</v>
      </c>
      <c r="V35" s="239"/>
      <c r="W35" s="239"/>
    </row>
    <row r="36" spans="1:23" s="392" customFormat="1" ht="30">
      <c r="A36" s="251">
        <v>3</v>
      </c>
      <c r="B36" s="383" t="s">
        <v>1176</v>
      </c>
      <c r="C36" s="233" t="s">
        <v>2774</v>
      </c>
      <c r="D36" s="383" t="s">
        <v>2678</v>
      </c>
      <c r="E36" s="386"/>
      <c r="F36" s="251" t="s">
        <v>2321</v>
      </c>
      <c r="G36" s="233" t="s">
        <v>360</v>
      </c>
      <c r="H36" s="233"/>
      <c r="I36" s="233" t="str">
        <f t="shared" si="0"/>
        <v>Pa</v>
      </c>
      <c r="J36" s="233" t="s">
        <v>449</v>
      </c>
      <c r="K36" s="233"/>
      <c r="L36" s="233"/>
      <c r="M36" s="233"/>
      <c r="N36" s="233"/>
      <c r="O36" s="233"/>
      <c r="P36" s="233" t="s">
        <v>2045</v>
      </c>
      <c r="Q36" s="233" t="s">
        <v>2153</v>
      </c>
      <c r="R36" s="269" t="str">
        <f t="shared" si="1"/>
        <v>dpco2</v>
      </c>
      <c r="S36" s="391" t="s">
        <v>1928</v>
      </c>
      <c r="T36" s="233"/>
      <c r="U36" s="233" t="s">
        <v>486</v>
      </c>
      <c r="V36" s="233"/>
      <c r="W36" s="233"/>
    </row>
    <row r="37" spans="1:23" s="392" customFormat="1" ht="30">
      <c r="A37" s="253">
        <v>3</v>
      </c>
      <c r="B37" s="348" t="s">
        <v>1182</v>
      </c>
      <c r="C37" s="239" t="s">
        <v>2774</v>
      </c>
      <c r="D37" s="348" t="s">
        <v>2675</v>
      </c>
      <c r="E37" s="386"/>
      <c r="F37" s="253" t="s">
        <v>2322</v>
      </c>
      <c r="G37" s="644" t="s">
        <v>27</v>
      </c>
      <c r="H37" s="239"/>
      <c r="I37" s="239" t="str">
        <f t="shared" si="0"/>
        <v>Pa</v>
      </c>
      <c r="J37" s="239" t="s">
        <v>1969</v>
      </c>
      <c r="K37" s="239"/>
      <c r="L37" s="239"/>
      <c r="M37" s="239"/>
      <c r="N37" s="239"/>
      <c r="O37" s="239"/>
      <c r="P37" s="239" t="s">
        <v>2045</v>
      </c>
      <c r="Q37" s="239" t="s">
        <v>2153</v>
      </c>
      <c r="R37" s="247" t="str">
        <f t="shared" si="1"/>
        <v>dpo2</v>
      </c>
      <c r="S37" s="393" t="s">
        <v>1928</v>
      </c>
      <c r="T37" s="239"/>
      <c r="U37" s="239" t="s">
        <v>486</v>
      </c>
      <c r="V37" s="239"/>
      <c r="W37" s="239"/>
    </row>
    <row r="38" spans="1:23" s="392" customFormat="1" ht="81">
      <c r="A38" s="251">
        <v>1</v>
      </c>
      <c r="B38" s="383" t="s">
        <v>1058</v>
      </c>
      <c r="C38" s="233" t="s">
        <v>230</v>
      </c>
      <c r="D38" s="383" t="s">
        <v>2676</v>
      </c>
      <c r="E38" s="395" t="s">
        <v>199</v>
      </c>
      <c r="F38" s="251" t="s">
        <v>2323</v>
      </c>
      <c r="G38" s="233" t="s">
        <v>361</v>
      </c>
      <c r="H38" s="233"/>
      <c r="I38" s="233" t="str">
        <f t="shared" si="0"/>
        <v>kg m-2 s-1</v>
      </c>
      <c r="J38" s="233" t="s">
        <v>449</v>
      </c>
      <c r="K38" s="233"/>
      <c r="L38" s="233"/>
      <c r="M38" s="233"/>
      <c r="N38" s="233"/>
      <c r="O38" s="233" t="s">
        <v>2101</v>
      </c>
      <c r="P38" s="233" t="s">
        <v>2045</v>
      </c>
      <c r="Q38" s="233" t="s">
        <v>2153</v>
      </c>
      <c r="R38" s="269" t="str">
        <f t="shared" si="1"/>
        <v>fgco2</v>
      </c>
      <c r="S38" s="391" t="s">
        <v>1928</v>
      </c>
      <c r="T38" s="233"/>
      <c r="U38" s="233" t="s">
        <v>486</v>
      </c>
      <c r="V38" s="233"/>
      <c r="W38" s="233"/>
    </row>
    <row r="39" spans="1:23" s="392" customFormat="1" ht="30">
      <c r="A39" s="253">
        <v>1</v>
      </c>
      <c r="B39" s="348" t="s">
        <v>1059</v>
      </c>
      <c r="C39" s="239" t="s">
        <v>200</v>
      </c>
      <c r="D39" s="348" t="s">
        <v>2598</v>
      </c>
      <c r="E39" s="348"/>
      <c r="F39" s="253" t="s">
        <v>2324</v>
      </c>
      <c r="G39" s="239" t="s">
        <v>370</v>
      </c>
      <c r="H39" s="239"/>
      <c r="I39" s="239" t="str">
        <f t="shared" si="0"/>
        <v>mol m-2 s-1</v>
      </c>
      <c r="J39" s="239" t="s">
        <v>1969</v>
      </c>
      <c r="K39" s="247"/>
      <c r="L39" s="239"/>
      <c r="M39" s="239"/>
      <c r="N39" s="239"/>
      <c r="O39" s="239" t="s">
        <v>2101</v>
      </c>
      <c r="P39" s="247" t="s">
        <v>2045</v>
      </c>
      <c r="Q39" s="239" t="s">
        <v>2153</v>
      </c>
      <c r="R39" s="247" t="str">
        <f t="shared" si="1"/>
        <v>fgo2</v>
      </c>
      <c r="S39" s="393" t="s">
        <v>1928</v>
      </c>
      <c r="T39" s="239"/>
      <c r="U39" s="239" t="s">
        <v>486</v>
      </c>
      <c r="V39" s="239"/>
      <c r="W39" s="239"/>
    </row>
    <row r="40" spans="1:23" s="392" customFormat="1" ht="30">
      <c r="A40" s="251">
        <v>3</v>
      </c>
      <c r="B40" s="383" t="s">
        <v>1131</v>
      </c>
      <c r="C40" s="233" t="s">
        <v>200</v>
      </c>
      <c r="D40" s="383" t="s">
        <v>2599</v>
      </c>
      <c r="E40" s="383"/>
      <c r="F40" s="251" t="s">
        <v>2325</v>
      </c>
      <c r="G40" s="233" t="s">
        <v>263</v>
      </c>
      <c r="H40" s="233"/>
      <c r="I40" s="233" t="str">
        <f t="shared" si="0"/>
        <v>mol m-2 s-1</v>
      </c>
      <c r="J40" s="233" t="s">
        <v>449</v>
      </c>
      <c r="K40" s="269"/>
      <c r="L40" s="233"/>
      <c r="M40" s="233"/>
      <c r="N40" s="233"/>
      <c r="O40" s="233" t="s">
        <v>2103</v>
      </c>
      <c r="P40" s="269" t="s">
        <v>2045</v>
      </c>
      <c r="Q40" s="233" t="s">
        <v>2153</v>
      </c>
      <c r="R40" s="269" t="str">
        <f t="shared" si="1"/>
        <v>fgdms</v>
      </c>
      <c r="S40" s="391" t="s">
        <v>1928</v>
      </c>
      <c r="T40" s="233"/>
      <c r="U40" s="233" t="s">
        <v>486</v>
      </c>
      <c r="V40" s="233"/>
      <c r="W40" s="233"/>
    </row>
    <row r="41" spans="1:23" s="392" customFormat="1" ht="30">
      <c r="A41" s="253">
        <v>3</v>
      </c>
      <c r="B41" s="348" t="s">
        <v>1061</v>
      </c>
      <c r="C41" s="239" t="s">
        <v>200</v>
      </c>
      <c r="D41" s="348" t="s">
        <v>2600</v>
      </c>
      <c r="E41" s="348"/>
      <c r="F41" s="253" t="s">
        <v>2326</v>
      </c>
      <c r="G41" s="239" t="s">
        <v>362</v>
      </c>
      <c r="H41" s="239"/>
      <c r="I41" s="239" t="str">
        <f t="shared" si="0"/>
        <v>mol m-2 s-1</v>
      </c>
      <c r="J41" s="239" t="s">
        <v>1969</v>
      </c>
      <c r="K41" s="247"/>
      <c r="L41" s="239"/>
      <c r="M41" s="239"/>
      <c r="N41" s="239"/>
      <c r="O41" s="239"/>
      <c r="P41" s="247" t="s">
        <v>2045</v>
      </c>
      <c r="Q41" s="239" t="s">
        <v>2153</v>
      </c>
      <c r="R41" s="247" t="str">
        <f t="shared" si="1"/>
        <v>fsc</v>
      </c>
      <c r="S41" s="393" t="s">
        <v>1928</v>
      </c>
      <c r="T41" s="239"/>
      <c r="U41" s="239" t="s">
        <v>486</v>
      </c>
      <c r="V41" s="239"/>
      <c r="W41" s="239"/>
    </row>
    <row r="42" spans="1:23" s="392" customFormat="1" ht="30">
      <c r="A42" s="251">
        <v>3</v>
      </c>
      <c r="B42" s="383" t="s">
        <v>1060</v>
      </c>
      <c r="C42" s="233" t="s">
        <v>200</v>
      </c>
      <c r="D42" s="383" t="s">
        <v>2601</v>
      </c>
      <c r="E42" s="383"/>
      <c r="F42" s="251" t="s">
        <v>2327</v>
      </c>
      <c r="G42" s="233" t="s">
        <v>363</v>
      </c>
      <c r="H42" s="233"/>
      <c r="I42" s="233" t="str">
        <f t="shared" si="0"/>
        <v>mol m-2 s-1</v>
      </c>
      <c r="J42" s="233" t="s">
        <v>449</v>
      </c>
      <c r="K42" s="269"/>
      <c r="L42" s="233"/>
      <c r="M42" s="233"/>
      <c r="N42" s="233"/>
      <c r="O42" s="233" t="s">
        <v>2101</v>
      </c>
      <c r="P42" s="269" t="s">
        <v>2045</v>
      </c>
      <c r="Q42" s="233" t="s">
        <v>2153</v>
      </c>
      <c r="R42" s="269" t="str">
        <f t="shared" si="1"/>
        <v>frc</v>
      </c>
      <c r="S42" s="391" t="s">
        <v>1928</v>
      </c>
      <c r="T42" s="233"/>
      <c r="U42" s="233" t="s">
        <v>486</v>
      </c>
      <c r="V42" s="233"/>
      <c r="W42" s="233"/>
    </row>
    <row r="43" spans="1:23" s="392" customFormat="1" ht="30">
      <c r="A43" s="253">
        <v>3</v>
      </c>
      <c r="B43" s="348" t="s">
        <v>1062</v>
      </c>
      <c r="C43" s="239" t="s">
        <v>200</v>
      </c>
      <c r="D43" s="348" t="s">
        <v>2602</v>
      </c>
      <c r="E43" s="348"/>
      <c r="F43" s="253" t="s">
        <v>2328</v>
      </c>
      <c r="G43" s="239" t="s">
        <v>313</v>
      </c>
      <c r="H43" s="239"/>
      <c r="I43" s="239" t="str">
        <f t="shared" si="0"/>
        <v>mol m-2 s-1</v>
      </c>
      <c r="J43" s="239" t="s">
        <v>1969</v>
      </c>
      <c r="K43" s="247"/>
      <c r="L43" s="239"/>
      <c r="M43" s="239"/>
      <c r="N43" s="239"/>
      <c r="O43" s="239"/>
      <c r="P43" s="247" t="s">
        <v>2045</v>
      </c>
      <c r="Q43" s="239" t="s">
        <v>2153</v>
      </c>
      <c r="R43" s="247" t="str">
        <f t="shared" si="1"/>
        <v>intpn2</v>
      </c>
      <c r="S43" s="393" t="s">
        <v>1928</v>
      </c>
      <c r="T43" s="239"/>
      <c r="U43" s="239" t="s">
        <v>486</v>
      </c>
      <c r="V43" s="239"/>
      <c r="W43" s="239"/>
    </row>
    <row r="44" spans="1:23" s="392" customFormat="1" ht="45">
      <c r="A44" s="251">
        <v>3</v>
      </c>
      <c r="B44" s="383" t="s">
        <v>1063</v>
      </c>
      <c r="C44" s="233" t="s">
        <v>200</v>
      </c>
      <c r="D44" s="383" t="s">
        <v>2603</v>
      </c>
      <c r="E44" s="383"/>
      <c r="F44" s="251" t="s">
        <v>2329</v>
      </c>
      <c r="G44" s="233" t="s">
        <v>314</v>
      </c>
      <c r="H44" s="233"/>
      <c r="I44" s="233" t="str">
        <f t="shared" si="0"/>
        <v>mol m-2 s-1</v>
      </c>
      <c r="J44" s="233" t="s">
        <v>449</v>
      </c>
      <c r="K44" s="269"/>
      <c r="L44" s="233"/>
      <c r="M44" s="233"/>
      <c r="N44" s="233"/>
      <c r="O44" s="233" t="s">
        <v>2101</v>
      </c>
      <c r="P44" s="269" t="s">
        <v>2045</v>
      </c>
      <c r="Q44" s="233" t="s">
        <v>2153</v>
      </c>
      <c r="R44" s="269" t="str">
        <f t="shared" si="1"/>
        <v>fsn</v>
      </c>
      <c r="S44" s="391" t="s">
        <v>1928</v>
      </c>
      <c r="T44" s="233"/>
      <c r="U44" s="233" t="s">
        <v>486</v>
      </c>
      <c r="V44" s="233"/>
      <c r="W44" s="233"/>
    </row>
    <row r="45" spans="1:23" s="392" customFormat="1" ht="30">
      <c r="A45" s="253">
        <v>3</v>
      </c>
      <c r="B45" s="348" t="s">
        <v>1066</v>
      </c>
      <c r="C45" s="239" t="s">
        <v>200</v>
      </c>
      <c r="D45" s="348" t="s">
        <v>2604</v>
      </c>
      <c r="E45" s="348"/>
      <c r="F45" s="253" t="s">
        <v>2330</v>
      </c>
      <c r="G45" s="239" t="s">
        <v>315</v>
      </c>
      <c r="H45" s="239"/>
      <c r="I45" s="239" t="str">
        <f t="shared" si="0"/>
        <v>mol m-2 s-1</v>
      </c>
      <c r="J45" s="239" t="s">
        <v>1969</v>
      </c>
      <c r="K45" s="247"/>
      <c r="L45" s="239"/>
      <c r="M45" s="239"/>
      <c r="N45" s="239"/>
      <c r="O45" s="239"/>
      <c r="P45" s="247" t="s">
        <v>2045</v>
      </c>
      <c r="Q45" s="239" t="s">
        <v>2153</v>
      </c>
      <c r="R45" s="247" t="str">
        <f t="shared" si="1"/>
        <v>frn</v>
      </c>
      <c r="S45" s="393" t="s">
        <v>1928</v>
      </c>
      <c r="T45" s="239"/>
      <c r="U45" s="239" t="s">
        <v>486</v>
      </c>
      <c r="V45" s="239"/>
      <c r="W45" s="239"/>
    </row>
    <row r="46" spans="1:23" s="392" customFormat="1" ht="30">
      <c r="A46" s="251">
        <v>3</v>
      </c>
      <c r="B46" s="383" t="s">
        <v>1064</v>
      </c>
      <c r="C46" s="233" t="s">
        <v>200</v>
      </c>
      <c r="D46" s="383" t="s">
        <v>2605</v>
      </c>
      <c r="E46" s="383"/>
      <c r="F46" s="251" t="s">
        <v>2331</v>
      </c>
      <c r="G46" s="233" t="s">
        <v>402</v>
      </c>
      <c r="H46" s="233"/>
      <c r="I46" s="233" t="str">
        <f t="shared" si="0"/>
        <v>mol m-2 s-1</v>
      </c>
      <c r="J46" s="233" t="s">
        <v>449</v>
      </c>
      <c r="K46" s="269"/>
      <c r="L46" s="233"/>
      <c r="M46" s="233"/>
      <c r="N46" s="233"/>
      <c r="O46" s="233" t="s">
        <v>2101</v>
      </c>
      <c r="P46" s="269" t="s">
        <v>2045</v>
      </c>
      <c r="Q46" s="233" t="s">
        <v>2153</v>
      </c>
      <c r="R46" s="269" t="str">
        <f t="shared" si="1"/>
        <v>fsfe</v>
      </c>
      <c r="S46" s="391" t="s">
        <v>1928</v>
      </c>
      <c r="T46" s="233"/>
      <c r="U46" s="233" t="s">
        <v>486</v>
      </c>
      <c r="V46" s="233"/>
      <c r="W46" s="233"/>
    </row>
    <row r="47" spans="1:23" s="392" customFormat="1" ht="30">
      <c r="A47" s="253">
        <v>3</v>
      </c>
      <c r="B47" s="348" t="s">
        <v>1065</v>
      </c>
      <c r="C47" s="239" t="s">
        <v>200</v>
      </c>
      <c r="D47" s="348" t="s">
        <v>2606</v>
      </c>
      <c r="E47" s="348"/>
      <c r="F47" s="253" t="s">
        <v>2332</v>
      </c>
      <c r="G47" s="239" t="s">
        <v>403</v>
      </c>
      <c r="H47" s="239"/>
      <c r="I47" s="239" t="str">
        <f t="shared" si="0"/>
        <v>mol m-2 s-1</v>
      </c>
      <c r="J47" s="239" t="s">
        <v>1969</v>
      </c>
      <c r="K47" s="247"/>
      <c r="L47" s="239"/>
      <c r="M47" s="239"/>
      <c r="N47" s="239"/>
      <c r="O47" s="239"/>
      <c r="P47" s="247" t="s">
        <v>2045</v>
      </c>
      <c r="Q47" s="239" t="s">
        <v>2153</v>
      </c>
      <c r="R47" s="247" t="str">
        <f t="shared" si="1"/>
        <v>frfe</v>
      </c>
      <c r="S47" s="393" t="s">
        <v>1928</v>
      </c>
      <c r="T47" s="239"/>
      <c r="U47" s="239" t="s">
        <v>486</v>
      </c>
      <c r="V47" s="239"/>
      <c r="W47" s="239"/>
    </row>
    <row r="48" spans="1:23" s="392" customFormat="1" ht="45">
      <c r="A48" s="251">
        <v>3</v>
      </c>
      <c r="B48" s="383" t="s">
        <v>767</v>
      </c>
      <c r="C48" s="233" t="s">
        <v>201</v>
      </c>
      <c r="D48" s="383" t="s">
        <v>2607</v>
      </c>
      <c r="E48" s="383"/>
      <c r="F48" s="251" t="s">
        <v>2333</v>
      </c>
      <c r="G48" s="382" t="s">
        <v>28</v>
      </c>
      <c r="H48" s="233"/>
      <c r="I48" s="233" t="str">
        <f t="shared" si="0"/>
        <v>mol m-3</v>
      </c>
      <c r="J48" s="233" t="s">
        <v>450</v>
      </c>
      <c r="K48" s="269"/>
      <c r="L48" s="233"/>
      <c r="M48" s="233"/>
      <c r="N48" s="233"/>
      <c r="O48" s="233"/>
      <c r="P48" s="269" t="s">
        <v>2045</v>
      </c>
      <c r="Q48" s="233" t="s">
        <v>2153</v>
      </c>
      <c r="R48" s="269" t="str">
        <f t="shared" si="1"/>
        <v>o2min</v>
      </c>
      <c r="S48" s="391" t="s">
        <v>1928</v>
      </c>
      <c r="T48" s="233"/>
      <c r="U48" s="233" t="s">
        <v>486</v>
      </c>
      <c r="V48" s="233"/>
      <c r="W48" s="233"/>
    </row>
    <row r="49" spans="1:23" s="392" customFormat="1" ht="45">
      <c r="A49" s="253">
        <v>3</v>
      </c>
      <c r="B49" s="348" t="s">
        <v>202</v>
      </c>
      <c r="C49" s="239" t="s">
        <v>2783</v>
      </c>
      <c r="D49" s="348" t="s">
        <v>2608</v>
      </c>
      <c r="E49" s="348"/>
      <c r="F49" s="253" t="s">
        <v>2334</v>
      </c>
      <c r="G49" s="644" t="s">
        <v>71</v>
      </c>
      <c r="H49" s="239"/>
      <c r="I49" s="239" t="str">
        <f t="shared" si="0"/>
        <v>m</v>
      </c>
      <c r="J49" s="239" t="s">
        <v>1969</v>
      </c>
      <c r="K49" s="247"/>
      <c r="L49" s="239"/>
      <c r="M49" s="239"/>
      <c r="N49" s="239"/>
      <c r="O49" s="239"/>
      <c r="P49" s="247" t="s">
        <v>2045</v>
      </c>
      <c r="Q49" s="239" t="s">
        <v>2153</v>
      </c>
      <c r="R49" s="247" t="str">
        <f t="shared" si="1"/>
        <v>zo2min</v>
      </c>
      <c r="S49" s="393" t="s">
        <v>1928</v>
      </c>
      <c r="T49" s="239"/>
      <c r="U49" s="239" t="s">
        <v>486</v>
      </c>
      <c r="V49" s="239"/>
      <c r="W49" s="239"/>
    </row>
    <row r="50" spans="1:23" s="392" customFormat="1" ht="30">
      <c r="A50" s="251">
        <v>3</v>
      </c>
      <c r="B50" s="396" t="s">
        <v>1260</v>
      </c>
      <c r="C50" s="251" t="s">
        <v>2783</v>
      </c>
      <c r="D50" s="396" t="s">
        <v>1804</v>
      </c>
      <c r="E50" s="383"/>
      <c r="F50" s="251" t="s">
        <v>2335</v>
      </c>
      <c r="G50" s="233" t="s">
        <v>404</v>
      </c>
      <c r="H50" s="233"/>
      <c r="I50" s="233" t="str">
        <f t="shared" si="0"/>
        <v>m</v>
      </c>
      <c r="J50" s="233" t="s">
        <v>449</v>
      </c>
      <c r="K50" s="269"/>
      <c r="L50" s="233"/>
      <c r="M50" s="233"/>
      <c r="N50" s="233"/>
      <c r="O50" s="233"/>
      <c r="P50" s="269" t="s">
        <v>2045</v>
      </c>
      <c r="Q50" s="233" t="s">
        <v>2153</v>
      </c>
      <c r="R50" s="269" t="str">
        <f t="shared" si="1"/>
        <v>zsatcalc</v>
      </c>
      <c r="S50" s="391" t="s">
        <v>1928</v>
      </c>
      <c r="T50" s="233"/>
      <c r="U50" s="233" t="s">
        <v>486</v>
      </c>
      <c r="V50" s="233"/>
      <c r="W50" s="233"/>
    </row>
    <row r="51" spans="1:23" s="392" customFormat="1" ht="30">
      <c r="A51" s="253">
        <v>3</v>
      </c>
      <c r="B51" s="397" t="s">
        <v>1261</v>
      </c>
      <c r="C51" s="253" t="s">
        <v>2783</v>
      </c>
      <c r="D51" s="397" t="s">
        <v>1805</v>
      </c>
      <c r="E51" s="348"/>
      <c r="F51" s="253" t="s">
        <v>2336</v>
      </c>
      <c r="G51" s="239" t="s">
        <v>405</v>
      </c>
      <c r="H51" s="239"/>
      <c r="I51" s="239" t="str">
        <f t="shared" si="0"/>
        <v>m</v>
      </c>
      <c r="J51" s="239" t="s">
        <v>1969</v>
      </c>
      <c r="K51" s="247"/>
      <c r="L51" s="239"/>
      <c r="M51" s="239"/>
      <c r="N51" s="239"/>
      <c r="O51" s="239"/>
      <c r="P51" s="247" t="s">
        <v>2045</v>
      </c>
      <c r="Q51" s="239" t="s">
        <v>2153</v>
      </c>
      <c r="R51" s="247" t="str">
        <f t="shared" si="1"/>
        <v>zsatarag</v>
      </c>
      <c r="S51" s="393" t="s">
        <v>1928</v>
      </c>
      <c r="T51" s="239"/>
      <c r="U51" s="239" t="s">
        <v>486</v>
      </c>
      <c r="V51" s="239"/>
      <c r="W51" s="239"/>
    </row>
    <row r="52" spans="1:23" s="392" customFormat="1" ht="30">
      <c r="A52" s="251">
        <v>3</v>
      </c>
      <c r="B52" s="396" t="s">
        <v>408</v>
      </c>
      <c r="C52" s="251" t="s">
        <v>193</v>
      </c>
      <c r="D52" s="396" t="s">
        <v>409</v>
      </c>
      <c r="E52" s="383"/>
      <c r="F52" s="251" t="s">
        <v>2337</v>
      </c>
      <c r="G52" s="233" t="s">
        <v>383</v>
      </c>
      <c r="H52" s="233"/>
      <c r="I52" s="233" t="str">
        <f t="shared" si="0"/>
        <v>mol m-2 s-1</v>
      </c>
      <c r="J52" s="233" t="s">
        <v>449</v>
      </c>
      <c r="K52" s="269"/>
      <c r="L52" s="233"/>
      <c r="M52" s="233"/>
      <c r="N52" s="233"/>
      <c r="O52" s="233"/>
      <c r="P52" s="269" t="s">
        <v>2045</v>
      </c>
      <c r="Q52" s="233" t="s">
        <v>338</v>
      </c>
      <c r="R52" s="269" t="str">
        <f t="shared" si="1"/>
        <v>fddtdic</v>
      </c>
      <c r="S52" s="391" t="s">
        <v>1928</v>
      </c>
      <c r="T52" s="233"/>
      <c r="U52" s="233" t="s">
        <v>486</v>
      </c>
      <c r="V52" s="233"/>
      <c r="W52" s="233"/>
    </row>
    <row r="53" spans="1:23" s="392" customFormat="1" ht="30">
      <c r="A53" s="253">
        <v>3</v>
      </c>
      <c r="B53" s="348" t="s">
        <v>948</v>
      </c>
      <c r="C53" s="253" t="s">
        <v>193</v>
      </c>
      <c r="D53" s="348" t="s">
        <v>2569</v>
      </c>
      <c r="E53" s="348"/>
      <c r="F53" s="253" t="s">
        <v>2338</v>
      </c>
      <c r="G53" s="239" t="s">
        <v>384</v>
      </c>
      <c r="H53" s="239"/>
      <c r="I53" s="239" t="str">
        <f t="shared" si="0"/>
        <v>mol m-2 s-1</v>
      </c>
      <c r="J53" s="239" t="s">
        <v>1969</v>
      </c>
      <c r="K53" s="247"/>
      <c r="L53" s="239"/>
      <c r="M53" s="239"/>
      <c r="N53" s="239"/>
      <c r="O53" s="239"/>
      <c r="P53" s="247" t="s">
        <v>2045</v>
      </c>
      <c r="Q53" s="239" t="s">
        <v>338</v>
      </c>
      <c r="R53" s="247" t="str">
        <f t="shared" si="1"/>
        <v>fddtdin</v>
      </c>
      <c r="S53" s="393" t="s">
        <v>1928</v>
      </c>
      <c r="T53" s="239"/>
      <c r="U53" s="239" t="s">
        <v>486</v>
      </c>
      <c r="V53" s="239"/>
      <c r="W53" s="239"/>
    </row>
    <row r="54" spans="1:23" s="392" customFormat="1" ht="30">
      <c r="A54" s="251">
        <v>3</v>
      </c>
      <c r="B54" s="383" t="s">
        <v>949</v>
      </c>
      <c r="C54" s="251" t="s">
        <v>193</v>
      </c>
      <c r="D54" s="383" t="s">
        <v>2570</v>
      </c>
      <c r="E54" s="383"/>
      <c r="F54" s="251" t="s">
        <v>2339</v>
      </c>
      <c r="G54" s="233" t="s">
        <v>385</v>
      </c>
      <c r="H54" s="233"/>
      <c r="I54" s="233" t="str">
        <f t="shared" si="0"/>
        <v>mol m-2 s-1</v>
      </c>
      <c r="J54" s="233" t="s">
        <v>449</v>
      </c>
      <c r="K54" s="269"/>
      <c r="L54" s="233"/>
      <c r="M54" s="233"/>
      <c r="N54" s="233"/>
      <c r="O54" s="233"/>
      <c r="P54" s="269" t="s">
        <v>2045</v>
      </c>
      <c r="Q54" s="233" t="s">
        <v>338</v>
      </c>
      <c r="R54" s="269" t="str">
        <f t="shared" si="1"/>
        <v>fddtdip</v>
      </c>
      <c r="S54" s="391" t="s">
        <v>1928</v>
      </c>
      <c r="T54" s="233"/>
      <c r="U54" s="233" t="s">
        <v>486</v>
      </c>
      <c r="V54" s="233"/>
      <c r="W54" s="233"/>
    </row>
    <row r="55" spans="1:23" s="392" customFormat="1" ht="30">
      <c r="A55" s="253">
        <v>3</v>
      </c>
      <c r="B55" s="348" t="s">
        <v>1007</v>
      </c>
      <c r="C55" s="253" t="s">
        <v>193</v>
      </c>
      <c r="D55" s="348" t="s">
        <v>2571</v>
      </c>
      <c r="E55" s="348"/>
      <c r="F55" s="253" t="s">
        <v>2340</v>
      </c>
      <c r="G55" s="239" t="s">
        <v>386</v>
      </c>
      <c r="H55" s="239"/>
      <c r="I55" s="239" t="str">
        <f t="shared" si="0"/>
        <v>mol m-2 s-1</v>
      </c>
      <c r="J55" s="239" t="s">
        <v>1969</v>
      </c>
      <c r="K55" s="247"/>
      <c r="L55" s="239"/>
      <c r="M55" s="239"/>
      <c r="N55" s="239"/>
      <c r="O55" s="239"/>
      <c r="P55" s="247" t="s">
        <v>2045</v>
      </c>
      <c r="Q55" s="239" t="s">
        <v>338</v>
      </c>
      <c r="R55" s="247" t="str">
        <f t="shared" si="1"/>
        <v>fddtdife</v>
      </c>
      <c r="S55" s="393" t="s">
        <v>1928</v>
      </c>
      <c r="T55" s="239"/>
      <c r="U55" s="239" t="s">
        <v>486</v>
      </c>
      <c r="V55" s="239"/>
      <c r="W55" s="239"/>
    </row>
    <row r="56" spans="1:23" s="392" customFormat="1" ht="30">
      <c r="A56" s="251">
        <v>3</v>
      </c>
      <c r="B56" s="383" t="s">
        <v>1008</v>
      </c>
      <c r="C56" s="251" t="s">
        <v>193</v>
      </c>
      <c r="D56" s="383" t="s">
        <v>2614</v>
      </c>
      <c r="E56" s="383"/>
      <c r="F56" s="251" t="s">
        <v>2341</v>
      </c>
      <c r="G56" s="233" t="s">
        <v>343</v>
      </c>
      <c r="H56" s="233"/>
      <c r="I56" s="233" t="str">
        <f t="shared" si="0"/>
        <v>mol m-2 s-1</v>
      </c>
      <c r="J56" s="233" t="s">
        <v>449</v>
      </c>
      <c r="K56" s="269"/>
      <c r="L56" s="233"/>
      <c r="M56" s="233"/>
      <c r="N56" s="233"/>
      <c r="O56" s="233"/>
      <c r="P56" s="269" t="s">
        <v>2045</v>
      </c>
      <c r="Q56" s="233" t="s">
        <v>338</v>
      </c>
      <c r="R56" s="269" t="str">
        <f t="shared" si="1"/>
        <v>fddtdisi</v>
      </c>
      <c r="S56" s="391" t="s">
        <v>1928</v>
      </c>
      <c r="T56" s="233"/>
      <c r="U56" s="233" t="s">
        <v>486</v>
      </c>
      <c r="V56" s="233"/>
      <c r="W56" s="233"/>
    </row>
    <row r="57" spans="1:23" s="392" customFormat="1" ht="30">
      <c r="A57" s="253">
        <v>3</v>
      </c>
      <c r="B57" s="348" t="s">
        <v>1009</v>
      </c>
      <c r="C57" s="253" t="s">
        <v>193</v>
      </c>
      <c r="D57" s="348" t="s">
        <v>2615</v>
      </c>
      <c r="E57" s="348"/>
      <c r="F57" s="253" t="s">
        <v>2342</v>
      </c>
      <c r="G57" s="239" t="s">
        <v>279</v>
      </c>
      <c r="H57" s="239"/>
      <c r="I57" s="239" t="str">
        <f t="shared" si="0"/>
        <v>mol m-2 s-1</v>
      </c>
      <c r="J57" s="239" t="s">
        <v>1969</v>
      </c>
      <c r="K57" s="247"/>
      <c r="L57" s="239"/>
      <c r="M57" s="239"/>
      <c r="N57" s="239"/>
      <c r="O57" s="239"/>
      <c r="P57" s="247" t="s">
        <v>2045</v>
      </c>
      <c r="Q57" s="239" t="s">
        <v>338</v>
      </c>
      <c r="R57" s="247" t="str">
        <f t="shared" si="1"/>
        <v>fddtalk</v>
      </c>
      <c r="S57" s="393" t="s">
        <v>1928</v>
      </c>
      <c r="T57" s="239"/>
      <c r="U57" s="239" t="s">
        <v>486</v>
      </c>
      <c r="V57" s="239"/>
      <c r="W57" s="239"/>
    </row>
    <row r="58" spans="1:23" s="392" customFormat="1" ht="45">
      <c r="A58" s="251">
        <v>3</v>
      </c>
      <c r="B58" s="383" t="s">
        <v>1010</v>
      </c>
      <c r="C58" s="251" t="s">
        <v>193</v>
      </c>
      <c r="D58" s="383" t="s">
        <v>2574</v>
      </c>
      <c r="E58" s="383"/>
      <c r="F58" s="251" t="s">
        <v>2343</v>
      </c>
      <c r="G58" s="233" t="s">
        <v>280</v>
      </c>
      <c r="H58" s="233"/>
      <c r="I58" s="233" t="str">
        <f t="shared" si="0"/>
        <v>mol m-2 s-1</v>
      </c>
      <c r="J58" s="233" t="s">
        <v>449</v>
      </c>
      <c r="K58" s="269"/>
      <c r="L58" s="233"/>
      <c r="M58" s="233"/>
      <c r="N58" s="233"/>
      <c r="O58" s="233"/>
      <c r="P58" s="269" t="s">
        <v>2045</v>
      </c>
      <c r="Q58" s="233" t="s">
        <v>338</v>
      </c>
      <c r="R58" s="269" t="str">
        <f t="shared" si="1"/>
        <v>fbddtdic</v>
      </c>
      <c r="S58" s="391" t="s">
        <v>1928</v>
      </c>
      <c r="T58" s="233"/>
      <c r="U58" s="233" t="s">
        <v>486</v>
      </c>
      <c r="V58" s="233"/>
      <c r="W58" s="233"/>
    </row>
    <row r="59" spans="1:23" s="392" customFormat="1" ht="45">
      <c r="A59" s="253">
        <v>3</v>
      </c>
      <c r="B59" s="348" t="s">
        <v>1011</v>
      </c>
      <c r="C59" s="253" t="s">
        <v>193</v>
      </c>
      <c r="D59" s="348" t="s">
        <v>2575</v>
      </c>
      <c r="E59" s="348"/>
      <c r="F59" s="253" t="s">
        <v>2344</v>
      </c>
      <c r="G59" s="239" t="s">
        <v>284</v>
      </c>
      <c r="H59" s="239"/>
      <c r="I59" s="239" t="str">
        <f t="shared" si="0"/>
        <v>mol m-2 s-1</v>
      </c>
      <c r="J59" s="239" t="s">
        <v>1969</v>
      </c>
      <c r="K59" s="247"/>
      <c r="L59" s="239"/>
      <c r="M59" s="239"/>
      <c r="N59" s="239"/>
      <c r="O59" s="239"/>
      <c r="P59" s="247" t="s">
        <v>2045</v>
      </c>
      <c r="Q59" s="239" t="s">
        <v>338</v>
      </c>
      <c r="R59" s="247" t="str">
        <f t="shared" si="1"/>
        <v>fbddtdin</v>
      </c>
      <c r="S59" s="393" t="s">
        <v>1928</v>
      </c>
      <c r="T59" s="239"/>
      <c r="U59" s="239" t="s">
        <v>486</v>
      </c>
      <c r="V59" s="239"/>
      <c r="W59" s="239"/>
    </row>
    <row r="60" spans="1:23" s="392" customFormat="1" ht="45">
      <c r="A60" s="251">
        <v>3</v>
      </c>
      <c r="B60" s="383" t="s">
        <v>1012</v>
      </c>
      <c r="C60" s="251" t="s">
        <v>193</v>
      </c>
      <c r="D60" s="383" t="s">
        <v>2743</v>
      </c>
      <c r="E60" s="383"/>
      <c r="F60" s="251" t="s">
        <v>2345</v>
      </c>
      <c r="G60" s="233" t="s">
        <v>219</v>
      </c>
      <c r="H60" s="233"/>
      <c r="I60" s="233" t="str">
        <f t="shared" si="0"/>
        <v>mol m-2 s-1</v>
      </c>
      <c r="J60" s="233" t="s">
        <v>449</v>
      </c>
      <c r="K60" s="269"/>
      <c r="L60" s="233"/>
      <c r="M60" s="233"/>
      <c r="N60" s="233"/>
      <c r="O60" s="233"/>
      <c r="P60" s="269" t="s">
        <v>2045</v>
      </c>
      <c r="Q60" s="233" t="s">
        <v>338</v>
      </c>
      <c r="R60" s="269" t="str">
        <f t="shared" si="1"/>
        <v>fbddtdip</v>
      </c>
      <c r="S60" s="391" t="s">
        <v>1928</v>
      </c>
      <c r="T60" s="233"/>
      <c r="U60" s="233" t="s">
        <v>486</v>
      </c>
      <c r="V60" s="233"/>
      <c r="W60" s="233"/>
    </row>
    <row r="61" spans="1:23" s="392" customFormat="1" ht="45">
      <c r="A61" s="253">
        <v>3</v>
      </c>
      <c r="B61" s="348" t="s">
        <v>1013</v>
      </c>
      <c r="C61" s="253" t="s">
        <v>193</v>
      </c>
      <c r="D61" s="348" t="s">
        <v>2616</v>
      </c>
      <c r="E61" s="348"/>
      <c r="F61" s="253" t="s">
        <v>2346</v>
      </c>
      <c r="G61" s="239" t="s">
        <v>218</v>
      </c>
      <c r="H61" s="239"/>
      <c r="I61" s="239" t="str">
        <f t="shared" si="0"/>
        <v>mol m-2 s-1</v>
      </c>
      <c r="J61" s="239" t="s">
        <v>1969</v>
      </c>
      <c r="K61" s="247"/>
      <c r="L61" s="239"/>
      <c r="M61" s="239"/>
      <c r="N61" s="239"/>
      <c r="O61" s="239"/>
      <c r="P61" s="247" t="s">
        <v>2045</v>
      </c>
      <c r="Q61" s="239" t="s">
        <v>338</v>
      </c>
      <c r="R61" s="247" t="str">
        <f t="shared" si="1"/>
        <v>fbddtdife</v>
      </c>
      <c r="S61" s="393" t="s">
        <v>1928</v>
      </c>
      <c r="T61" s="239"/>
      <c r="U61" s="239" t="s">
        <v>486</v>
      </c>
      <c r="V61" s="239"/>
      <c r="W61" s="239"/>
    </row>
    <row r="62" spans="1:23" s="392" customFormat="1" ht="45">
      <c r="A62" s="251">
        <v>3</v>
      </c>
      <c r="B62" s="383" t="s">
        <v>1014</v>
      </c>
      <c r="C62" s="251" t="s">
        <v>193</v>
      </c>
      <c r="D62" s="383" t="s">
        <v>2761</v>
      </c>
      <c r="E62" s="383"/>
      <c r="F62" s="251" t="s">
        <v>2347</v>
      </c>
      <c r="G62" s="233" t="s">
        <v>285</v>
      </c>
      <c r="H62" s="233"/>
      <c r="I62" s="233" t="str">
        <f t="shared" si="0"/>
        <v>mol m-2 s-1</v>
      </c>
      <c r="J62" s="233" t="s">
        <v>449</v>
      </c>
      <c r="K62" s="269"/>
      <c r="L62" s="233"/>
      <c r="M62" s="233"/>
      <c r="N62" s="233"/>
      <c r="O62" s="233"/>
      <c r="P62" s="269" t="s">
        <v>2045</v>
      </c>
      <c r="Q62" s="233" t="s">
        <v>338</v>
      </c>
      <c r="R62" s="269" t="str">
        <f t="shared" si="1"/>
        <v>fbddtdisi</v>
      </c>
      <c r="S62" s="391" t="s">
        <v>1928</v>
      </c>
      <c r="T62" s="233"/>
      <c r="U62" s="233" t="s">
        <v>486</v>
      </c>
      <c r="V62" s="233"/>
      <c r="W62" s="233"/>
    </row>
    <row r="63" spans="1:23" s="392" customFormat="1" ht="45">
      <c r="A63" s="359">
        <v>3</v>
      </c>
      <c r="B63" s="360" t="s">
        <v>1015</v>
      </c>
      <c r="C63" s="359" t="s">
        <v>193</v>
      </c>
      <c r="D63" s="360" t="s">
        <v>2762</v>
      </c>
      <c r="E63" s="360"/>
      <c r="F63" s="359" t="s">
        <v>2348</v>
      </c>
      <c r="G63" s="361" t="s">
        <v>286</v>
      </c>
      <c r="H63" s="361"/>
      <c r="I63" s="361" t="str">
        <f t="shared" si="0"/>
        <v>mol m-2 s-1</v>
      </c>
      <c r="J63" s="361" t="s">
        <v>1969</v>
      </c>
      <c r="K63" s="361"/>
      <c r="L63" s="361"/>
      <c r="M63" s="361"/>
      <c r="N63" s="361"/>
      <c r="O63" s="361"/>
      <c r="P63" s="361" t="s">
        <v>2045</v>
      </c>
      <c r="Q63" s="361" t="s">
        <v>338</v>
      </c>
      <c r="R63" s="292" t="str">
        <f t="shared" si="1"/>
        <v>fbddtalk</v>
      </c>
      <c r="S63" s="398" t="s">
        <v>1928</v>
      </c>
      <c r="T63" s="361"/>
      <c r="U63" s="361" t="s">
        <v>486</v>
      </c>
      <c r="V63" s="361"/>
      <c r="W63" s="361"/>
    </row>
    <row r="64" spans="1:23" ht="80.25" customHeight="1">
      <c r="A64" s="814" t="s">
        <v>3040</v>
      </c>
      <c r="B64" s="814"/>
      <c r="C64" s="814"/>
      <c r="D64" s="814"/>
      <c r="E64" s="814"/>
      <c r="F64" s="30"/>
      <c r="G64" s="52"/>
      <c r="H64" s="52"/>
      <c r="I64" s="57"/>
      <c r="J64" s="52"/>
      <c r="K64" s="52"/>
      <c r="L64" s="52"/>
      <c r="M64" s="52"/>
      <c r="N64" s="52"/>
      <c r="O64" s="52"/>
      <c r="P64" s="52"/>
      <c r="Q64" s="52"/>
      <c r="R64" s="1"/>
      <c r="S64" s="1"/>
    </row>
    <row r="65" spans="1:23" ht="57.75" customHeight="1">
      <c r="A65" s="815" t="s">
        <v>1694</v>
      </c>
      <c r="B65" s="815"/>
      <c r="C65" s="815"/>
      <c r="D65" s="815"/>
      <c r="E65" s="815"/>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6" customFormat="1" ht="30">
      <c r="A67" s="251">
        <v>1</v>
      </c>
      <c r="B67" s="383" t="s">
        <v>1262</v>
      </c>
      <c r="C67" s="251" t="s">
        <v>2631</v>
      </c>
      <c r="D67" s="383"/>
      <c r="E67" s="383"/>
      <c r="F67" s="251" t="s">
        <v>1739</v>
      </c>
      <c r="G67" s="389" t="s">
        <v>2241</v>
      </c>
      <c r="H67" s="251"/>
      <c r="I67" s="233" t="str">
        <f>C67</f>
        <v xml:space="preserve">kg </v>
      </c>
      <c r="J67" s="233" t="s">
        <v>1970</v>
      </c>
      <c r="K67" s="233"/>
      <c r="L67" s="233"/>
      <c r="M67" s="233"/>
      <c r="N67" s="233"/>
      <c r="O67" s="233"/>
      <c r="P67" s="233" t="s">
        <v>2045</v>
      </c>
      <c r="Q67" s="233" t="s">
        <v>2086</v>
      </c>
      <c r="R67" s="269" t="str">
        <f t="shared" ref="R67:R94" si="2">F67</f>
        <v>masso</v>
      </c>
      <c r="S67" s="233" t="s">
        <v>1924</v>
      </c>
      <c r="T67" s="233"/>
      <c r="U67" s="233"/>
      <c r="V67" s="233"/>
      <c r="W67" s="233"/>
    </row>
    <row r="68" spans="1:23" s="246" customFormat="1">
      <c r="A68" s="253">
        <v>1</v>
      </c>
      <c r="B68" s="348" t="s">
        <v>782</v>
      </c>
      <c r="C68" s="253" t="s">
        <v>2632</v>
      </c>
      <c r="D68" s="348"/>
      <c r="E68" s="348"/>
      <c r="F68" s="253" t="s">
        <v>1740</v>
      </c>
      <c r="G68" s="390" t="s">
        <v>1916</v>
      </c>
      <c r="H68" s="253"/>
      <c r="I68" s="239" t="str">
        <f t="shared" ref="I68:I94" si="3">C68</f>
        <v xml:space="preserve">dbar </v>
      </c>
      <c r="J68" s="239" t="s">
        <v>2113</v>
      </c>
      <c r="K68" s="239"/>
      <c r="L68" s="239"/>
      <c r="M68" s="239"/>
      <c r="N68" s="239"/>
      <c r="O68" s="239"/>
      <c r="P68" s="239" t="s">
        <v>2045</v>
      </c>
      <c r="Q68" s="239" t="s">
        <v>2153</v>
      </c>
      <c r="R68" s="247" t="str">
        <f t="shared" si="2"/>
        <v>pbo</v>
      </c>
      <c r="S68" s="239" t="s">
        <v>1924</v>
      </c>
      <c r="T68" s="239"/>
      <c r="U68" s="239" t="s">
        <v>486</v>
      </c>
      <c r="V68" s="239"/>
      <c r="W68" s="239"/>
    </row>
    <row r="69" spans="1:23" s="246" customFormat="1" ht="30">
      <c r="A69" s="251">
        <v>2</v>
      </c>
      <c r="B69" s="383" t="s">
        <v>1177</v>
      </c>
      <c r="C69" s="251" t="s">
        <v>2632</v>
      </c>
      <c r="D69" s="383"/>
      <c r="E69" s="383"/>
      <c r="F69" s="251" t="s">
        <v>1741</v>
      </c>
      <c r="G69" s="389" t="s">
        <v>2242</v>
      </c>
      <c r="H69" s="251"/>
      <c r="I69" s="233" t="str">
        <f t="shared" si="3"/>
        <v xml:space="preserve">dbar </v>
      </c>
      <c r="J69" s="233" t="s">
        <v>2113</v>
      </c>
      <c r="K69" s="233"/>
      <c r="L69" s="233"/>
      <c r="M69" s="233"/>
      <c r="N69" s="233"/>
      <c r="O69" s="233"/>
      <c r="P69" s="233" t="s">
        <v>2045</v>
      </c>
      <c r="Q69" s="233" t="s">
        <v>2153</v>
      </c>
      <c r="R69" s="269" t="str">
        <f t="shared" si="2"/>
        <v>pso</v>
      </c>
      <c r="S69" s="233" t="s">
        <v>1924</v>
      </c>
      <c r="T69" s="233"/>
      <c r="U69" s="233" t="s">
        <v>486</v>
      </c>
      <c r="V69" s="233"/>
      <c r="W69" s="233"/>
    </row>
    <row r="70" spans="1:23" s="246" customFormat="1" ht="30">
      <c r="A70" s="253">
        <v>1</v>
      </c>
      <c r="B70" s="348" t="s">
        <v>1263</v>
      </c>
      <c r="C70" s="253" t="s">
        <v>278</v>
      </c>
      <c r="D70" s="348"/>
      <c r="E70" s="348"/>
      <c r="F70" s="253" t="s">
        <v>1742</v>
      </c>
      <c r="G70" s="390" t="s">
        <v>2384</v>
      </c>
      <c r="H70" s="253"/>
      <c r="I70" s="239" t="str">
        <f t="shared" si="3"/>
        <v>m3</v>
      </c>
      <c r="J70" s="239" t="s">
        <v>1970</v>
      </c>
      <c r="K70" s="239"/>
      <c r="L70" s="239"/>
      <c r="M70" s="239"/>
      <c r="N70" s="239"/>
      <c r="O70" s="239"/>
      <c r="P70" s="239" t="s">
        <v>2045</v>
      </c>
      <c r="Q70" s="239" t="s">
        <v>2086</v>
      </c>
      <c r="R70" s="247" t="str">
        <f t="shared" si="2"/>
        <v>volo</v>
      </c>
      <c r="S70" s="239" t="s">
        <v>1924</v>
      </c>
      <c r="T70" s="239"/>
      <c r="U70" s="239"/>
      <c r="V70" s="239"/>
      <c r="W70" s="239"/>
    </row>
    <row r="71" spans="1:23" s="246" customFormat="1">
      <c r="A71" s="251">
        <v>1</v>
      </c>
      <c r="B71" s="383" t="s">
        <v>1264</v>
      </c>
      <c r="C71" s="251" t="s">
        <v>2630</v>
      </c>
      <c r="D71" s="383"/>
      <c r="E71" s="383"/>
      <c r="F71" s="251" t="s">
        <v>2349</v>
      </c>
      <c r="G71" s="389" t="s">
        <v>2385</v>
      </c>
      <c r="H71" s="251"/>
      <c r="I71" s="233" t="str">
        <f t="shared" si="3"/>
        <v xml:space="preserve">m </v>
      </c>
      <c r="J71" s="233" t="s">
        <v>2113</v>
      </c>
      <c r="K71" s="233"/>
      <c r="L71" s="233"/>
      <c r="M71" s="233"/>
      <c r="N71" s="233"/>
      <c r="O71" s="233"/>
      <c r="P71" s="233" t="s">
        <v>2045</v>
      </c>
      <c r="Q71" s="233" t="s">
        <v>2153</v>
      </c>
      <c r="R71" s="269" t="str">
        <f t="shared" si="2"/>
        <v>zos</v>
      </c>
      <c r="S71" s="233" t="s">
        <v>1924</v>
      </c>
      <c r="T71" s="233"/>
      <c r="U71" s="233" t="s">
        <v>486</v>
      </c>
      <c r="V71" s="233"/>
      <c r="W71" s="233"/>
    </row>
    <row r="72" spans="1:23" s="246" customFormat="1" ht="30">
      <c r="A72" s="253">
        <v>3</v>
      </c>
      <c r="B72" s="348" t="s">
        <v>1341</v>
      </c>
      <c r="C72" s="253" t="s">
        <v>277</v>
      </c>
      <c r="D72" s="348"/>
      <c r="E72" s="348"/>
      <c r="F72" s="253" t="s">
        <v>1743</v>
      </c>
      <c r="G72" s="390" t="s">
        <v>2386</v>
      </c>
      <c r="H72" s="253"/>
      <c r="I72" s="239" t="str">
        <f t="shared" si="3"/>
        <v>m2</v>
      </c>
      <c r="J72" s="239" t="s">
        <v>2113</v>
      </c>
      <c r="K72" s="239"/>
      <c r="L72" s="239"/>
      <c r="M72" s="239"/>
      <c r="N72" s="239"/>
      <c r="O72" s="239"/>
      <c r="P72" s="239" t="s">
        <v>2045</v>
      </c>
      <c r="Q72" s="239" t="s">
        <v>2153</v>
      </c>
      <c r="R72" s="247" t="str">
        <f t="shared" si="2"/>
        <v>zossq</v>
      </c>
      <c r="S72" s="239" t="s">
        <v>1924</v>
      </c>
      <c r="T72" s="239"/>
      <c r="U72" s="239" t="s">
        <v>486</v>
      </c>
      <c r="V72" s="239"/>
      <c r="W72" s="239"/>
    </row>
    <row r="73" spans="1:23" s="246" customFormat="1" ht="30">
      <c r="A73" s="251">
        <v>1</v>
      </c>
      <c r="B73" s="383" t="s">
        <v>1265</v>
      </c>
      <c r="C73" s="251" t="s">
        <v>2630</v>
      </c>
      <c r="D73" s="383"/>
      <c r="E73" s="383"/>
      <c r="F73" s="251" t="s">
        <v>2350</v>
      </c>
      <c r="G73" s="389" t="s">
        <v>2243</v>
      </c>
      <c r="H73" s="251"/>
      <c r="I73" s="233" t="str">
        <f t="shared" si="3"/>
        <v xml:space="preserve">m </v>
      </c>
      <c r="J73" s="233" t="s">
        <v>1969</v>
      </c>
      <c r="K73" s="233"/>
      <c r="L73" s="233"/>
      <c r="M73" s="233"/>
      <c r="N73" s="233"/>
      <c r="O73" s="233"/>
      <c r="P73" s="233" t="s">
        <v>2045</v>
      </c>
      <c r="Q73" s="233" t="s">
        <v>2086</v>
      </c>
      <c r="R73" s="269" t="str">
        <f t="shared" si="2"/>
        <v>zosga</v>
      </c>
      <c r="S73" s="233" t="s">
        <v>1924</v>
      </c>
      <c r="T73" s="233"/>
      <c r="U73" s="233"/>
      <c r="V73" s="233"/>
      <c r="W73" s="233"/>
    </row>
    <row r="74" spans="1:23" s="246" customFormat="1" ht="30">
      <c r="A74" s="253">
        <v>1</v>
      </c>
      <c r="B74" s="348" t="s">
        <v>1266</v>
      </c>
      <c r="C74" s="253" t="s">
        <v>2630</v>
      </c>
      <c r="D74" s="348"/>
      <c r="E74" s="348"/>
      <c r="F74" s="253" t="s">
        <v>1745</v>
      </c>
      <c r="G74" s="390" t="s">
        <v>2244</v>
      </c>
      <c r="H74" s="253"/>
      <c r="I74" s="239" t="str">
        <f t="shared" si="3"/>
        <v xml:space="preserve">m </v>
      </c>
      <c r="J74" s="239" t="s">
        <v>1969</v>
      </c>
      <c r="K74" s="239"/>
      <c r="L74" s="239"/>
      <c r="M74" s="239"/>
      <c r="N74" s="239"/>
      <c r="O74" s="239"/>
      <c r="P74" s="239" t="s">
        <v>2045</v>
      </c>
      <c r="Q74" s="239" t="s">
        <v>2086</v>
      </c>
      <c r="R74" s="247" t="str">
        <f t="shared" si="2"/>
        <v>zossga</v>
      </c>
      <c r="S74" s="239" t="s">
        <v>1924</v>
      </c>
      <c r="T74" s="239"/>
      <c r="U74" s="239"/>
      <c r="V74" s="239"/>
      <c r="W74" s="239"/>
    </row>
    <row r="75" spans="1:23" s="246" customFormat="1" ht="30">
      <c r="A75" s="251">
        <v>1</v>
      </c>
      <c r="B75" s="383" t="s">
        <v>1267</v>
      </c>
      <c r="C75" s="251" t="s">
        <v>2630</v>
      </c>
      <c r="D75" s="383"/>
      <c r="E75" s="383"/>
      <c r="F75" s="251" t="s">
        <v>2351</v>
      </c>
      <c r="G75" s="389" t="s">
        <v>2245</v>
      </c>
      <c r="H75" s="251"/>
      <c r="I75" s="233" t="str">
        <f t="shared" si="3"/>
        <v xml:space="preserve">m </v>
      </c>
      <c r="J75" s="233" t="s">
        <v>1969</v>
      </c>
      <c r="K75" s="233"/>
      <c r="L75" s="233"/>
      <c r="M75" s="233"/>
      <c r="N75" s="233"/>
      <c r="O75" s="233"/>
      <c r="P75" s="233" t="s">
        <v>2045</v>
      </c>
      <c r="Q75" s="233" t="s">
        <v>2086</v>
      </c>
      <c r="R75" s="269" t="str">
        <f t="shared" si="2"/>
        <v>zostoga</v>
      </c>
      <c r="S75" s="233" t="s">
        <v>1924</v>
      </c>
      <c r="T75" s="233"/>
      <c r="U75" s="233"/>
      <c r="V75" s="233"/>
      <c r="W75" s="233"/>
    </row>
    <row r="76" spans="1:23" s="246" customFormat="1" ht="30">
      <c r="A76" s="253">
        <v>1</v>
      </c>
      <c r="B76" s="348" t="s">
        <v>1268</v>
      </c>
      <c r="C76" s="253" t="s">
        <v>225</v>
      </c>
      <c r="D76" s="348"/>
      <c r="E76" s="348"/>
      <c r="F76" s="253" t="s">
        <v>1744</v>
      </c>
      <c r="G76" s="390" t="s">
        <v>2389</v>
      </c>
      <c r="H76" s="253"/>
      <c r="I76" s="239" t="str">
        <f t="shared" si="3"/>
        <v>kg m-2</v>
      </c>
      <c r="J76" s="239" t="s">
        <v>2113</v>
      </c>
      <c r="K76" s="239"/>
      <c r="L76" s="239"/>
      <c r="M76" s="239"/>
      <c r="N76" s="239"/>
      <c r="O76" s="239"/>
      <c r="P76" s="239" t="s">
        <v>2045</v>
      </c>
      <c r="Q76" s="239" t="s">
        <v>2029</v>
      </c>
      <c r="R76" s="247" t="str">
        <f t="shared" si="2"/>
        <v>masscello</v>
      </c>
      <c r="S76" s="239" t="s">
        <v>1924</v>
      </c>
      <c r="T76" s="239"/>
      <c r="U76" s="239" t="s">
        <v>436</v>
      </c>
      <c r="V76" s="239"/>
      <c r="W76" s="239"/>
    </row>
    <row r="77" spans="1:23" s="246" customFormat="1" ht="30">
      <c r="A77" s="251">
        <v>1</v>
      </c>
      <c r="B77" s="383" t="s">
        <v>1016</v>
      </c>
      <c r="C77" s="251" t="s">
        <v>2630</v>
      </c>
      <c r="D77" s="383"/>
      <c r="E77" s="383"/>
      <c r="F77" s="251" t="s">
        <v>1750</v>
      </c>
      <c r="G77" s="389" t="s">
        <v>2390</v>
      </c>
      <c r="H77" s="251"/>
      <c r="I77" s="233" t="str">
        <f t="shared" si="3"/>
        <v xml:space="preserve">m </v>
      </c>
      <c r="J77" s="233" t="s">
        <v>2113</v>
      </c>
      <c r="K77" s="233"/>
      <c r="L77" s="233"/>
      <c r="M77" s="233"/>
      <c r="N77" s="233"/>
      <c r="O77" s="233"/>
      <c r="P77" s="233" t="s">
        <v>2045</v>
      </c>
      <c r="Q77" s="233" t="s">
        <v>2029</v>
      </c>
      <c r="R77" s="269" t="str">
        <f t="shared" si="2"/>
        <v>thkcello</v>
      </c>
      <c r="S77" s="233" t="s">
        <v>1924</v>
      </c>
      <c r="T77" s="233"/>
      <c r="U77" s="233" t="s">
        <v>436</v>
      </c>
      <c r="V77" s="233"/>
      <c r="W77" s="233"/>
    </row>
    <row r="78" spans="1:23" s="246" customFormat="1" ht="30">
      <c r="A78" s="253">
        <v>1</v>
      </c>
      <c r="B78" s="348" t="s">
        <v>1269</v>
      </c>
      <c r="C78" s="253" t="s">
        <v>2633</v>
      </c>
      <c r="D78" s="348"/>
      <c r="E78" s="348"/>
      <c r="F78" s="253" t="s">
        <v>2352</v>
      </c>
      <c r="G78" s="390" t="s">
        <v>2391</v>
      </c>
      <c r="H78" s="253"/>
      <c r="I78" s="239" t="str">
        <f t="shared" si="3"/>
        <v xml:space="preserve">K </v>
      </c>
      <c r="J78" s="239" t="s">
        <v>2113</v>
      </c>
      <c r="K78" s="239"/>
      <c r="L78" s="239"/>
      <c r="M78" s="239"/>
      <c r="N78" s="239"/>
      <c r="O78" s="239"/>
      <c r="P78" s="239" t="s">
        <v>2045</v>
      </c>
      <c r="Q78" s="239" t="s">
        <v>2029</v>
      </c>
      <c r="R78" s="247" t="str">
        <f t="shared" si="2"/>
        <v>thetao</v>
      </c>
      <c r="S78" s="239" t="s">
        <v>1924</v>
      </c>
      <c r="T78" s="239"/>
      <c r="U78" s="239" t="s">
        <v>436</v>
      </c>
      <c r="V78" s="239"/>
      <c r="W78" s="239"/>
    </row>
    <row r="79" spans="1:23" s="246" customFormat="1" ht="30">
      <c r="A79" s="251">
        <v>1</v>
      </c>
      <c r="B79" s="383" t="s">
        <v>1270</v>
      </c>
      <c r="C79" s="251" t="s">
        <v>2633</v>
      </c>
      <c r="D79" s="383"/>
      <c r="E79" s="383"/>
      <c r="F79" s="251" t="s">
        <v>1751</v>
      </c>
      <c r="G79" s="389" t="s">
        <v>2391</v>
      </c>
      <c r="H79" s="251"/>
      <c r="I79" s="233" t="str">
        <f t="shared" si="3"/>
        <v xml:space="preserve">K </v>
      </c>
      <c r="J79" s="233" t="s">
        <v>1969</v>
      </c>
      <c r="K79" s="233"/>
      <c r="L79" s="233"/>
      <c r="M79" s="233"/>
      <c r="N79" s="233"/>
      <c r="O79" s="233"/>
      <c r="P79" s="233" t="s">
        <v>2045</v>
      </c>
      <c r="Q79" s="233" t="s">
        <v>2086</v>
      </c>
      <c r="R79" s="269" t="str">
        <f t="shared" si="2"/>
        <v>thetaoga</v>
      </c>
      <c r="S79" s="233" t="s">
        <v>1924</v>
      </c>
      <c r="T79" s="233"/>
      <c r="U79" s="233"/>
      <c r="V79" s="233"/>
      <c r="W79" s="233"/>
    </row>
    <row r="80" spans="1:23" s="246" customFormat="1" ht="30">
      <c r="A80" s="253">
        <v>2</v>
      </c>
      <c r="B80" s="348" t="s">
        <v>1271</v>
      </c>
      <c r="C80" s="253" t="s">
        <v>2633</v>
      </c>
      <c r="D80" s="348" t="s">
        <v>2353</v>
      </c>
      <c r="E80" s="348"/>
      <c r="F80" s="253" t="s">
        <v>2354</v>
      </c>
      <c r="G80" s="390" t="s">
        <v>2392</v>
      </c>
      <c r="H80" s="253"/>
      <c r="I80" s="239" t="str">
        <f t="shared" si="3"/>
        <v xml:space="preserve">K </v>
      </c>
      <c r="J80" s="239" t="s">
        <v>2113</v>
      </c>
      <c r="K80" s="239"/>
      <c r="L80" s="239"/>
      <c r="M80" s="239"/>
      <c r="N80" s="239"/>
      <c r="O80" s="239"/>
      <c r="P80" s="239" t="s">
        <v>2045</v>
      </c>
      <c r="Q80" s="239" t="s">
        <v>2153</v>
      </c>
      <c r="R80" s="247" t="str">
        <f t="shared" si="2"/>
        <v>tos</v>
      </c>
      <c r="S80" s="239" t="s">
        <v>1924</v>
      </c>
      <c r="T80" s="239"/>
      <c r="U80" s="239" t="s">
        <v>486</v>
      </c>
      <c r="V80" s="239"/>
      <c r="W80" s="239"/>
    </row>
    <row r="81" spans="1:23" s="246" customFormat="1">
      <c r="A81" s="251"/>
      <c r="B81" s="383" t="s">
        <v>1351</v>
      </c>
      <c r="C81" s="251"/>
      <c r="D81" s="383"/>
      <c r="E81" s="383"/>
      <c r="F81" s="251"/>
      <c r="G81" s="389"/>
      <c r="H81" s="251"/>
      <c r="I81" s="233"/>
      <c r="J81" s="233"/>
      <c r="K81" s="233"/>
      <c r="L81" s="233"/>
      <c r="M81" s="233"/>
      <c r="N81" s="233"/>
      <c r="O81" s="233"/>
      <c r="P81" s="233"/>
      <c r="Q81" s="388"/>
      <c r="R81" s="269"/>
      <c r="S81" s="233"/>
      <c r="T81" s="388"/>
      <c r="U81" s="388"/>
      <c r="V81" s="388"/>
      <c r="W81" s="388"/>
    </row>
    <row r="82" spans="1:23" s="246" customFormat="1" ht="18">
      <c r="A82" s="253">
        <v>3</v>
      </c>
      <c r="B82" s="348" t="s">
        <v>1342</v>
      </c>
      <c r="C82" s="253" t="s">
        <v>203</v>
      </c>
      <c r="D82" s="348"/>
      <c r="E82" s="348"/>
      <c r="F82" s="253" t="s">
        <v>1752</v>
      </c>
      <c r="G82" s="390" t="s">
        <v>2393</v>
      </c>
      <c r="H82" s="253"/>
      <c r="I82" s="239" t="str">
        <f t="shared" si="3"/>
        <v xml:space="preserve">K2 </v>
      </c>
      <c r="J82" s="239" t="s">
        <v>2113</v>
      </c>
      <c r="K82" s="239"/>
      <c r="L82" s="239"/>
      <c r="M82" s="239"/>
      <c r="N82" s="239"/>
      <c r="O82" s="239"/>
      <c r="P82" s="239" t="s">
        <v>2045</v>
      </c>
      <c r="Q82" s="239" t="s">
        <v>2153</v>
      </c>
      <c r="R82" s="247" t="str">
        <f t="shared" si="2"/>
        <v>tossq</v>
      </c>
      <c r="S82" s="239" t="s">
        <v>1924</v>
      </c>
      <c r="T82" s="239"/>
      <c r="U82" s="239" t="s">
        <v>486</v>
      </c>
      <c r="V82" s="239"/>
      <c r="W82" s="239"/>
    </row>
    <row r="83" spans="1:23" s="246" customFormat="1">
      <c r="A83" s="251"/>
      <c r="B83" s="383" t="s">
        <v>1351</v>
      </c>
      <c r="C83" s="251"/>
      <c r="D83" s="383"/>
      <c r="E83" s="383"/>
      <c r="F83" s="251"/>
      <c r="G83" s="389"/>
      <c r="H83" s="251"/>
      <c r="I83" s="233"/>
      <c r="J83" s="233"/>
      <c r="K83" s="233"/>
      <c r="L83" s="233"/>
      <c r="M83" s="233"/>
      <c r="N83" s="233"/>
      <c r="O83" s="233"/>
      <c r="P83" s="233"/>
      <c r="Q83" s="233"/>
      <c r="R83" s="269"/>
      <c r="S83" s="233"/>
      <c r="T83" s="233"/>
      <c r="U83" s="233"/>
      <c r="V83" s="233"/>
      <c r="W83" s="233"/>
    </row>
    <row r="84" spans="1:23" s="246" customFormat="1" ht="30">
      <c r="A84" s="253">
        <v>1</v>
      </c>
      <c r="B84" s="348" t="s">
        <v>1272</v>
      </c>
      <c r="C84" s="253" t="s">
        <v>2634</v>
      </c>
      <c r="D84" s="348"/>
      <c r="E84" s="348"/>
      <c r="F84" s="253" t="s">
        <v>2355</v>
      </c>
      <c r="G84" s="390" t="s">
        <v>2394</v>
      </c>
      <c r="H84" s="253"/>
      <c r="I84" s="239" t="str">
        <f t="shared" si="3"/>
        <v xml:space="preserve">psu </v>
      </c>
      <c r="J84" s="239" t="s">
        <v>2113</v>
      </c>
      <c r="K84" s="239"/>
      <c r="L84" s="239"/>
      <c r="M84" s="239"/>
      <c r="N84" s="239"/>
      <c r="O84" s="239"/>
      <c r="P84" s="239" t="s">
        <v>2045</v>
      </c>
      <c r="Q84" s="239" t="s">
        <v>2029</v>
      </c>
      <c r="R84" s="247" t="str">
        <f t="shared" si="2"/>
        <v>so</v>
      </c>
      <c r="S84" s="239" t="s">
        <v>1924</v>
      </c>
      <c r="T84" s="239"/>
      <c r="U84" s="239" t="s">
        <v>436</v>
      </c>
      <c r="V84" s="239"/>
      <c r="W84" s="239"/>
    </row>
    <row r="85" spans="1:23" s="246" customFormat="1" ht="30">
      <c r="A85" s="251">
        <v>1</v>
      </c>
      <c r="B85" s="383" t="s">
        <v>1273</v>
      </c>
      <c r="C85" s="251" t="s">
        <v>2634</v>
      </c>
      <c r="D85" s="383"/>
      <c r="E85" s="383"/>
      <c r="F85" s="251" t="s">
        <v>1753</v>
      </c>
      <c r="G85" s="389" t="s">
        <v>2394</v>
      </c>
      <c r="H85" s="251"/>
      <c r="I85" s="233" t="str">
        <f t="shared" si="3"/>
        <v xml:space="preserve">psu </v>
      </c>
      <c r="J85" s="233" t="s">
        <v>1969</v>
      </c>
      <c r="K85" s="233"/>
      <c r="L85" s="233"/>
      <c r="M85" s="233"/>
      <c r="N85" s="233"/>
      <c r="O85" s="233"/>
      <c r="P85" s="233" t="s">
        <v>2045</v>
      </c>
      <c r="Q85" s="233" t="s">
        <v>2086</v>
      </c>
      <c r="R85" s="269" t="str">
        <f t="shared" si="2"/>
        <v>soga</v>
      </c>
      <c r="S85" s="233" t="s">
        <v>1924</v>
      </c>
      <c r="T85" s="233"/>
      <c r="U85" s="233"/>
      <c r="V85" s="233"/>
      <c r="W85" s="233"/>
    </row>
    <row r="86" spans="1:23" s="246" customFormat="1">
      <c r="A86" s="253">
        <v>2</v>
      </c>
      <c r="B86" s="348" t="s">
        <v>1274</v>
      </c>
      <c r="C86" s="253" t="s">
        <v>2634</v>
      </c>
      <c r="D86" s="348"/>
      <c r="E86" s="348"/>
      <c r="F86" s="253" t="s">
        <v>1754</v>
      </c>
      <c r="G86" s="390" t="s">
        <v>2395</v>
      </c>
      <c r="H86" s="253"/>
      <c r="I86" s="239" t="str">
        <f t="shared" si="3"/>
        <v xml:space="preserve">psu </v>
      </c>
      <c r="J86" s="239" t="s">
        <v>2113</v>
      </c>
      <c r="K86" s="239"/>
      <c r="L86" s="239"/>
      <c r="M86" s="239"/>
      <c r="N86" s="239"/>
      <c r="O86" s="239"/>
      <c r="P86" s="239" t="s">
        <v>2045</v>
      </c>
      <c r="Q86" s="239" t="s">
        <v>2153</v>
      </c>
      <c r="R86" s="247" t="str">
        <f t="shared" si="2"/>
        <v>sos</v>
      </c>
      <c r="S86" s="239" t="s">
        <v>1924</v>
      </c>
      <c r="T86" s="239"/>
      <c r="U86" s="239" t="s">
        <v>486</v>
      </c>
      <c r="V86" s="239"/>
      <c r="W86" s="239"/>
    </row>
    <row r="87" spans="1:23" s="246" customFormat="1" ht="30">
      <c r="A87" s="251">
        <v>3</v>
      </c>
      <c r="B87" s="383" t="s">
        <v>1275</v>
      </c>
      <c r="C87" s="251" t="s">
        <v>204</v>
      </c>
      <c r="D87" s="383"/>
      <c r="E87" s="383"/>
      <c r="F87" s="251" t="s">
        <v>2356</v>
      </c>
      <c r="G87" s="389" t="s">
        <v>2396</v>
      </c>
      <c r="H87" s="251"/>
      <c r="I87" s="233" t="str">
        <f t="shared" si="3"/>
        <v>kg m-3</v>
      </c>
      <c r="J87" s="233" t="s">
        <v>2113</v>
      </c>
      <c r="K87" s="233"/>
      <c r="L87" s="233"/>
      <c r="M87" s="233"/>
      <c r="N87" s="233"/>
      <c r="O87" s="233"/>
      <c r="P87" s="233" t="s">
        <v>2045</v>
      </c>
      <c r="Q87" s="233" t="s">
        <v>2029</v>
      </c>
      <c r="R87" s="269" t="str">
        <f t="shared" si="2"/>
        <v>rhopoto</v>
      </c>
      <c r="S87" s="233" t="s">
        <v>1924</v>
      </c>
      <c r="T87" s="233"/>
      <c r="U87" s="233" t="s">
        <v>436</v>
      </c>
      <c r="V87" s="233"/>
      <c r="W87" s="233"/>
    </row>
    <row r="88" spans="1:23" s="246" customFormat="1" ht="30">
      <c r="A88" s="253">
        <v>3</v>
      </c>
      <c r="B88" s="348" t="s">
        <v>1276</v>
      </c>
      <c r="C88" s="253" t="s">
        <v>1853</v>
      </c>
      <c r="D88" s="348"/>
      <c r="E88" s="348"/>
      <c r="F88" s="253" t="s">
        <v>1755</v>
      </c>
      <c r="G88" s="390" t="s">
        <v>2397</v>
      </c>
      <c r="H88" s="253"/>
      <c r="I88" s="239" t="str">
        <f t="shared" si="3"/>
        <v xml:space="preserve">yr </v>
      </c>
      <c r="J88" s="239" t="s">
        <v>2113</v>
      </c>
      <c r="K88" s="239"/>
      <c r="L88" s="239"/>
      <c r="M88" s="239"/>
      <c r="N88" s="239"/>
      <c r="O88" s="239"/>
      <c r="P88" s="239" t="s">
        <v>2045</v>
      </c>
      <c r="Q88" s="239" t="s">
        <v>2029</v>
      </c>
      <c r="R88" s="247" t="str">
        <f t="shared" si="2"/>
        <v>agessc</v>
      </c>
      <c r="S88" s="239" t="s">
        <v>1924</v>
      </c>
      <c r="T88" s="239"/>
      <c r="U88" s="239" t="s">
        <v>436</v>
      </c>
      <c r="V88" s="239"/>
      <c r="W88" s="239"/>
    </row>
    <row r="89" spans="1:23" s="246" customFormat="1" ht="30">
      <c r="A89" s="251">
        <v>3</v>
      </c>
      <c r="B89" s="383" t="s">
        <v>1017</v>
      </c>
      <c r="C89" s="251" t="s">
        <v>205</v>
      </c>
      <c r="D89" s="383"/>
      <c r="E89" s="383"/>
      <c r="F89" s="251" t="s">
        <v>1756</v>
      </c>
      <c r="G89" s="389" t="s">
        <v>206</v>
      </c>
      <c r="H89" s="251"/>
      <c r="I89" s="233" t="str">
        <f t="shared" si="3"/>
        <v xml:space="preserve">mol kg-1 </v>
      </c>
      <c r="J89" s="233" t="s">
        <v>2113</v>
      </c>
      <c r="K89" s="233"/>
      <c r="L89" s="233"/>
      <c r="M89" s="233"/>
      <c r="N89" s="233"/>
      <c r="O89" s="233"/>
      <c r="P89" s="233" t="s">
        <v>2045</v>
      </c>
      <c r="Q89" s="233" t="s">
        <v>2029</v>
      </c>
      <c r="R89" s="269" t="str">
        <f t="shared" si="2"/>
        <v>cfc11</v>
      </c>
      <c r="S89" s="233" t="s">
        <v>1924</v>
      </c>
      <c r="T89" s="233"/>
      <c r="U89" s="233" t="s">
        <v>436</v>
      </c>
      <c r="V89" s="233"/>
      <c r="W89" s="233"/>
    </row>
    <row r="90" spans="1:23" s="246" customFormat="1" ht="30">
      <c r="A90" s="253">
        <v>3</v>
      </c>
      <c r="B90" s="348" t="s">
        <v>1277</v>
      </c>
      <c r="C90" s="253" t="s">
        <v>207</v>
      </c>
      <c r="D90" s="348" t="s">
        <v>2357</v>
      </c>
      <c r="E90" s="348"/>
      <c r="F90" s="253" t="s">
        <v>1757</v>
      </c>
      <c r="G90" s="390" t="s">
        <v>2398</v>
      </c>
      <c r="H90" s="253"/>
      <c r="I90" s="239" t="str">
        <f t="shared" si="3"/>
        <v>kg s-1</v>
      </c>
      <c r="J90" s="239" t="s">
        <v>2113</v>
      </c>
      <c r="K90" s="239"/>
      <c r="L90" s="239"/>
      <c r="M90" s="239"/>
      <c r="N90" s="239"/>
      <c r="O90" s="239"/>
      <c r="P90" s="239" t="s">
        <v>2045</v>
      </c>
      <c r="Q90" s="239" t="s">
        <v>2153</v>
      </c>
      <c r="R90" s="247" t="str">
        <f t="shared" si="2"/>
        <v>msftbarot</v>
      </c>
      <c r="S90" s="239" t="s">
        <v>1924</v>
      </c>
      <c r="T90" s="239"/>
      <c r="U90" s="239" t="s">
        <v>486</v>
      </c>
      <c r="V90" s="239"/>
      <c r="W90" s="239"/>
    </row>
    <row r="91" spans="1:23" s="246" customFormat="1" ht="30">
      <c r="A91" s="251">
        <v>3</v>
      </c>
      <c r="B91" s="383" t="s">
        <v>124</v>
      </c>
      <c r="C91" s="251" t="s">
        <v>2630</v>
      </c>
      <c r="D91" s="383"/>
      <c r="E91" s="383"/>
      <c r="F91" s="251" t="s">
        <v>1758</v>
      </c>
      <c r="G91" s="389" t="s">
        <v>1917</v>
      </c>
      <c r="H91" s="251"/>
      <c r="I91" s="233" t="str">
        <f t="shared" si="3"/>
        <v xml:space="preserve">m </v>
      </c>
      <c r="J91" s="233" t="s">
        <v>2113</v>
      </c>
      <c r="K91" s="233"/>
      <c r="L91" s="233"/>
      <c r="M91" s="233"/>
      <c r="N91" s="233"/>
      <c r="O91" s="233"/>
      <c r="P91" s="233" t="s">
        <v>2045</v>
      </c>
      <c r="Q91" s="233" t="s">
        <v>2153</v>
      </c>
      <c r="R91" s="269" t="str">
        <f t="shared" si="2"/>
        <v>mlotst</v>
      </c>
      <c r="S91" s="233" t="s">
        <v>1924</v>
      </c>
      <c r="T91" s="233"/>
      <c r="U91" s="233" t="s">
        <v>486</v>
      </c>
      <c r="V91" s="233"/>
      <c r="W91" s="233"/>
    </row>
    <row r="92" spans="1:23" s="246" customFormat="1" ht="30">
      <c r="A92" s="253">
        <v>3</v>
      </c>
      <c r="B92" s="348" t="s">
        <v>125</v>
      </c>
      <c r="C92" s="253" t="s">
        <v>277</v>
      </c>
      <c r="D92" s="348"/>
      <c r="E92" s="348"/>
      <c r="F92" s="253" t="s">
        <v>1759</v>
      </c>
      <c r="G92" s="390" t="s">
        <v>1918</v>
      </c>
      <c r="H92" s="253"/>
      <c r="I92" s="239" t="str">
        <f t="shared" si="3"/>
        <v>m2</v>
      </c>
      <c r="J92" s="239" t="s">
        <v>2113</v>
      </c>
      <c r="K92" s="239"/>
      <c r="L92" s="239"/>
      <c r="M92" s="239"/>
      <c r="N92" s="239"/>
      <c r="O92" s="239"/>
      <c r="P92" s="239" t="s">
        <v>2045</v>
      </c>
      <c r="Q92" s="239" t="s">
        <v>2153</v>
      </c>
      <c r="R92" s="247" t="str">
        <f t="shared" si="2"/>
        <v>mlotstsq</v>
      </c>
      <c r="S92" s="239" t="s">
        <v>1924</v>
      </c>
      <c r="T92" s="239"/>
      <c r="U92" s="239" t="s">
        <v>486</v>
      </c>
      <c r="V92" s="239"/>
      <c r="W92" s="239"/>
    </row>
    <row r="93" spans="1:23" s="276" customFormat="1" ht="45">
      <c r="A93" s="251">
        <v>3</v>
      </c>
      <c r="B93" s="383" t="s">
        <v>126</v>
      </c>
      <c r="C93" s="251" t="s">
        <v>2630</v>
      </c>
      <c r="D93" s="383"/>
      <c r="E93" s="383"/>
      <c r="F93" s="251" t="s">
        <v>971</v>
      </c>
      <c r="G93" s="389" t="s">
        <v>1847</v>
      </c>
      <c r="H93" s="251"/>
      <c r="I93" s="233" t="str">
        <f t="shared" si="3"/>
        <v xml:space="preserve">m </v>
      </c>
      <c r="J93" s="233" t="s">
        <v>2031</v>
      </c>
      <c r="K93" s="233"/>
      <c r="L93" s="233"/>
      <c r="M93" s="233"/>
      <c r="N93" s="233"/>
      <c r="O93" s="233"/>
      <c r="P93" s="233" t="s">
        <v>2045</v>
      </c>
      <c r="Q93" s="233" t="s">
        <v>2153</v>
      </c>
      <c r="R93" s="269" t="str">
        <f t="shared" si="2"/>
        <v>omldamax</v>
      </c>
      <c r="S93" s="233" t="s">
        <v>1924</v>
      </c>
      <c r="T93" s="233"/>
      <c r="U93" s="233" t="s">
        <v>486</v>
      </c>
      <c r="V93" s="233"/>
      <c r="W93" s="233"/>
    </row>
    <row r="94" spans="1:23" s="276" customFormat="1" ht="45">
      <c r="A94" s="359">
        <v>3</v>
      </c>
      <c r="B94" s="360" t="s">
        <v>127</v>
      </c>
      <c r="C94" s="359" t="s">
        <v>2630</v>
      </c>
      <c r="D94" s="360"/>
      <c r="E94" s="360"/>
      <c r="F94" s="359" t="s">
        <v>1019</v>
      </c>
      <c r="G94" s="290" t="s">
        <v>1847</v>
      </c>
      <c r="H94" s="359"/>
      <c r="I94" s="361" t="str">
        <f t="shared" si="3"/>
        <v xml:space="preserve">m </v>
      </c>
      <c r="J94" s="361" t="s">
        <v>2030</v>
      </c>
      <c r="K94" s="361"/>
      <c r="L94" s="361"/>
      <c r="M94" s="361"/>
      <c r="N94" s="361"/>
      <c r="O94" s="361"/>
      <c r="P94" s="361" t="s">
        <v>2045</v>
      </c>
      <c r="Q94" s="361" t="s">
        <v>2153</v>
      </c>
      <c r="R94" s="292" t="str">
        <f t="shared" si="2"/>
        <v>omlmax</v>
      </c>
      <c r="S94" s="361" t="s">
        <v>1924</v>
      </c>
      <c r="T94" s="361"/>
      <c r="U94" s="361" t="s">
        <v>486</v>
      </c>
      <c r="V94" s="361"/>
      <c r="W94" s="361"/>
    </row>
    <row r="95" spans="1:23" s="1" customFormat="1" ht="39" customHeight="1">
      <c r="A95" s="812" t="s">
        <v>1695</v>
      </c>
      <c r="B95" s="812"/>
      <c r="C95" s="812"/>
      <c r="D95" s="812"/>
      <c r="E95" s="812"/>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6" customFormat="1" ht="30">
      <c r="A97" s="251">
        <v>1</v>
      </c>
      <c r="B97" s="383" t="s">
        <v>1278</v>
      </c>
      <c r="C97" s="251" t="s">
        <v>222</v>
      </c>
      <c r="D97" s="383"/>
      <c r="E97" s="383"/>
      <c r="F97" s="251" t="s">
        <v>2358</v>
      </c>
      <c r="G97" s="389" t="s">
        <v>2399</v>
      </c>
      <c r="H97" s="252"/>
      <c r="I97" s="233" t="str">
        <f>C97</f>
        <v>m s-1</v>
      </c>
      <c r="J97" s="233" t="s">
        <v>2113</v>
      </c>
      <c r="K97" s="233"/>
      <c r="L97" s="233"/>
      <c r="M97" s="233"/>
      <c r="N97" s="233"/>
      <c r="O97" s="233"/>
      <c r="P97" s="233" t="s">
        <v>2045</v>
      </c>
      <c r="Q97" s="233" t="s">
        <v>2029</v>
      </c>
      <c r="R97" s="269" t="str">
        <f t="shared" ref="R97:R127" si="4">F97</f>
        <v>uo</v>
      </c>
      <c r="S97" s="233" t="s">
        <v>1924</v>
      </c>
      <c r="T97" s="233"/>
      <c r="U97" s="704"/>
      <c r="V97" s="233"/>
      <c r="W97" s="233"/>
    </row>
    <row r="98" spans="1:23" s="246" customFormat="1" ht="30">
      <c r="A98" s="253">
        <v>1</v>
      </c>
      <c r="B98" s="348" t="s">
        <v>1371</v>
      </c>
      <c r="C98" s="253" t="s">
        <v>222</v>
      </c>
      <c r="D98" s="348"/>
      <c r="E98" s="348"/>
      <c r="F98" s="253" t="s">
        <v>2359</v>
      </c>
      <c r="G98" s="390" t="s">
        <v>2400</v>
      </c>
      <c r="H98" s="254"/>
      <c r="I98" s="239" t="str">
        <f t="shared" ref="I98:I127" si="5">C98</f>
        <v>m s-1</v>
      </c>
      <c r="J98" s="239" t="s">
        <v>2113</v>
      </c>
      <c r="K98" s="239"/>
      <c r="L98" s="239"/>
      <c r="M98" s="239"/>
      <c r="N98" s="239"/>
      <c r="O98" s="239"/>
      <c r="P98" s="239" t="s">
        <v>2045</v>
      </c>
      <c r="Q98" s="239" t="s">
        <v>2029</v>
      </c>
      <c r="R98" s="247" t="str">
        <f t="shared" si="4"/>
        <v>vo</v>
      </c>
      <c r="S98" s="239" t="s">
        <v>1924</v>
      </c>
      <c r="T98" s="239"/>
      <c r="U98" s="704"/>
      <c r="V98" s="239"/>
      <c r="W98" s="239"/>
    </row>
    <row r="99" spans="1:23" s="246" customFormat="1" ht="30">
      <c r="A99" s="251">
        <v>1</v>
      </c>
      <c r="B99" s="383" t="s">
        <v>1372</v>
      </c>
      <c r="C99" s="251" t="s">
        <v>207</v>
      </c>
      <c r="D99" s="383" t="s">
        <v>2360</v>
      </c>
      <c r="E99" s="383"/>
      <c r="F99" s="251" t="s">
        <v>1678</v>
      </c>
      <c r="G99" s="389" t="s">
        <v>2401</v>
      </c>
      <c r="H99" s="252"/>
      <c r="I99" s="233" t="str">
        <f t="shared" si="5"/>
        <v>kg s-1</v>
      </c>
      <c r="J99" s="233" t="s">
        <v>2113</v>
      </c>
      <c r="K99" s="233"/>
      <c r="L99" s="233"/>
      <c r="M99" s="233"/>
      <c r="N99" s="233"/>
      <c r="O99" s="233"/>
      <c r="P99" s="233" t="s">
        <v>2045</v>
      </c>
      <c r="Q99" s="233" t="s">
        <v>2029</v>
      </c>
      <c r="R99" s="269" t="str">
        <f t="shared" si="4"/>
        <v>wmo</v>
      </c>
      <c r="S99" s="233" t="s">
        <v>1924</v>
      </c>
      <c r="T99" s="233"/>
      <c r="U99" s="233" t="s">
        <v>436</v>
      </c>
      <c r="V99" s="233"/>
      <c r="W99" s="233"/>
    </row>
    <row r="100" spans="1:23" s="246" customFormat="1" ht="30">
      <c r="A100" s="253">
        <v>1</v>
      </c>
      <c r="B100" s="348" t="s">
        <v>1343</v>
      </c>
      <c r="C100" s="253" t="s">
        <v>208</v>
      </c>
      <c r="D100" s="348"/>
      <c r="E100" s="348"/>
      <c r="F100" s="253" t="s">
        <v>1679</v>
      </c>
      <c r="G100" s="390" t="s">
        <v>2402</v>
      </c>
      <c r="H100" s="254"/>
      <c r="I100" s="239" t="str">
        <f t="shared" si="5"/>
        <v>kg2 s-2</v>
      </c>
      <c r="J100" s="239" t="s">
        <v>2113</v>
      </c>
      <c r="K100" s="239"/>
      <c r="L100" s="239"/>
      <c r="M100" s="239"/>
      <c r="N100" s="239"/>
      <c r="O100" s="239"/>
      <c r="P100" s="239" t="s">
        <v>2045</v>
      </c>
      <c r="Q100" s="239" t="s">
        <v>2029</v>
      </c>
      <c r="R100" s="247" t="str">
        <f t="shared" si="4"/>
        <v>wmosq</v>
      </c>
      <c r="S100" s="239" t="s">
        <v>1924</v>
      </c>
      <c r="T100" s="239"/>
      <c r="U100" s="239" t="s">
        <v>436</v>
      </c>
      <c r="V100" s="239"/>
      <c r="W100" s="239"/>
    </row>
    <row r="101" spans="1:23" s="246" customFormat="1" ht="30">
      <c r="A101" s="251">
        <v>2</v>
      </c>
      <c r="B101" s="383" t="s">
        <v>1373</v>
      </c>
      <c r="C101" s="251" t="s">
        <v>207</v>
      </c>
      <c r="D101" s="383"/>
      <c r="E101" s="383"/>
      <c r="F101" s="251" t="s">
        <v>1680</v>
      </c>
      <c r="G101" s="389" t="s">
        <v>2403</v>
      </c>
      <c r="H101" s="252"/>
      <c r="I101" s="233" t="str">
        <f t="shared" si="5"/>
        <v>kg s-1</v>
      </c>
      <c r="J101" s="233" t="s">
        <v>2113</v>
      </c>
      <c r="K101" s="233"/>
      <c r="L101" s="233"/>
      <c r="M101" s="233"/>
      <c r="N101" s="233"/>
      <c r="O101" s="233"/>
      <c r="P101" s="233" t="s">
        <v>2045</v>
      </c>
      <c r="Q101" s="233" t="s">
        <v>2029</v>
      </c>
      <c r="R101" s="269" t="str">
        <f t="shared" si="4"/>
        <v>umo</v>
      </c>
      <c r="S101" s="233" t="s">
        <v>1924</v>
      </c>
      <c r="T101" s="233"/>
      <c r="U101" s="704"/>
      <c r="V101" s="233"/>
      <c r="W101" s="233"/>
    </row>
    <row r="102" spans="1:23" s="246" customFormat="1" ht="30">
      <c r="A102" s="253">
        <v>2</v>
      </c>
      <c r="B102" s="348" t="s">
        <v>1374</v>
      </c>
      <c r="C102" s="253" t="s">
        <v>207</v>
      </c>
      <c r="D102" s="348"/>
      <c r="E102" s="348"/>
      <c r="F102" s="253" t="s">
        <v>1681</v>
      </c>
      <c r="G102" s="390" t="s">
        <v>2404</v>
      </c>
      <c r="H102" s="254"/>
      <c r="I102" s="239" t="str">
        <f t="shared" si="5"/>
        <v>kg s-1</v>
      </c>
      <c r="J102" s="239" t="s">
        <v>2113</v>
      </c>
      <c r="K102" s="239"/>
      <c r="L102" s="239"/>
      <c r="M102" s="239"/>
      <c r="N102" s="239"/>
      <c r="O102" s="239"/>
      <c r="P102" s="239" t="s">
        <v>2045</v>
      </c>
      <c r="Q102" s="239" t="s">
        <v>2029</v>
      </c>
      <c r="R102" s="247" t="str">
        <f t="shared" si="4"/>
        <v>vmo</v>
      </c>
      <c r="S102" s="239" t="s">
        <v>1924</v>
      </c>
      <c r="T102" s="239"/>
      <c r="U102" s="704"/>
      <c r="V102" s="239"/>
      <c r="W102" s="239"/>
    </row>
    <row r="103" spans="1:23" s="246" customFormat="1" ht="135">
      <c r="A103" s="251">
        <v>2</v>
      </c>
      <c r="B103" s="383" t="s">
        <v>1375</v>
      </c>
      <c r="C103" s="251" t="s">
        <v>207</v>
      </c>
      <c r="D103" s="383" t="s">
        <v>38</v>
      </c>
      <c r="E103" s="383"/>
      <c r="F103" s="251" t="s">
        <v>1687</v>
      </c>
      <c r="G103" s="389" t="s">
        <v>2405</v>
      </c>
      <c r="H103" s="252"/>
      <c r="I103" s="233" t="str">
        <f t="shared" si="5"/>
        <v>kg s-1</v>
      </c>
      <c r="J103" s="233" t="s">
        <v>1971</v>
      </c>
      <c r="K103" s="233"/>
      <c r="L103" s="233"/>
      <c r="M103" s="233"/>
      <c r="N103" s="233"/>
      <c r="O103" s="233"/>
      <c r="P103" s="233" t="s">
        <v>2045</v>
      </c>
      <c r="Q103" s="233" t="s">
        <v>2033</v>
      </c>
      <c r="R103" s="269" t="str">
        <f t="shared" si="4"/>
        <v>msftmyz</v>
      </c>
      <c r="S103" s="233" t="s">
        <v>1924</v>
      </c>
      <c r="T103" s="233"/>
      <c r="U103" s="233"/>
      <c r="V103" s="233"/>
      <c r="W103" s="233"/>
    </row>
    <row r="104" spans="1:23" s="246" customFormat="1" ht="30">
      <c r="A104" s="253">
        <v>2</v>
      </c>
      <c r="B104" s="348" t="s">
        <v>1375</v>
      </c>
      <c r="C104" s="253" t="s">
        <v>207</v>
      </c>
      <c r="D104" s="348" t="s">
        <v>40</v>
      </c>
      <c r="E104" s="348"/>
      <c r="F104" s="253" t="s">
        <v>1688</v>
      </c>
      <c r="G104" s="390" t="s">
        <v>2405</v>
      </c>
      <c r="H104" s="254"/>
      <c r="I104" s="239" t="str">
        <f t="shared" si="5"/>
        <v>kg s-1</v>
      </c>
      <c r="J104" s="239" t="s">
        <v>1971</v>
      </c>
      <c r="K104" s="239"/>
      <c r="L104" s="239"/>
      <c r="M104" s="239"/>
      <c r="N104" s="239"/>
      <c r="O104" s="239"/>
      <c r="P104" s="239" t="s">
        <v>2045</v>
      </c>
      <c r="Q104" s="239" t="s">
        <v>2141</v>
      </c>
      <c r="R104" s="247" t="str">
        <f t="shared" si="4"/>
        <v>msftmrhoz</v>
      </c>
      <c r="S104" s="239" t="s">
        <v>1924</v>
      </c>
      <c r="T104" s="239"/>
      <c r="U104" s="239"/>
      <c r="V104" s="239"/>
      <c r="W104" s="239"/>
    </row>
    <row r="105" spans="1:23" s="246" customFormat="1" ht="30">
      <c r="A105" s="251">
        <v>2</v>
      </c>
      <c r="B105" s="383" t="s">
        <v>1376</v>
      </c>
      <c r="C105" s="251" t="s">
        <v>207</v>
      </c>
      <c r="D105" s="383" t="s">
        <v>41</v>
      </c>
      <c r="E105" s="383"/>
      <c r="F105" s="251" t="s">
        <v>1690</v>
      </c>
      <c r="G105" s="389" t="s">
        <v>2406</v>
      </c>
      <c r="H105" s="252"/>
      <c r="I105" s="233" t="str">
        <f t="shared" si="5"/>
        <v>kg s-1</v>
      </c>
      <c r="J105" s="233" t="s">
        <v>1971</v>
      </c>
      <c r="K105" s="233"/>
      <c r="L105" s="233"/>
      <c r="M105" s="233"/>
      <c r="N105" s="233"/>
      <c r="O105" s="233"/>
      <c r="P105" s="233" t="s">
        <v>2045</v>
      </c>
      <c r="Q105" s="233" t="s">
        <v>2033</v>
      </c>
      <c r="R105" s="269" t="str">
        <f t="shared" si="4"/>
        <v>msftyyz</v>
      </c>
      <c r="S105" s="233" t="s">
        <v>1924</v>
      </c>
      <c r="T105" s="233"/>
      <c r="U105" s="233"/>
      <c r="V105" s="233"/>
      <c r="W105" s="233"/>
    </row>
    <row r="106" spans="1:23" s="246" customFormat="1" ht="30">
      <c r="A106" s="253">
        <v>2</v>
      </c>
      <c r="B106" s="348" t="s">
        <v>1376</v>
      </c>
      <c r="C106" s="253" t="s">
        <v>207</v>
      </c>
      <c r="D106" s="348" t="s">
        <v>44</v>
      </c>
      <c r="E106" s="244"/>
      <c r="F106" s="253" t="s">
        <v>1689</v>
      </c>
      <c r="G106" s="390" t="s">
        <v>2406</v>
      </c>
      <c r="H106" s="254"/>
      <c r="I106" s="239" t="str">
        <f t="shared" si="5"/>
        <v>kg s-1</v>
      </c>
      <c r="J106" s="239" t="s">
        <v>1971</v>
      </c>
      <c r="K106" s="239"/>
      <c r="L106" s="239"/>
      <c r="M106" s="239"/>
      <c r="N106" s="239"/>
      <c r="O106" s="239"/>
      <c r="P106" s="239" t="s">
        <v>2045</v>
      </c>
      <c r="Q106" s="239" t="s">
        <v>2141</v>
      </c>
      <c r="R106" s="247" t="str">
        <f t="shared" si="4"/>
        <v>msftyrhoz</v>
      </c>
      <c r="S106" s="239" t="s">
        <v>1924</v>
      </c>
      <c r="T106" s="239"/>
      <c r="U106" s="239"/>
      <c r="V106" s="239"/>
      <c r="W106" s="239"/>
    </row>
    <row r="107" spans="1:23" s="246" customFormat="1" ht="30">
      <c r="A107" s="251">
        <v>3</v>
      </c>
      <c r="B107" s="383" t="s">
        <v>1138</v>
      </c>
      <c r="C107" s="251" t="s">
        <v>207</v>
      </c>
      <c r="D107" s="383" t="s">
        <v>43</v>
      </c>
      <c r="E107" s="383"/>
      <c r="F107" s="251" t="s">
        <v>1691</v>
      </c>
      <c r="G107" s="389" t="s">
        <v>2407</v>
      </c>
      <c r="H107" s="252"/>
      <c r="I107" s="233" t="str">
        <f t="shared" si="5"/>
        <v>kg s-1</v>
      </c>
      <c r="J107" s="233" t="s">
        <v>1971</v>
      </c>
      <c r="K107" s="233"/>
      <c r="L107" s="233"/>
      <c r="M107" s="233"/>
      <c r="N107" s="233"/>
      <c r="O107" s="233"/>
      <c r="P107" s="233" t="s">
        <v>2045</v>
      </c>
      <c r="Q107" s="233" t="s">
        <v>2033</v>
      </c>
      <c r="R107" s="269" t="str">
        <f t="shared" si="4"/>
        <v>msftmyzba</v>
      </c>
      <c r="S107" s="233" t="s">
        <v>1924</v>
      </c>
      <c r="T107" s="233"/>
      <c r="U107" s="233"/>
      <c r="V107" s="233"/>
      <c r="W107" s="233"/>
    </row>
    <row r="108" spans="1:23" s="246" customFormat="1" ht="30">
      <c r="A108" s="253">
        <v>3</v>
      </c>
      <c r="B108" s="348" t="s">
        <v>1138</v>
      </c>
      <c r="C108" s="253" t="s">
        <v>207</v>
      </c>
      <c r="D108" s="348" t="s">
        <v>42</v>
      </c>
      <c r="E108" s="348"/>
      <c r="F108" s="253" t="s">
        <v>1692</v>
      </c>
      <c r="G108" s="390" t="s">
        <v>2407</v>
      </c>
      <c r="H108" s="254"/>
      <c r="I108" s="239" t="str">
        <f t="shared" si="5"/>
        <v>kg s-1</v>
      </c>
      <c r="J108" s="239" t="s">
        <v>1971</v>
      </c>
      <c r="K108" s="239"/>
      <c r="L108" s="239"/>
      <c r="M108" s="239"/>
      <c r="N108" s="239"/>
      <c r="O108" s="239"/>
      <c r="P108" s="239" t="s">
        <v>2045</v>
      </c>
      <c r="Q108" s="239" t="s">
        <v>2141</v>
      </c>
      <c r="R108" s="247" t="str">
        <f t="shared" si="4"/>
        <v>msftmrhozba</v>
      </c>
      <c r="S108" s="239" t="s">
        <v>1924</v>
      </c>
      <c r="T108" s="239"/>
      <c r="U108" s="239"/>
      <c r="V108" s="239"/>
      <c r="W108" s="239"/>
    </row>
    <row r="109" spans="1:23" s="246" customFormat="1" ht="30">
      <c r="A109" s="251">
        <v>3</v>
      </c>
      <c r="B109" s="383" t="s">
        <v>1139</v>
      </c>
      <c r="C109" s="251" t="s">
        <v>207</v>
      </c>
      <c r="D109" s="383" t="s">
        <v>45</v>
      </c>
      <c r="E109" s="383"/>
      <c r="F109" s="251" t="s">
        <v>1513</v>
      </c>
      <c r="G109" s="389" t="s">
        <v>2408</v>
      </c>
      <c r="H109" s="252"/>
      <c r="I109" s="233" t="str">
        <f t="shared" si="5"/>
        <v>kg s-1</v>
      </c>
      <c r="J109" s="233" t="s">
        <v>1971</v>
      </c>
      <c r="K109" s="233"/>
      <c r="L109" s="233"/>
      <c r="M109" s="233"/>
      <c r="N109" s="233"/>
      <c r="O109" s="233"/>
      <c r="P109" s="233" t="s">
        <v>2045</v>
      </c>
      <c r="Q109" s="233" t="s">
        <v>2033</v>
      </c>
      <c r="R109" s="269" t="str">
        <f t="shared" si="4"/>
        <v>msftyyzba</v>
      </c>
      <c r="S109" s="233" t="s">
        <v>1924</v>
      </c>
      <c r="T109" s="233"/>
      <c r="U109" s="233"/>
      <c r="V109" s="233"/>
      <c r="W109" s="233"/>
    </row>
    <row r="110" spans="1:23" s="246" customFormat="1" ht="30">
      <c r="A110" s="253">
        <v>3</v>
      </c>
      <c r="B110" s="348" t="s">
        <v>1139</v>
      </c>
      <c r="C110" s="253" t="s">
        <v>207</v>
      </c>
      <c r="D110" s="348" t="s">
        <v>44</v>
      </c>
      <c r="E110" s="348"/>
      <c r="F110" s="253" t="s">
        <v>1514</v>
      </c>
      <c r="G110" s="390" t="s">
        <v>2408</v>
      </c>
      <c r="H110" s="254"/>
      <c r="I110" s="239" t="str">
        <f t="shared" si="5"/>
        <v>kg s-1</v>
      </c>
      <c r="J110" s="239" t="s">
        <v>1971</v>
      </c>
      <c r="K110" s="239"/>
      <c r="L110" s="239"/>
      <c r="M110" s="239"/>
      <c r="N110" s="239"/>
      <c r="O110" s="239"/>
      <c r="P110" s="239" t="s">
        <v>2045</v>
      </c>
      <c r="Q110" s="239" t="s">
        <v>2141</v>
      </c>
      <c r="R110" s="247" t="str">
        <f t="shared" si="4"/>
        <v>msftyrhozba</v>
      </c>
      <c r="S110" s="239" t="s">
        <v>1924</v>
      </c>
      <c r="T110" s="239"/>
      <c r="U110" s="239"/>
      <c r="V110" s="239"/>
      <c r="W110" s="239"/>
    </row>
    <row r="111" spans="1:23" s="246" customFormat="1" ht="105">
      <c r="A111" s="251">
        <v>2</v>
      </c>
      <c r="B111" s="383" t="s">
        <v>1377</v>
      </c>
      <c r="C111" s="251" t="s">
        <v>2635</v>
      </c>
      <c r="D111" s="383" t="s">
        <v>39</v>
      </c>
      <c r="E111" s="383"/>
      <c r="F111" s="251" t="s">
        <v>1518</v>
      </c>
      <c r="G111" s="389" t="s">
        <v>2409</v>
      </c>
      <c r="H111" s="252"/>
      <c r="I111" s="233" t="str">
        <f t="shared" si="5"/>
        <v xml:space="preserve">W </v>
      </c>
      <c r="J111" s="233" t="s">
        <v>2113</v>
      </c>
      <c r="K111" s="233"/>
      <c r="L111" s="233"/>
      <c r="M111" s="233"/>
      <c r="N111" s="233"/>
      <c r="O111" s="233"/>
      <c r="P111" s="233" t="s">
        <v>2045</v>
      </c>
      <c r="Q111" s="233" t="s">
        <v>2153</v>
      </c>
      <c r="R111" s="269" t="str">
        <f t="shared" si="4"/>
        <v>hfnorth</v>
      </c>
      <c r="S111" s="233" t="s">
        <v>1924</v>
      </c>
      <c r="T111" s="233"/>
      <c r="U111" s="704"/>
      <c r="V111" s="233"/>
      <c r="W111" s="233"/>
    </row>
    <row r="112" spans="1:23" s="246" customFormat="1" ht="30">
      <c r="A112" s="253">
        <v>3</v>
      </c>
      <c r="B112" s="348" t="s">
        <v>1140</v>
      </c>
      <c r="C112" s="253" t="s">
        <v>2635</v>
      </c>
      <c r="D112" s="348" t="s">
        <v>105</v>
      </c>
      <c r="E112" s="348"/>
      <c r="F112" s="390" t="s">
        <v>477</v>
      </c>
      <c r="G112" s="390" t="s">
        <v>2410</v>
      </c>
      <c r="H112" s="254"/>
      <c r="I112" s="239" t="str">
        <f t="shared" si="5"/>
        <v xml:space="preserve">W </v>
      </c>
      <c r="J112" s="239" t="s">
        <v>2113</v>
      </c>
      <c r="K112" s="239"/>
      <c r="L112" s="239"/>
      <c r="M112" s="239"/>
      <c r="N112" s="239"/>
      <c r="O112" s="239"/>
      <c r="P112" s="239" t="s">
        <v>2045</v>
      </c>
      <c r="Q112" s="239" t="s">
        <v>2153</v>
      </c>
      <c r="R112" s="247" t="str">
        <f t="shared" si="4"/>
        <v>hfnorthba</v>
      </c>
      <c r="S112" s="239" t="s">
        <v>1924</v>
      </c>
      <c r="T112" s="239"/>
      <c r="U112" s="704"/>
      <c r="V112" s="239"/>
      <c r="W112" s="239"/>
    </row>
    <row r="113" spans="1:23" s="246" customFormat="1" ht="30">
      <c r="A113" s="251">
        <v>3</v>
      </c>
      <c r="B113" s="383" t="s">
        <v>1141</v>
      </c>
      <c r="C113" s="251" t="s">
        <v>2635</v>
      </c>
      <c r="D113" s="383" t="s">
        <v>105</v>
      </c>
      <c r="E113" s="383"/>
      <c r="F113" s="389" t="s">
        <v>478</v>
      </c>
      <c r="G113" s="389" t="s">
        <v>682</v>
      </c>
      <c r="H113" s="252"/>
      <c r="I113" s="233" t="str">
        <f t="shared" si="5"/>
        <v xml:space="preserve">W </v>
      </c>
      <c r="J113" s="233" t="s">
        <v>2113</v>
      </c>
      <c r="K113" s="233"/>
      <c r="L113" s="233"/>
      <c r="M113" s="233"/>
      <c r="N113" s="233"/>
      <c r="O113" s="233"/>
      <c r="P113" s="233" t="s">
        <v>2045</v>
      </c>
      <c r="Q113" s="233" t="s">
        <v>2153</v>
      </c>
      <c r="R113" s="269" t="str">
        <f t="shared" si="4"/>
        <v>hfnorthdiff</v>
      </c>
      <c r="S113" s="233" t="s">
        <v>1924</v>
      </c>
      <c r="T113" s="233"/>
      <c r="U113" s="704"/>
      <c r="V113" s="233"/>
      <c r="W113" s="233"/>
    </row>
    <row r="114" spans="1:23" s="246" customFormat="1">
      <c r="A114" s="253">
        <v>2</v>
      </c>
      <c r="B114" s="348" t="s">
        <v>1378</v>
      </c>
      <c r="C114" s="253" t="s">
        <v>2635</v>
      </c>
      <c r="D114" s="348"/>
      <c r="E114" s="348"/>
      <c r="F114" s="390" t="s">
        <v>479</v>
      </c>
      <c r="G114" s="390" t="s">
        <v>2411</v>
      </c>
      <c r="H114" s="254"/>
      <c r="I114" s="239" t="str">
        <f t="shared" si="5"/>
        <v xml:space="preserve">W </v>
      </c>
      <c r="J114" s="239" t="s">
        <v>2113</v>
      </c>
      <c r="K114" s="239"/>
      <c r="L114" s="239"/>
      <c r="M114" s="239"/>
      <c r="N114" s="239"/>
      <c r="O114" s="239"/>
      <c r="P114" s="239" t="s">
        <v>2045</v>
      </c>
      <c r="Q114" s="239" t="s">
        <v>2153</v>
      </c>
      <c r="R114" s="247" t="str">
        <f t="shared" si="4"/>
        <v>hfx</v>
      </c>
      <c r="S114" s="239" t="s">
        <v>1924</v>
      </c>
      <c r="T114" s="239"/>
      <c r="U114" s="704"/>
      <c r="V114" s="239"/>
      <c r="W114" s="239"/>
    </row>
    <row r="115" spans="1:23" s="246" customFormat="1" ht="45">
      <c r="A115" s="251">
        <v>2</v>
      </c>
      <c r="B115" s="383" t="s">
        <v>1379</v>
      </c>
      <c r="C115" s="251" t="s">
        <v>2635</v>
      </c>
      <c r="D115" s="383" t="s">
        <v>121</v>
      </c>
      <c r="E115" s="383"/>
      <c r="F115" s="251" t="s">
        <v>1515</v>
      </c>
      <c r="G115" s="389" t="s">
        <v>2262</v>
      </c>
      <c r="H115" s="252"/>
      <c r="I115" s="233" t="str">
        <f t="shared" si="5"/>
        <v xml:space="preserve">W </v>
      </c>
      <c r="J115" s="233" t="s">
        <v>2113</v>
      </c>
      <c r="K115" s="233"/>
      <c r="L115" s="233"/>
      <c r="M115" s="233"/>
      <c r="N115" s="233"/>
      <c r="O115" s="233"/>
      <c r="P115" s="233" t="s">
        <v>2045</v>
      </c>
      <c r="Q115" s="233" t="s">
        <v>2153</v>
      </c>
      <c r="R115" s="269" t="str">
        <f t="shared" si="4"/>
        <v>hfy</v>
      </c>
      <c r="S115" s="233" t="s">
        <v>1924</v>
      </c>
      <c r="T115" s="233"/>
      <c r="U115" s="704"/>
      <c r="V115" s="233"/>
      <c r="W115" s="233"/>
    </row>
    <row r="116" spans="1:23" s="246" customFormat="1" ht="30">
      <c r="A116" s="253">
        <v>3</v>
      </c>
      <c r="B116" s="348" t="s">
        <v>1144</v>
      </c>
      <c r="C116" s="253" t="s">
        <v>2635</v>
      </c>
      <c r="D116" s="348" t="s">
        <v>105</v>
      </c>
      <c r="E116" s="348"/>
      <c r="F116" s="253" t="s">
        <v>1516</v>
      </c>
      <c r="G116" s="390" t="s">
        <v>2265</v>
      </c>
      <c r="H116" s="254"/>
      <c r="I116" s="239" t="str">
        <f>C116</f>
        <v xml:space="preserve">W </v>
      </c>
      <c r="J116" s="239" t="s">
        <v>2113</v>
      </c>
      <c r="K116" s="239"/>
      <c r="L116" s="239"/>
      <c r="M116" s="239"/>
      <c r="N116" s="239"/>
      <c r="O116" s="239"/>
      <c r="P116" s="239" t="s">
        <v>2045</v>
      </c>
      <c r="Q116" s="239" t="s">
        <v>2153</v>
      </c>
      <c r="R116" s="247" t="str">
        <f>F116</f>
        <v>hfyba</v>
      </c>
      <c r="S116" s="239" t="s">
        <v>1924</v>
      </c>
      <c r="T116" s="239"/>
      <c r="U116" s="704"/>
      <c r="V116" s="239"/>
      <c r="W116" s="239"/>
    </row>
    <row r="117" spans="1:23" s="246" customFormat="1" ht="30">
      <c r="A117" s="251">
        <v>3</v>
      </c>
      <c r="B117" s="383" t="s">
        <v>1145</v>
      </c>
      <c r="C117" s="251" t="s">
        <v>2635</v>
      </c>
      <c r="D117" s="383" t="s">
        <v>105</v>
      </c>
      <c r="E117" s="383"/>
      <c r="F117" s="251" t="s">
        <v>1517</v>
      </c>
      <c r="G117" s="389" t="s">
        <v>1848</v>
      </c>
      <c r="H117" s="252"/>
      <c r="I117" s="233" t="str">
        <f>C117</f>
        <v xml:space="preserve">W </v>
      </c>
      <c r="J117" s="233" t="s">
        <v>2113</v>
      </c>
      <c r="K117" s="233"/>
      <c r="L117" s="233"/>
      <c r="M117" s="233"/>
      <c r="N117" s="233"/>
      <c r="O117" s="233"/>
      <c r="P117" s="233" t="s">
        <v>2045</v>
      </c>
      <c r="Q117" s="233" t="s">
        <v>2153</v>
      </c>
      <c r="R117" s="269" t="str">
        <f>F117</f>
        <v>hfydiff</v>
      </c>
      <c r="S117" s="233" t="s">
        <v>1924</v>
      </c>
      <c r="T117" s="233"/>
      <c r="U117" s="704"/>
      <c r="V117" s="233"/>
      <c r="W117" s="233"/>
    </row>
    <row r="118" spans="1:23" s="246" customFormat="1" ht="30">
      <c r="A118" s="253">
        <v>3</v>
      </c>
      <c r="B118" s="348" t="s">
        <v>1142</v>
      </c>
      <c r="C118" s="253" t="s">
        <v>2635</v>
      </c>
      <c r="D118" s="348"/>
      <c r="E118" s="348"/>
      <c r="F118" s="253" t="s">
        <v>1520</v>
      </c>
      <c r="G118" s="390" t="s">
        <v>2263</v>
      </c>
      <c r="H118" s="254"/>
      <c r="I118" s="239" t="str">
        <f>C118</f>
        <v xml:space="preserve">W </v>
      </c>
      <c r="J118" s="239" t="s">
        <v>2113</v>
      </c>
      <c r="K118" s="239"/>
      <c r="L118" s="239"/>
      <c r="M118" s="239"/>
      <c r="N118" s="239"/>
      <c r="O118" s="239"/>
      <c r="P118" s="239" t="s">
        <v>2045</v>
      </c>
      <c r="Q118" s="239" t="s">
        <v>2153</v>
      </c>
      <c r="R118" s="247" t="str">
        <f>F118</f>
        <v>hfxba</v>
      </c>
      <c r="S118" s="239" t="s">
        <v>1924</v>
      </c>
      <c r="T118" s="239"/>
      <c r="U118" s="704"/>
      <c r="V118" s="239"/>
      <c r="W118" s="239"/>
    </row>
    <row r="119" spans="1:23" s="246" customFormat="1" ht="30">
      <c r="A119" s="251">
        <v>3</v>
      </c>
      <c r="B119" s="383" t="s">
        <v>1143</v>
      </c>
      <c r="C119" s="251" t="s">
        <v>2635</v>
      </c>
      <c r="D119" s="383"/>
      <c r="E119" s="383"/>
      <c r="F119" s="251" t="s">
        <v>1519</v>
      </c>
      <c r="G119" s="389" t="s">
        <v>2264</v>
      </c>
      <c r="H119" s="252"/>
      <c r="I119" s="233" t="str">
        <f>C119</f>
        <v xml:space="preserve">W </v>
      </c>
      <c r="J119" s="233" t="s">
        <v>2113</v>
      </c>
      <c r="K119" s="233"/>
      <c r="L119" s="233"/>
      <c r="M119" s="233"/>
      <c r="N119" s="233"/>
      <c r="O119" s="233"/>
      <c r="P119" s="233" t="s">
        <v>2045</v>
      </c>
      <c r="Q119" s="233" t="s">
        <v>2153</v>
      </c>
      <c r="R119" s="269" t="str">
        <f>F119</f>
        <v>hfxdiff</v>
      </c>
      <c r="S119" s="233" t="s">
        <v>1924</v>
      </c>
      <c r="T119" s="233"/>
      <c r="U119" s="704"/>
      <c r="V119" s="233"/>
      <c r="W119" s="233"/>
    </row>
    <row r="120" spans="1:23" s="244" customFormat="1">
      <c r="A120" s="253"/>
      <c r="B120" s="348"/>
      <c r="C120" s="253"/>
      <c r="D120" s="348"/>
      <c r="E120" s="348"/>
      <c r="F120" s="253"/>
      <c r="G120" s="390"/>
      <c r="H120" s="254"/>
      <c r="I120" s="239"/>
      <c r="J120" s="239"/>
      <c r="K120" s="239"/>
      <c r="L120" s="239"/>
      <c r="M120" s="239"/>
      <c r="N120" s="239"/>
      <c r="O120" s="239"/>
      <c r="P120" s="239"/>
      <c r="Q120" s="239"/>
      <c r="R120" s="247"/>
      <c r="S120" s="239"/>
      <c r="T120" s="239"/>
      <c r="U120" s="239"/>
      <c r="V120" s="239"/>
      <c r="W120" s="239"/>
    </row>
    <row r="121" spans="1:23" s="246" customFormat="1" ht="45">
      <c r="A121" s="251">
        <v>2</v>
      </c>
      <c r="B121" s="383" t="s">
        <v>106</v>
      </c>
      <c r="C121" s="251" t="s">
        <v>108</v>
      </c>
      <c r="D121" s="383" t="s">
        <v>112</v>
      </c>
      <c r="E121" s="383"/>
      <c r="F121" s="251" t="s">
        <v>109</v>
      </c>
      <c r="G121" s="389" t="s">
        <v>2409</v>
      </c>
      <c r="H121" s="252"/>
      <c r="I121" s="233" t="str">
        <f t="shared" ref="I121:I123" si="6">C121</f>
        <v>W</v>
      </c>
      <c r="J121" s="233" t="s">
        <v>1971</v>
      </c>
      <c r="K121" s="233"/>
      <c r="L121" s="233"/>
      <c r="M121" s="233"/>
      <c r="N121" s="233"/>
      <c r="O121" s="233"/>
      <c r="P121" s="233" t="s">
        <v>2045</v>
      </c>
      <c r="Q121" s="233" t="s">
        <v>2036</v>
      </c>
      <c r="R121" s="269" t="str">
        <f t="shared" ref="R121:R123" si="7">F121</f>
        <v>hfbasin</v>
      </c>
      <c r="S121" s="233" t="s">
        <v>1924</v>
      </c>
      <c r="T121" s="233"/>
      <c r="U121" s="233"/>
      <c r="V121" s="233"/>
      <c r="W121" s="233"/>
    </row>
    <row r="122" spans="1:23" s="246" customFormat="1" ht="30">
      <c r="A122" s="253">
        <v>3</v>
      </c>
      <c r="B122" s="348" t="s">
        <v>1140</v>
      </c>
      <c r="C122" s="253" t="s">
        <v>108</v>
      </c>
      <c r="D122" s="348"/>
      <c r="E122" s="348"/>
      <c r="F122" s="253" t="s">
        <v>110</v>
      </c>
      <c r="G122" s="390" t="s">
        <v>2410</v>
      </c>
      <c r="H122" s="254"/>
      <c r="I122" s="239" t="str">
        <f t="shared" si="6"/>
        <v>W</v>
      </c>
      <c r="J122" s="239" t="s">
        <v>1971</v>
      </c>
      <c r="K122" s="239"/>
      <c r="L122" s="239"/>
      <c r="M122" s="239"/>
      <c r="N122" s="239"/>
      <c r="O122" s="239"/>
      <c r="P122" s="239" t="s">
        <v>2045</v>
      </c>
      <c r="Q122" s="239" t="s">
        <v>2036</v>
      </c>
      <c r="R122" s="247" t="str">
        <f t="shared" si="7"/>
        <v>hfbasinba</v>
      </c>
      <c r="S122" s="239" t="s">
        <v>1924</v>
      </c>
      <c r="T122" s="239"/>
      <c r="U122" s="239"/>
      <c r="V122" s="239"/>
      <c r="W122" s="239"/>
    </row>
    <row r="123" spans="1:23" s="246" customFormat="1" ht="30">
      <c r="A123" s="251">
        <v>3</v>
      </c>
      <c r="B123" s="383" t="s">
        <v>107</v>
      </c>
      <c r="C123" s="251" t="s">
        <v>108</v>
      </c>
      <c r="D123" s="383"/>
      <c r="E123" s="383"/>
      <c r="F123" s="251" t="s">
        <v>111</v>
      </c>
      <c r="G123" s="389" t="s">
        <v>682</v>
      </c>
      <c r="H123" s="252"/>
      <c r="I123" s="233" t="str">
        <f t="shared" si="6"/>
        <v>W</v>
      </c>
      <c r="J123" s="233" t="s">
        <v>1971</v>
      </c>
      <c r="K123" s="233"/>
      <c r="L123" s="233"/>
      <c r="M123" s="233"/>
      <c r="N123" s="233"/>
      <c r="O123" s="233"/>
      <c r="P123" s="233" t="s">
        <v>2045</v>
      </c>
      <c r="Q123" s="233" t="s">
        <v>2036</v>
      </c>
      <c r="R123" s="269" t="str">
        <f t="shared" si="7"/>
        <v>hfbasindiff</v>
      </c>
      <c r="S123" s="233" t="s">
        <v>1924</v>
      </c>
      <c r="T123" s="233"/>
      <c r="U123" s="233"/>
      <c r="V123" s="233"/>
      <c r="W123" s="233"/>
    </row>
    <row r="124" spans="1:23" s="246" customFormat="1" ht="30">
      <c r="A124" s="253">
        <v>2</v>
      </c>
      <c r="B124" s="348" t="s">
        <v>1231</v>
      </c>
      <c r="C124" s="253" t="s">
        <v>2635</v>
      </c>
      <c r="D124" s="348" t="s">
        <v>122</v>
      </c>
      <c r="E124" s="348"/>
      <c r="F124" s="241" t="s">
        <v>2361</v>
      </c>
      <c r="G124" s="390" t="s">
        <v>2266</v>
      </c>
      <c r="H124" s="254"/>
      <c r="I124" s="239" t="str">
        <f t="shared" si="5"/>
        <v xml:space="preserve">W </v>
      </c>
      <c r="J124" s="239" t="s">
        <v>1971</v>
      </c>
      <c r="K124" s="239"/>
      <c r="L124" s="239"/>
      <c r="M124" s="239"/>
      <c r="N124" s="239"/>
      <c r="O124" s="239"/>
      <c r="P124" s="239" t="s">
        <v>2045</v>
      </c>
      <c r="Q124" s="239" t="s">
        <v>2036</v>
      </c>
      <c r="R124" s="247" t="str">
        <f t="shared" si="4"/>
        <v>htovgyre</v>
      </c>
      <c r="S124" s="239" t="s">
        <v>1924</v>
      </c>
      <c r="T124" s="239"/>
      <c r="U124" s="239"/>
      <c r="V124" s="239"/>
      <c r="W124" s="239"/>
    </row>
    <row r="125" spans="1:23" s="276" customFormat="1" ht="30">
      <c r="A125" s="251">
        <v>2</v>
      </c>
      <c r="B125" s="383" t="s">
        <v>1232</v>
      </c>
      <c r="C125" s="251" t="s">
        <v>2635</v>
      </c>
      <c r="D125" s="383" t="s">
        <v>122</v>
      </c>
      <c r="E125" s="383"/>
      <c r="F125" s="251" t="s">
        <v>2362</v>
      </c>
      <c r="G125" s="389" t="s">
        <v>2267</v>
      </c>
      <c r="H125" s="252"/>
      <c r="I125" s="233" t="str">
        <f t="shared" si="5"/>
        <v xml:space="preserve">W </v>
      </c>
      <c r="J125" s="233" t="s">
        <v>1971</v>
      </c>
      <c r="K125" s="233"/>
      <c r="L125" s="233"/>
      <c r="M125" s="233"/>
      <c r="N125" s="233"/>
      <c r="O125" s="233"/>
      <c r="P125" s="233" t="s">
        <v>2045</v>
      </c>
      <c r="Q125" s="233" t="s">
        <v>2036</v>
      </c>
      <c r="R125" s="269" t="str">
        <f t="shared" si="4"/>
        <v>htovovrt</v>
      </c>
      <c r="S125" s="233" t="s">
        <v>1924</v>
      </c>
      <c r="T125" s="233"/>
      <c r="U125" s="233"/>
      <c r="V125" s="233"/>
      <c r="W125" s="233"/>
    </row>
    <row r="126" spans="1:23" s="276" customFormat="1" ht="30">
      <c r="A126" s="253">
        <v>2</v>
      </c>
      <c r="B126" s="348" t="s">
        <v>1233</v>
      </c>
      <c r="C126" s="253" t="s">
        <v>207</v>
      </c>
      <c r="D126" s="348" t="s">
        <v>122</v>
      </c>
      <c r="E126" s="348"/>
      <c r="F126" s="241" t="s">
        <v>2363</v>
      </c>
      <c r="G126" s="390" t="s">
        <v>2268</v>
      </c>
      <c r="H126" s="254"/>
      <c r="I126" s="239" t="str">
        <f t="shared" si="5"/>
        <v>kg s-1</v>
      </c>
      <c r="J126" s="239" t="s">
        <v>1971</v>
      </c>
      <c r="K126" s="239"/>
      <c r="L126" s="239"/>
      <c r="M126" s="239"/>
      <c r="N126" s="239"/>
      <c r="O126" s="239"/>
      <c r="P126" s="239" t="s">
        <v>2045</v>
      </c>
      <c r="Q126" s="239" t="s">
        <v>2036</v>
      </c>
      <c r="R126" s="247" t="str">
        <f t="shared" si="4"/>
        <v>sltovgyre</v>
      </c>
      <c r="S126" s="239" t="s">
        <v>1924</v>
      </c>
      <c r="T126" s="239"/>
      <c r="U126" s="239"/>
      <c r="V126" s="239"/>
      <c r="W126" s="239"/>
    </row>
    <row r="127" spans="1:23" s="276" customFormat="1" ht="30">
      <c r="A127" s="278">
        <v>2</v>
      </c>
      <c r="B127" s="399" t="s">
        <v>1234</v>
      </c>
      <c r="C127" s="278" t="s">
        <v>207</v>
      </c>
      <c r="D127" s="399" t="s">
        <v>122</v>
      </c>
      <c r="E127" s="399"/>
      <c r="F127" s="278" t="s">
        <v>2364</v>
      </c>
      <c r="G127" s="400" t="s">
        <v>2269</v>
      </c>
      <c r="H127" s="281"/>
      <c r="I127" s="249" t="str">
        <f t="shared" si="5"/>
        <v>kg s-1</v>
      </c>
      <c r="J127" s="249" t="s">
        <v>1971</v>
      </c>
      <c r="K127" s="249"/>
      <c r="L127" s="249"/>
      <c r="M127" s="249"/>
      <c r="N127" s="249"/>
      <c r="O127" s="249"/>
      <c r="P127" s="249" t="s">
        <v>2045</v>
      </c>
      <c r="Q127" s="249" t="s">
        <v>2036</v>
      </c>
      <c r="R127" s="250" t="str">
        <f t="shared" si="4"/>
        <v>sltovovrt</v>
      </c>
      <c r="S127" s="249" t="s">
        <v>1924</v>
      </c>
      <c r="T127" s="249"/>
      <c r="U127" s="249"/>
      <c r="V127" s="249"/>
      <c r="W127" s="249"/>
    </row>
    <row r="128" spans="1:23" s="1" customFormat="1" ht="51.75" customHeight="1">
      <c r="A128" s="815" t="s">
        <v>1696</v>
      </c>
      <c r="B128" s="815"/>
      <c r="C128" s="815"/>
      <c r="D128" s="815"/>
      <c r="E128" s="815"/>
      <c r="F128" s="28"/>
      <c r="G128" s="2"/>
      <c r="H128" s="2"/>
      <c r="I128" s="57"/>
      <c r="J128" s="2"/>
      <c r="K128" s="2"/>
      <c r="L128" s="2"/>
      <c r="M128" s="2"/>
      <c r="N128" s="2"/>
      <c r="O128" s="2"/>
      <c r="P128" s="2"/>
      <c r="Q128" s="2"/>
      <c r="R128"/>
      <c r="S128"/>
    </row>
    <row r="129" spans="1:23" ht="146.25" customHeight="1">
      <c r="A129" s="822" t="s">
        <v>751</v>
      </c>
      <c r="B129" s="823"/>
      <c r="C129" s="823"/>
      <c r="D129" s="823"/>
      <c r="E129" s="823"/>
      <c r="F129" s="62"/>
      <c r="G129" s="76"/>
      <c r="I129" s="57"/>
      <c r="T129" s="107"/>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6" customFormat="1" ht="18">
      <c r="A131" s="401">
        <v>2</v>
      </c>
      <c r="B131" s="372" t="s">
        <v>1380</v>
      </c>
      <c r="C131" s="402" t="s">
        <v>207</v>
      </c>
      <c r="D131" s="403"/>
      <c r="E131" s="403"/>
      <c r="F131" s="402" t="s">
        <v>722</v>
      </c>
      <c r="G131" s="741" t="s">
        <v>2239</v>
      </c>
      <c r="H131" s="744"/>
      <c r="I131" s="404" t="str">
        <f>C131</f>
        <v>kg s-1</v>
      </c>
      <c r="J131" s="404" t="s">
        <v>2113</v>
      </c>
      <c r="K131" s="404"/>
      <c r="L131" s="404"/>
      <c r="M131" s="404"/>
      <c r="N131" s="404"/>
      <c r="O131" s="404"/>
      <c r="P131" s="404" t="s">
        <v>2045</v>
      </c>
      <c r="Q131" s="405" t="s">
        <v>209</v>
      </c>
      <c r="R131" s="406" t="str">
        <f>F131</f>
        <v>mfo</v>
      </c>
      <c r="S131" s="404" t="s">
        <v>1924</v>
      </c>
      <c r="T131" s="405"/>
      <c r="U131" s="405"/>
      <c r="V131" s="405"/>
      <c r="W131" s="405"/>
    </row>
    <row r="132" spans="1:23" s="1" customFormat="1" ht="48" customHeight="1">
      <c r="A132" s="812" t="s">
        <v>1697</v>
      </c>
      <c r="B132" s="812"/>
      <c r="C132" s="812"/>
      <c r="D132" s="812"/>
      <c r="E132" s="812"/>
      <c r="F132" s="28"/>
      <c r="G132" s="2"/>
      <c r="H132" s="2"/>
      <c r="I132" s="57"/>
      <c r="J132" s="2"/>
      <c r="K132" s="2"/>
      <c r="L132" s="2"/>
      <c r="M132" s="2"/>
      <c r="N132" s="2"/>
      <c r="O132" s="2"/>
      <c r="P132" s="2"/>
      <c r="Q132" s="2"/>
      <c r="R132"/>
      <c r="S132"/>
      <c r="T132" s="230"/>
      <c r="U132" s="68"/>
      <c r="V132" s="225"/>
      <c r="W132" s="225"/>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6" customFormat="1" ht="60">
      <c r="A134" s="251">
        <v>2</v>
      </c>
      <c r="B134" s="407" t="s">
        <v>1018</v>
      </c>
      <c r="C134" s="251" t="s">
        <v>223</v>
      </c>
      <c r="D134" s="407" t="s">
        <v>2516</v>
      </c>
      <c r="E134" s="383"/>
      <c r="F134" s="251" t="s">
        <v>2775</v>
      </c>
      <c r="G134" s="408" t="s">
        <v>2240</v>
      </c>
      <c r="H134" s="252"/>
      <c r="I134" s="233" t="str">
        <f t="shared" ref="I134:I142" si="8">C134</f>
        <v>kg m-2 s-1</v>
      </c>
      <c r="J134" s="233" t="s">
        <v>1972</v>
      </c>
      <c r="K134" s="233"/>
      <c r="L134" s="233"/>
      <c r="M134" s="233"/>
      <c r="N134" s="233"/>
      <c r="O134" s="233"/>
      <c r="P134" s="233" t="s">
        <v>2045</v>
      </c>
      <c r="Q134" s="233" t="s">
        <v>2153</v>
      </c>
      <c r="R134" s="269" t="str">
        <f t="shared" ref="R134:R142" si="9">F134</f>
        <v>pr</v>
      </c>
      <c r="S134" s="233" t="s">
        <v>1924</v>
      </c>
      <c r="T134" s="233"/>
      <c r="U134" s="233" t="s">
        <v>486</v>
      </c>
      <c r="V134" s="233"/>
      <c r="W134" s="233"/>
    </row>
    <row r="135" spans="1:23" s="246" customFormat="1" ht="60">
      <c r="A135" s="253">
        <v>2</v>
      </c>
      <c r="B135" s="254" t="s">
        <v>1095</v>
      </c>
      <c r="C135" s="253" t="s">
        <v>223</v>
      </c>
      <c r="D135" s="254" t="s">
        <v>2489</v>
      </c>
      <c r="E135" s="348"/>
      <c r="F135" s="253" t="s">
        <v>2792</v>
      </c>
      <c r="G135" s="409" t="s">
        <v>2458</v>
      </c>
      <c r="H135" s="254"/>
      <c r="I135" s="239" t="str">
        <f t="shared" si="8"/>
        <v>kg m-2 s-1</v>
      </c>
      <c r="J135" s="239" t="s">
        <v>1972</v>
      </c>
      <c r="K135" s="239"/>
      <c r="L135" s="239"/>
      <c r="M135" s="239"/>
      <c r="N135" s="239"/>
      <c r="O135" s="239"/>
      <c r="P135" s="239" t="s">
        <v>2045</v>
      </c>
      <c r="Q135" s="239" t="s">
        <v>2153</v>
      </c>
      <c r="R135" s="247" t="str">
        <f t="shared" si="9"/>
        <v>prsn</v>
      </c>
      <c r="S135" s="239" t="s">
        <v>1924</v>
      </c>
      <c r="T135" s="239"/>
      <c r="U135" s="239" t="s">
        <v>486</v>
      </c>
      <c r="V135" s="239"/>
      <c r="W135" s="239"/>
    </row>
    <row r="136" spans="1:23" s="246" customFormat="1" ht="60">
      <c r="A136" s="251">
        <v>2</v>
      </c>
      <c r="B136" s="252" t="s">
        <v>1020</v>
      </c>
      <c r="C136" s="251" t="s">
        <v>223</v>
      </c>
      <c r="D136" s="252" t="s">
        <v>2510</v>
      </c>
      <c r="E136" s="383"/>
      <c r="F136" s="251" t="s">
        <v>1682</v>
      </c>
      <c r="G136" s="408" t="s">
        <v>2461</v>
      </c>
      <c r="H136" s="252"/>
      <c r="I136" s="233" t="str">
        <f t="shared" si="8"/>
        <v>kg m-2 s-1</v>
      </c>
      <c r="J136" s="233" t="s">
        <v>1972</v>
      </c>
      <c r="K136" s="233"/>
      <c r="L136" s="233"/>
      <c r="M136" s="233"/>
      <c r="N136" s="233"/>
      <c r="O136" s="233"/>
      <c r="P136" s="233" t="s">
        <v>2045</v>
      </c>
      <c r="Q136" s="233" t="s">
        <v>2153</v>
      </c>
      <c r="R136" s="269" t="str">
        <f t="shared" si="9"/>
        <v>evs</v>
      </c>
      <c r="S136" s="233" t="s">
        <v>1924</v>
      </c>
      <c r="T136" s="233"/>
      <c r="U136" s="233" t="s">
        <v>486</v>
      </c>
      <c r="V136" s="233"/>
      <c r="W136" s="233"/>
    </row>
    <row r="137" spans="1:23" s="246" customFormat="1" ht="30">
      <c r="A137" s="253">
        <v>2</v>
      </c>
      <c r="B137" s="348" t="s">
        <v>1021</v>
      </c>
      <c r="C137" s="253" t="s">
        <v>223</v>
      </c>
      <c r="D137" s="348" t="s">
        <v>1366</v>
      </c>
      <c r="E137" s="348"/>
      <c r="F137" s="253" t="s">
        <v>1683</v>
      </c>
      <c r="G137" s="390" t="s">
        <v>783</v>
      </c>
      <c r="H137" s="254"/>
      <c r="I137" s="239" t="str">
        <f t="shared" si="8"/>
        <v>kg m-2 s-1</v>
      </c>
      <c r="J137" s="239" t="s">
        <v>1969</v>
      </c>
      <c r="K137" s="239"/>
      <c r="L137" s="239"/>
      <c r="M137" s="239"/>
      <c r="N137" s="239"/>
      <c r="O137" s="239"/>
      <c r="P137" s="239" t="s">
        <v>2045</v>
      </c>
      <c r="Q137" s="239" t="s">
        <v>2153</v>
      </c>
      <c r="R137" s="247" t="str">
        <f t="shared" si="9"/>
        <v>friver</v>
      </c>
      <c r="S137" s="239" t="s">
        <v>1924</v>
      </c>
      <c r="T137" s="239"/>
      <c r="U137" s="239" t="s">
        <v>486</v>
      </c>
      <c r="V137" s="239"/>
      <c r="W137" s="239"/>
    </row>
    <row r="138" spans="1:23" s="410" customFormat="1" ht="30">
      <c r="A138" s="251">
        <v>2</v>
      </c>
      <c r="B138" s="383" t="s">
        <v>1022</v>
      </c>
      <c r="C138" s="251" t="s">
        <v>223</v>
      </c>
      <c r="D138" s="383" t="s">
        <v>1367</v>
      </c>
      <c r="E138" s="383"/>
      <c r="F138" s="251" t="s">
        <v>1684</v>
      </c>
      <c r="G138" s="389" t="s">
        <v>1849</v>
      </c>
      <c r="H138" s="252"/>
      <c r="I138" s="233" t="str">
        <f t="shared" si="8"/>
        <v>kg m-2 s-1</v>
      </c>
      <c r="J138" s="233" t="s">
        <v>1969</v>
      </c>
      <c r="K138" s="233"/>
      <c r="L138" s="233"/>
      <c r="M138" s="233"/>
      <c r="N138" s="233"/>
      <c r="O138" s="233"/>
      <c r="P138" s="233" t="s">
        <v>2045</v>
      </c>
      <c r="Q138" s="233" t="s">
        <v>2029</v>
      </c>
      <c r="R138" s="269" t="str">
        <f t="shared" si="9"/>
        <v>ficeberg</v>
      </c>
      <c r="S138" s="233" t="s">
        <v>1924</v>
      </c>
      <c r="T138" s="233"/>
      <c r="U138" s="233" t="s">
        <v>436</v>
      </c>
      <c r="V138" s="233"/>
      <c r="W138" s="233"/>
    </row>
    <row r="139" spans="1:23" s="276" customFormat="1" ht="60">
      <c r="A139" s="253">
        <v>1</v>
      </c>
      <c r="B139" s="348" t="s">
        <v>1023</v>
      </c>
      <c r="C139" s="253" t="s">
        <v>223</v>
      </c>
      <c r="D139" s="348" t="s">
        <v>1368</v>
      </c>
      <c r="E139" s="254" t="s">
        <v>2519</v>
      </c>
      <c r="F139" s="253" t="s">
        <v>1685</v>
      </c>
      <c r="G139" s="390" t="s">
        <v>1807</v>
      </c>
      <c r="H139" s="254"/>
      <c r="I139" s="239" t="str">
        <f t="shared" si="8"/>
        <v>kg m-2 s-1</v>
      </c>
      <c r="J139" s="239" t="s">
        <v>1969</v>
      </c>
      <c r="K139" s="239"/>
      <c r="L139" s="239"/>
      <c r="M139" s="239"/>
      <c r="N139" s="239"/>
      <c r="O139" s="239"/>
      <c r="P139" s="239" t="s">
        <v>2045</v>
      </c>
      <c r="Q139" s="239" t="s">
        <v>2153</v>
      </c>
      <c r="R139" s="247" t="str">
        <f t="shared" si="9"/>
        <v>fsitherm</v>
      </c>
      <c r="S139" s="239" t="s">
        <v>1925</v>
      </c>
      <c r="T139" s="239"/>
      <c r="U139" s="239" t="s">
        <v>486</v>
      </c>
      <c r="V139" s="239"/>
      <c r="W139" s="239"/>
    </row>
    <row r="140" spans="1:23" s="276" customFormat="1" ht="45">
      <c r="A140" s="251">
        <v>2</v>
      </c>
      <c r="B140" s="383" t="s">
        <v>1024</v>
      </c>
      <c r="C140" s="251" t="s">
        <v>223</v>
      </c>
      <c r="D140" s="383" t="s">
        <v>972</v>
      </c>
      <c r="E140" s="383"/>
      <c r="F140" s="251" t="s">
        <v>2221</v>
      </c>
      <c r="G140" s="389" t="s">
        <v>784</v>
      </c>
      <c r="H140" s="252"/>
      <c r="I140" s="233" t="str">
        <f t="shared" si="8"/>
        <v>kg m-2 s-1</v>
      </c>
      <c r="J140" s="233" t="s">
        <v>1969</v>
      </c>
      <c r="K140" s="233"/>
      <c r="L140" s="233"/>
      <c r="M140" s="233"/>
      <c r="N140" s="233"/>
      <c r="O140" s="233"/>
      <c r="P140" s="233" t="s">
        <v>2045</v>
      </c>
      <c r="Q140" s="233" t="s">
        <v>2153</v>
      </c>
      <c r="R140" s="269" t="str">
        <f t="shared" si="9"/>
        <v>wfo</v>
      </c>
      <c r="S140" s="233" t="s">
        <v>1924</v>
      </c>
      <c r="T140" s="233"/>
      <c r="U140" s="233" t="s">
        <v>486</v>
      </c>
      <c r="V140" s="233"/>
      <c r="W140" s="233"/>
    </row>
    <row r="141" spans="1:23" s="246" customFormat="1" ht="60">
      <c r="A141" s="253">
        <v>2</v>
      </c>
      <c r="B141" s="348" t="s">
        <v>1025</v>
      </c>
      <c r="C141" s="253" t="s">
        <v>223</v>
      </c>
      <c r="D141" s="348" t="s">
        <v>973</v>
      </c>
      <c r="E141" s="254"/>
      <c r="F141" s="253" t="s">
        <v>1686</v>
      </c>
      <c r="G141" s="390" t="s">
        <v>743</v>
      </c>
      <c r="H141" s="254"/>
      <c r="I141" s="239" t="str">
        <f t="shared" si="8"/>
        <v>kg m-2 s-1</v>
      </c>
      <c r="J141" s="239" t="s">
        <v>1969</v>
      </c>
      <c r="K141" s="239"/>
      <c r="L141" s="239"/>
      <c r="M141" s="239"/>
      <c r="N141" s="239"/>
      <c r="O141" s="239"/>
      <c r="P141" s="239" t="s">
        <v>2045</v>
      </c>
      <c r="Q141" s="239" t="s">
        <v>2153</v>
      </c>
      <c r="R141" s="247" t="str">
        <f t="shared" si="9"/>
        <v>wfonocorr</v>
      </c>
      <c r="S141" s="239" t="s">
        <v>1924</v>
      </c>
      <c r="T141" s="239"/>
      <c r="U141" s="239" t="s">
        <v>486</v>
      </c>
      <c r="V141" s="239"/>
      <c r="W141" s="239"/>
    </row>
    <row r="142" spans="1:23" s="246" customFormat="1" ht="45">
      <c r="A142" s="411">
        <v>2</v>
      </c>
      <c r="B142" s="399" t="s">
        <v>1028</v>
      </c>
      <c r="C142" s="411" t="s">
        <v>223</v>
      </c>
      <c r="D142" s="399" t="s">
        <v>1854</v>
      </c>
      <c r="E142" s="412"/>
      <c r="F142" s="278" t="s">
        <v>2222</v>
      </c>
      <c r="G142" s="413" t="s">
        <v>723</v>
      </c>
      <c r="H142" s="281"/>
      <c r="I142" s="249" t="str">
        <f t="shared" si="8"/>
        <v>kg m-2 s-1</v>
      </c>
      <c r="J142" s="249" t="s">
        <v>1969</v>
      </c>
      <c r="K142" s="249"/>
      <c r="L142" s="249"/>
      <c r="M142" s="249"/>
      <c r="N142" s="249"/>
      <c r="O142" s="249" t="s">
        <v>2101</v>
      </c>
      <c r="P142" s="249" t="s">
        <v>2045</v>
      </c>
      <c r="Q142" s="249" t="s">
        <v>2153</v>
      </c>
      <c r="R142" s="250" t="str">
        <f t="shared" si="9"/>
        <v xml:space="preserve">wfcorr </v>
      </c>
      <c r="S142" s="249" t="s">
        <v>1924</v>
      </c>
      <c r="T142" s="249"/>
      <c r="U142" s="249" t="s">
        <v>486</v>
      </c>
      <c r="V142" s="249"/>
      <c r="W142" s="249"/>
    </row>
    <row r="143" spans="1:23" s="1" customFormat="1" ht="39" customHeight="1">
      <c r="A143" s="812" t="s">
        <v>1698</v>
      </c>
      <c r="B143" s="812"/>
      <c r="C143" s="812"/>
      <c r="D143" s="812"/>
      <c r="E143" s="812"/>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6" customFormat="1" ht="30">
      <c r="A145" s="251">
        <v>2</v>
      </c>
      <c r="B145" s="383" t="s">
        <v>1235</v>
      </c>
      <c r="C145" s="251" t="s">
        <v>223</v>
      </c>
      <c r="D145" s="383"/>
      <c r="E145" s="383"/>
      <c r="F145" s="251" t="s">
        <v>1521</v>
      </c>
      <c r="G145" s="389" t="s">
        <v>1808</v>
      </c>
      <c r="H145" s="252"/>
      <c r="I145" s="233" t="str">
        <f t="shared" ref="I145:I152" si="10">C145</f>
        <v>kg m-2 s-1</v>
      </c>
      <c r="J145" s="233" t="s">
        <v>1969</v>
      </c>
      <c r="K145" s="233"/>
      <c r="L145" s="233"/>
      <c r="M145" s="233"/>
      <c r="N145" s="233"/>
      <c r="O145" s="233"/>
      <c r="P145" s="233" t="s">
        <v>2045</v>
      </c>
      <c r="Q145" s="233" t="s">
        <v>2153</v>
      </c>
      <c r="R145" s="269" t="str">
        <f t="shared" ref="R145:R152" si="11">F145</f>
        <v>vsfpr</v>
      </c>
      <c r="S145" s="233" t="s">
        <v>1924</v>
      </c>
      <c r="T145" s="233"/>
      <c r="U145" s="233" t="s">
        <v>486</v>
      </c>
      <c r="V145" s="233"/>
      <c r="W145" s="233"/>
    </row>
    <row r="146" spans="1:23" s="246" customFormat="1" ht="30">
      <c r="A146" s="253">
        <v>2</v>
      </c>
      <c r="B146" s="348" t="s">
        <v>1236</v>
      </c>
      <c r="C146" s="253" t="s">
        <v>223</v>
      </c>
      <c r="D146" s="348"/>
      <c r="E146" s="348"/>
      <c r="F146" s="253" t="s">
        <v>1522</v>
      </c>
      <c r="G146" s="390" t="s">
        <v>1809</v>
      </c>
      <c r="H146" s="254"/>
      <c r="I146" s="239" t="str">
        <f t="shared" si="10"/>
        <v>kg m-2 s-1</v>
      </c>
      <c r="J146" s="239" t="s">
        <v>1969</v>
      </c>
      <c r="K146" s="239"/>
      <c r="L146" s="239"/>
      <c r="M146" s="239"/>
      <c r="N146" s="239"/>
      <c r="O146" s="239"/>
      <c r="P146" s="239" t="s">
        <v>2045</v>
      </c>
      <c r="Q146" s="239" t="s">
        <v>2153</v>
      </c>
      <c r="R146" s="247" t="str">
        <f t="shared" si="11"/>
        <v>vsfevap</v>
      </c>
      <c r="S146" s="239" t="s">
        <v>1924</v>
      </c>
      <c r="T146" s="239"/>
      <c r="U146" s="239" t="s">
        <v>486</v>
      </c>
      <c r="V146" s="239"/>
      <c r="W146" s="239"/>
    </row>
    <row r="147" spans="1:23" s="246" customFormat="1" ht="30">
      <c r="A147" s="251">
        <v>2</v>
      </c>
      <c r="B147" s="383" t="s">
        <v>1288</v>
      </c>
      <c r="C147" s="251" t="s">
        <v>223</v>
      </c>
      <c r="D147" s="383"/>
      <c r="E147" s="383"/>
      <c r="F147" s="251" t="s">
        <v>1523</v>
      </c>
      <c r="G147" s="389" t="s">
        <v>1810</v>
      </c>
      <c r="H147" s="252"/>
      <c r="I147" s="233" t="str">
        <f t="shared" si="10"/>
        <v>kg m-2 s-1</v>
      </c>
      <c r="J147" s="233" t="s">
        <v>1969</v>
      </c>
      <c r="K147" s="233"/>
      <c r="L147" s="233"/>
      <c r="M147" s="233"/>
      <c r="N147" s="233"/>
      <c r="O147" s="233"/>
      <c r="P147" s="233" t="s">
        <v>2045</v>
      </c>
      <c r="Q147" s="233" t="s">
        <v>2153</v>
      </c>
      <c r="R147" s="269" t="str">
        <f t="shared" si="11"/>
        <v>vsfriver</v>
      </c>
      <c r="S147" s="233" t="s">
        <v>1924</v>
      </c>
      <c r="T147" s="233"/>
      <c r="U147" s="233" t="s">
        <v>486</v>
      </c>
      <c r="V147" s="233"/>
      <c r="W147" s="233"/>
    </row>
    <row r="148" spans="1:23" s="276" customFormat="1" ht="60">
      <c r="A148" s="253">
        <v>1</v>
      </c>
      <c r="B148" s="348" t="s">
        <v>1237</v>
      </c>
      <c r="C148" s="253" t="s">
        <v>223</v>
      </c>
      <c r="D148" s="348" t="s">
        <v>931</v>
      </c>
      <c r="E148" s="254" t="s">
        <v>2519</v>
      </c>
      <c r="F148" s="253" t="s">
        <v>1524</v>
      </c>
      <c r="G148" s="390" t="s">
        <v>1811</v>
      </c>
      <c r="H148" s="254"/>
      <c r="I148" s="239" t="str">
        <f t="shared" si="10"/>
        <v>kg m-2 s-1</v>
      </c>
      <c r="J148" s="239" t="s">
        <v>1969</v>
      </c>
      <c r="K148" s="239"/>
      <c r="L148" s="239"/>
      <c r="M148" s="239"/>
      <c r="N148" s="239"/>
      <c r="O148" s="239"/>
      <c r="P148" s="239" t="s">
        <v>2045</v>
      </c>
      <c r="Q148" s="239" t="s">
        <v>2153</v>
      </c>
      <c r="R148" s="247" t="str">
        <f t="shared" si="11"/>
        <v>vsfsit</v>
      </c>
      <c r="S148" s="239" t="s">
        <v>1925</v>
      </c>
      <c r="T148" s="239"/>
      <c r="U148" s="239" t="s">
        <v>486</v>
      </c>
      <c r="V148" s="239"/>
      <c r="W148" s="239"/>
    </row>
    <row r="149" spans="1:23" s="276" customFormat="1" ht="60">
      <c r="A149" s="251">
        <v>2</v>
      </c>
      <c r="B149" s="383" t="s">
        <v>1289</v>
      </c>
      <c r="C149" s="251" t="s">
        <v>223</v>
      </c>
      <c r="D149" s="383" t="s">
        <v>934</v>
      </c>
      <c r="E149" s="383"/>
      <c r="F149" s="251" t="s">
        <v>1525</v>
      </c>
      <c r="G149" s="389" t="s">
        <v>724</v>
      </c>
      <c r="H149" s="252"/>
      <c r="I149" s="233" t="str">
        <f t="shared" si="10"/>
        <v>kg m-2 s-1</v>
      </c>
      <c r="J149" s="233" t="s">
        <v>1969</v>
      </c>
      <c r="K149" s="233"/>
      <c r="L149" s="233"/>
      <c r="M149" s="233"/>
      <c r="N149" s="233"/>
      <c r="O149" s="233"/>
      <c r="P149" s="233" t="s">
        <v>2045</v>
      </c>
      <c r="Q149" s="233" t="s">
        <v>2153</v>
      </c>
      <c r="R149" s="269" t="str">
        <f t="shared" si="11"/>
        <v>vsf</v>
      </c>
      <c r="S149" s="233" t="s">
        <v>1924</v>
      </c>
      <c r="T149" s="233"/>
      <c r="U149" s="233" t="s">
        <v>486</v>
      </c>
      <c r="V149" s="233"/>
      <c r="W149" s="233"/>
    </row>
    <row r="150" spans="1:23" s="246" customFormat="1" ht="30">
      <c r="A150" s="253">
        <v>2</v>
      </c>
      <c r="B150" s="348" t="s">
        <v>1290</v>
      </c>
      <c r="C150" s="253" t="s">
        <v>223</v>
      </c>
      <c r="D150" s="348"/>
      <c r="E150" s="348"/>
      <c r="F150" s="241" t="s">
        <v>476</v>
      </c>
      <c r="G150" s="390" t="s">
        <v>1812</v>
      </c>
      <c r="H150" s="254"/>
      <c r="I150" s="239" t="str">
        <f t="shared" si="10"/>
        <v>kg m-2 s-1</v>
      </c>
      <c r="J150" s="239" t="s">
        <v>1969</v>
      </c>
      <c r="K150" s="239"/>
      <c r="L150" s="239"/>
      <c r="M150" s="239"/>
      <c r="N150" s="239"/>
      <c r="O150" s="239"/>
      <c r="P150" s="239" t="s">
        <v>2045</v>
      </c>
      <c r="Q150" s="239" t="s">
        <v>2153</v>
      </c>
      <c r="R150" s="247" t="str">
        <f t="shared" si="11"/>
        <v xml:space="preserve">vsfcorr </v>
      </c>
      <c r="S150" s="239" t="s">
        <v>1924</v>
      </c>
      <c r="T150" s="239"/>
      <c r="U150" s="239" t="s">
        <v>486</v>
      </c>
      <c r="V150" s="239"/>
      <c r="W150" s="239"/>
    </row>
    <row r="151" spans="1:23" s="246" customFormat="1" ht="60">
      <c r="A151" s="251">
        <v>1</v>
      </c>
      <c r="B151" s="383" t="s">
        <v>1291</v>
      </c>
      <c r="C151" s="251" t="s">
        <v>223</v>
      </c>
      <c r="D151" s="383" t="s">
        <v>935</v>
      </c>
      <c r="E151" s="383" t="s">
        <v>936</v>
      </c>
      <c r="F151" s="251" t="s">
        <v>1526</v>
      </c>
      <c r="G151" s="389" t="s">
        <v>725</v>
      </c>
      <c r="H151" s="252"/>
      <c r="I151" s="233" t="str">
        <f t="shared" si="10"/>
        <v>kg m-2 s-1</v>
      </c>
      <c r="J151" s="233" t="s">
        <v>1969</v>
      </c>
      <c r="K151" s="233"/>
      <c r="L151" s="233"/>
      <c r="M151" s="233"/>
      <c r="N151" s="233"/>
      <c r="O151" s="233"/>
      <c r="P151" s="233" t="s">
        <v>2045</v>
      </c>
      <c r="Q151" s="233" t="s">
        <v>2153</v>
      </c>
      <c r="R151" s="269" t="str">
        <f t="shared" si="11"/>
        <v>sfdsi</v>
      </c>
      <c r="S151" s="233" t="s">
        <v>1925</v>
      </c>
      <c r="T151" s="233"/>
      <c r="U151" s="233" t="s">
        <v>486</v>
      </c>
      <c r="V151" s="233"/>
      <c r="W151" s="233"/>
    </row>
    <row r="152" spans="1:23" s="246" customFormat="1" ht="30">
      <c r="A152" s="359">
        <v>2</v>
      </c>
      <c r="B152" s="360" t="s">
        <v>1285</v>
      </c>
      <c r="C152" s="359" t="s">
        <v>223</v>
      </c>
      <c r="D152" s="360"/>
      <c r="E152" s="360"/>
      <c r="F152" s="359" t="s">
        <v>1527</v>
      </c>
      <c r="G152" s="290" t="s">
        <v>1813</v>
      </c>
      <c r="H152" s="291"/>
      <c r="I152" s="361" t="str">
        <f t="shared" si="10"/>
        <v>kg m-2 s-1</v>
      </c>
      <c r="J152" s="361" t="s">
        <v>1969</v>
      </c>
      <c r="K152" s="361"/>
      <c r="L152" s="361"/>
      <c r="M152" s="361"/>
      <c r="N152" s="361"/>
      <c r="O152" s="361"/>
      <c r="P152" s="361" t="s">
        <v>2045</v>
      </c>
      <c r="Q152" s="361" t="s">
        <v>2153</v>
      </c>
      <c r="R152" s="292" t="str">
        <f t="shared" si="11"/>
        <v>sfriver</v>
      </c>
      <c r="S152" s="361" t="s">
        <v>1924</v>
      </c>
      <c r="T152" s="361"/>
      <c r="U152" s="361" t="s">
        <v>486</v>
      </c>
      <c r="V152" s="361"/>
      <c r="W152" s="361"/>
    </row>
    <row r="153" spans="1:23" s="1" customFormat="1" ht="43.5" customHeight="1">
      <c r="A153" s="812" t="s">
        <v>1699</v>
      </c>
      <c r="B153" s="812"/>
      <c r="C153" s="812"/>
      <c r="D153" s="812"/>
      <c r="E153" s="812"/>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6" customFormat="1" ht="30">
      <c r="A155" s="251">
        <v>2</v>
      </c>
      <c r="B155" s="383" t="s">
        <v>1026</v>
      </c>
      <c r="C155" s="251" t="s">
        <v>224</v>
      </c>
      <c r="D155" s="383"/>
      <c r="E155" s="383"/>
      <c r="F155" s="251" t="s">
        <v>1528</v>
      </c>
      <c r="G155" s="389" t="s">
        <v>1814</v>
      </c>
      <c r="H155" s="252"/>
      <c r="I155" s="233" t="str">
        <f t="shared" ref="I155:I170" si="12">C155</f>
        <v>W m-2</v>
      </c>
      <c r="J155" s="233" t="s">
        <v>1369</v>
      </c>
      <c r="K155" s="233"/>
      <c r="L155" s="233"/>
      <c r="M155" s="233"/>
      <c r="N155" s="233"/>
      <c r="O155" s="233" t="s">
        <v>2103</v>
      </c>
      <c r="P155" s="233" t="s">
        <v>2045</v>
      </c>
      <c r="Q155" s="233" t="s">
        <v>2153</v>
      </c>
      <c r="R155" s="269" t="str">
        <f t="shared" ref="R155:R170" si="13">F155</f>
        <v>hfgeou</v>
      </c>
      <c r="S155" s="233" t="s">
        <v>1924</v>
      </c>
      <c r="T155" s="233"/>
      <c r="U155" s="233" t="s">
        <v>486</v>
      </c>
      <c r="V155" s="233"/>
      <c r="W155" s="233"/>
    </row>
    <row r="156" spans="1:23" s="246" customFormat="1" ht="60">
      <c r="A156" s="253">
        <v>2</v>
      </c>
      <c r="B156" s="254" t="s">
        <v>1029</v>
      </c>
      <c r="C156" s="253" t="s">
        <v>224</v>
      </c>
      <c r="D156" s="254" t="s">
        <v>2490</v>
      </c>
      <c r="E156" s="348"/>
      <c r="F156" s="253" t="s">
        <v>1535</v>
      </c>
      <c r="G156" s="390" t="s">
        <v>1855</v>
      </c>
      <c r="H156" s="254"/>
      <c r="I156" s="239" t="str">
        <f t="shared" si="12"/>
        <v>W m-2</v>
      </c>
      <c r="J156" s="239" t="s">
        <v>1972</v>
      </c>
      <c r="K156" s="239"/>
      <c r="L156" s="239"/>
      <c r="M156" s="239"/>
      <c r="N156" s="239"/>
      <c r="O156" s="239" t="s">
        <v>2101</v>
      </c>
      <c r="P156" s="239" t="s">
        <v>2045</v>
      </c>
      <c r="Q156" s="239" t="s">
        <v>2153</v>
      </c>
      <c r="R156" s="247" t="str">
        <f t="shared" si="13"/>
        <v>hfrainds</v>
      </c>
      <c r="S156" s="239" t="s">
        <v>1924</v>
      </c>
      <c r="T156" s="239"/>
      <c r="U156" s="239" t="s">
        <v>486</v>
      </c>
      <c r="V156" s="239"/>
      <c r="W156" s="239"/>
    </row>
    <row r="157" spans="1:23" s="246" customFormat="1" ht="60">
      <c r="A157" s="251">
        <v>2</v>
      </c>
      <c r="B157" s="252" t="s">
        <v>1238</v>
      </c>
      <c r="C157" s="251" t="s">
        <v>224</v>
      </c>
      <c r="D157" s="252" t="s">
        <v>2521</v>
      </c>
      <c r="E157" s="383"/>
      <c r="F157" s="251" t="s">
        <v>1534</v>
      </c>
      <c r="G157" s="389" t="s">
        <v>1856</v>
      </c>
      <c r="H157" s="252"/>
      <c r="I157" s="233" t="str">
        <f t="shared" si="12"/>
        <v>W m-2</v>
      </c>
      <c r="J157" s="233" t="s">
        <v>1972</v>
      </c>
      <c r="K157" s="233"/>
      <c r="L157" s="233"/>
      <c r="M157" s="233"/>
      <c r="N157" s="233"/>
      <c r="O157" s="233" t="s">
        <v>2103</v>
      </c>
      <c r="P157" s="233" t="s">
        <v>2045</v>
      </c>
      <c r="Q157" s="233" t="s">
        <v>2153</v>
      </c>
      <c r="R157" s="269" t="str">
        <f t="shared" si="13"/>
        <v>hfevapds</v>
      </c>
      <c r="S157" s="233" t="s">
        <v>1924</v>
      </c>
      <c r="T157" s="233"/>
      <c r="U157" s="233" t="s">
        <v>486</v>
      </c>
      <c r="V157" s="233"/>
      <c r="W157" s="233"/>
    </row>
    <row r="158" spans="1:23" s="246" customFormat="1" ht="60">
      <c r="A158" s="253">
        <v>2</v>
      </c>
      <c r="B158" s="254" t="s">
        <v>1027</v>
      </c>
      <c r="C158" s="253" t="s">
        <v>224</v>
      </c>
      <c r="D158" s="254" t="s">
        <v>2518</v>
      </c>
      <c r="E158" s="348"/>
      <c r="F158" s="253" t="s">
        <v>1533</v>
      </c>
      <c r="G158" s="390" t="s">
        <v>1857</v>
      </c>
      <c r="H158" s="254"/>
      <c r="I158" s="239" t="str">
        <f t="shared" si="12"/>
        <v>W m-2</v>
      </c>
      <c r="J158" s="239" t="s">
        <v>1969</v>
      </c>
      <c r="K158" s="239"/>
      <c r="L158" s="239"/>
      <c r="M158" s="239"/>
      <c r="N158" s="239"/>
      <c r="O158" s="239"/>
      <c r="P158" s="239" t="s">
        <v>2045</v>
      </c>
      <c r="Q158" s="239" t="s">
        <v>2029</v>
      </c>
      <c r="R158" s="247" t="str">
        <f t="shared" si="13"/>
        <v>hfrunoffds</v>
      </c>
      <c r="S158" s="239" t="s">
        <v>1924</v>
      </c>
      <c r="T158" s="239"/>
      <c r="U158" s="239" t="s">
        <v>436</v>
      </c>
      <c r="V158" s="239"/>
      <c r="W158" s="239"/>
    </row>
    <row r="159" spans="1:23" s="246" customFormat="1" ht="60">
      <c r="A159" s="251">
        <v>2</v>
      </c>
      <c r="B159" s="252" t="s">
        <v>1239</v>
      </c>
      <c r="C159" s="251" t="s">
        <v>224</v>
      </c>
      <c r="D159" s="252" t="s">
        <v>2518</v>
      </c>
      <c r="E159" s="383"/>
      <c r="F159" s="251" t="s">
        <v>1532</v>
      </c>
      <c r="G159" s="389" t="s">
        <v>1858</v>
      </c>
      <c r="H159" s="252"/>
      <c r="I159" s="233" t="str">
        <f t="shared" si="12"/>
        <v>W m-2</v>
      </c>
      <c r="J159" s="233" t="s">
        <v>1969</v>
      </c>
      <c r="K159" s="233"/>
      <c r="L159" s="233"/>
      <c r="M159" s="233"/>
      <c r="N159" s="233"/>
      <c r="O159" s="233"/>
      <c r="P159" s="233" t="s">
        <v>2045</v>
      </c>
      <c r="Q159" s="233" t="s">
        <v>2029</v>
      </c>
      <c r="R159" s="269" t="str">
        <f t="shared" si="13"/>
        <v>hfsnthermds</v>
      </c>
      <c r="S159" s="233" t="s">
        <v>1924</v>
      </c>
      <c r="T159" s="233"/>
      <c r="U159" s="233" t="s">
        <v>436</v>
      </c>
      <c r="V159" s="233"/>
      <c r="W159" s="233"/>
    </row>
    <row r="160" spans="1:23" s="244" customFormat="1">
      <c r="A160" s="253"/>
      <c r="B160" s="254"/>
      <c r="C160" s="253"/>
      <c r="D160" s="254"/>
      <c r="E160" s="348"/>
      <c r="F160" s="253"/>
      <c r="G160" s="390"/>
      <c r="H160" s="254"/>
      <c r="I160" s="239"/>
      <c r="J160" s="239"/>
      <c r="K160" s="239"/>
      <c r="L160" s="239"/>
      <c r="M160" s="239"/>
      <c r="N160" s="239"/>
      <c r="O160" s="239"/>
      <c r="P160" s="239"/>
      <c r="Q160" s="239"/>
      <c r="R160" s="247"/>
      <c r="S160" s="239"/>
      <c r="T160" s="239"/>
      <c r="U160" s="239"/>
      <c r="V160" s="239"/>
      <c r="W160" s="239"/>
    </row>
    <row r="161" spans="1:23" s="246" customFormat="1" ht="105">
      <c r="A161" s="251">
        <v>1</v>
      </c>
      <c r="B161" s="252" t="s">
        <v>46</v>
      </c>
      <c r="C161" s="251" t="s">
        <v>224</v>
      </c>
      <c r="D161" s="252" t="s">
        <v>51</v>
      </c>
      <c r="E161" s="383"/>
      <c r="F161" s="251" t="s">
        <v>52</v>
      </c>
      <c r="G161" s="725" t="s">
        <v>2920</v>
      </c>
      <c r="H161" s="723"/>
      <c r="I161" s="233" t="str">
        <f t="shared" ref="I161" si="14">C161</f>
        <v>W m-2</v>
      </c>
      <c r="J161" s="233" t="s">
        <v>1969</v>
      </c>
      <c r="K161" s="233"/>
      <c r="L161" s="233"/>
      <c r="M161" s="233"/>
      <c r="N161" s="233"/>
      <c r="O161" s="233"/>
      <c r="P161" s="233" t="s">
        <v>2045</v>
      </c>
      <c r="Q161" s="233" t="s">
        <v>2029</v>
      </c>
      <c r="R161" s="269" t="str">
        <f t="shared" ref="R161" si="15">F161</f>
        <v>hfsifrazil</v>
      </c>
      <c r="S161" s="233" t="s">
        <v>1925</v>
      </c>
      <c r="T161" s="233"/>
      <c r="U161" s="233" t="s">
        <v>436</v>
      </c>
      <c r="V161" s="233"/>
      <c r="W161" s="233"/>
    </row>
    <row r="162" spans="1:23" s="246" customFormat="1" ht="105">
      <c r="A162" s="253">
        <v>1</v>
      </c>
      <c r="B162" s="254" t="s">
        <v>1240</v>
      </c>
      <c r="C162" s="253" t="s">
        <v>224</v>
      </c>
      <c r="D162" s="254" t="s">
        <v>92</v>
      </c>
      <c r="E162" s="254" t="s">
        <v>2519</v>
      </c>
      <c r="F162" s="253" t="s">
        <v>1531</v>
      </c>
      <c r="G162" s="390" t="s">
        <v>1859</v>
      </c>
      <c r="H162" s="254"/>
      <c r="I162" s="239" t="str">
        <f t="shared" si="12"/>
        <v>W m-2</v>
      </c>
      <c r="J162" s="239" t="s">
        <v>1969</v>
      </c>
      <c r="K162" s="239"/>
      <c r="L162" s="239"/>
      <c r="M162" s="239"/>
      <c r="N162" s="239"/>
      <c r="O162" s="239"/>
      <c r="P162" s="239" t="s">
        <v>2045</v>
      </c>
      <c r="Q162" s="239" t="s">
        <v>2029</v>
      </c>
      <c r="R162" s="247" t="str">
        <f t="shared" si="13"/>
        <v>hfsithermds</v>
      </c>
      <c r="S162" s="239" t="s">
        <v>1925</v>
      </c>
      <c r="T162" s="239"/>
      <c r="U162" s="239" t="s">
        <v>436</v>
      </c>
      <c r="V162" s="239"/>
      <c r="W162" s="239"/>
    </row>
    <row r="163" spans="1:23" s="246" customFormat="1" ht="60">
      <c r="A163" s="251">
        <v>2</v>
      </c>
      <c r="B163" s="252" t="s">
        <v>1241</v>
      </c>
      <c r="C163" s="251" t="s">
        <v>224</v>
      </c>
      <c r="D163" s="252" t="s">
        <v>2518</v>
      </c>
      <c r="E163" s="383"/>
      <c r="F163" s="251" t="s">
        <v>1530</v>
      </c>
      <c r="G163" s="389" t="s">
        <v>1860</v>
      </c>
      <c r="H163" s="252"/>
      <c r="I163" s="233" t="str">
        <f t="shared" si="12"/>
        <v>W m-2</v>
      </c>
      <c r="J163" s="233" t="s">
        <v>1969</v>
      </c>
      <c r="K163" s="233"/>
      <c r="L163" s="233"/>
      <c r="M163" s="233"/>
      <c r="N163" s="233"/>
      <c r="O163" s="233"/>
      <c r="P163" s="233" t="s">
        <v>2045</v>
      </c>
      <c r="Q163" s="233" t="s">
        <v>2029</v>
      </c>
      <c r="R163" s="269" t="str">
        <f t="shared" si="13"/>
        <v>hfibthermds</v>
      </c>
      <c r="S163" s="233" t="s">
        <v>1924</v>
      </c>
      <c r="T163" s="233"/>
      <c r="U163" s="233" t="s">
        <v>436</v>
      </c>
      <c r="V163" s="233"/>
      <c r="W163" s="233"/>
    </row>
    <row r="164" spans="1:23" s="246" customFormat="1" ht="60">
      <c r="A164" s="253">
        <v>2</v>
      </c>
      <c r="B164" s="254" t="s">
        <v>1092</v>
      </c>
      <c r="C164" s="253" t="s">
        <v>224</v>
      </c>
      <c r="D164" s="254" t="s">
        <v>2521</v>
      </c>
      <c r="E164" s="348"/>
      <c r="F164" s="253" t="s">
        <v>2786</v>
      </c>
      <c r="G164" s="390" t="s">
        <v>726</v>
      </c>
      <c r="H164" s="254"/>
      <c r="I164" s="239" t="str">
        <f t="shared" si="12"/>
        <v>W m-2</v>
      </c>
      <c r="J164" s="239" t="s">
        <v>1972</v>
      </c>
      <c r="K164" s="239"/>
      <c r="L164" s="239"/>
      <c r="M164" s="239"/>
      <c r="N164" s="239"/>
      <c r="O164" s="239" t="s">
        <v>2101</v>
      </c>
      <c r="P164" s="239" t="s">
        <v>2045</v>
      </c>
      <c r="Q164" s="239" t="s">
        <v>2153</v>
      </c>
      <c r="R164" s="247" t="str">
        <f t="shared" si="13"/>
        <v>rlds</v>
      </c>
      <c r="S164" s="239" t="s">
        <v>1924</v>
      </c>
      <c r="T164" s="239"/>
      <c r="U164" s="239" t="s">
        <v>486</v>
      </c>
      <c r="V164" s="239"/>
      <c r="W164" s="239"/>
    </row>
    <row r="165" spans="1:23" s="276" customFormat="1" ht="60">
      <c r="A165" s="251">
        <v>2</v>
      </c>
      <c r="B165" s="252" t="s">
        <v>1292</v>
      </c>
      <c r="C165" s="251" t="s">
        <v>224</v>
      </c>
      <c r="D165" s="252" t="s">
        <v>2521</v>
      </c>
      <c r="E165" s="383"/>
      <c r="F165" s="251" t="s">
        <v>2784</v>
      </c>
      <c r="G165" s="389" t="s">
        <v>778</v>
      </c>
      <c r="H165" s="252"/>
      <c r="I165" s="233" t="str">
        <f t="shared" si="12"/>
        <v>W m-2</v>
      </c>
      <c r="J165" s="233" t="s">
        <v>1972</v>
      </c>
      <c r="K165" s="233"/>
      <c r="L165" s="233"/>
      <c r="M165" s="233"/>
      <c r="N165" s="233"/>
      <c r="O165" s="233" t="s">
        <v>2101</v>
      </c>
      <c r="P165" s="233" t="s">
        <v>2045</v>
      </c>
      <c r="Q165" s="233" t="s">
        <v>2153</v>
      </c>
      <c r="R165" s="269" t="str">
        <f t="shared" si="13"/>
        <v>hfls</v>
      </c>
      <c r="S165" s="233" t="s">
        <v>1924</v>
      </c>
      <c r="T165" s="233"/>
      <c r="U165" s="233" t="s">
        <v>486</v>
      </c>
      <c r="V165" s="233"/>
      <c r="W165" s="233"/>
    </row>
    <row r="166" spans="1:23" s="276" customFormat="1" ht="60">
      <c r="A166" s="253">
        <v>2</v>
      </c>
      <c r="B166" s="254" t="s">
        <v>1293</v>
      </c>
      <c r="C166" s="253" t="s">
        <v>224</v>
      </c>
      <c r="D166" s="254" t="s">
        <v>2521</v>
      </c>
      <c r="E166" s="348"/>
      <c r="F166" s="253" t="s">
        <v>2785</v>
      </c>
      <c r="G166" s="390" t="s">
        <v>779</v>
      </c>
      <c r="H166" s="254"/>
      <c r="I166" s="239" t="str">
        <f t="shared" si="12"/>
        <v>W m-2</v>
      </c>
      <c r="J166" s="239" t="s">
        <v>1972</v>
      </c>
      <c r="K166" s="239"/>
      <c r="L166" s="239"/>
      <c r="M166" s="239"/>
      <c r="N166" s="239"/>
      <c r="O166" s="239" t="s">
        <v>2101</v>
      </c>
      <c r="P166" s="239" t="s">
        <v>2045</v>
      </c>
      <c r="Q166" s="239" t="s">
        <v>2153</v>
      </c>
      <c r="R166" s="247" t="str">
        <f t="shared" si="13"/>
        <v>hfss</v>
      </c>
      <c r="S166" s="239" t="s">
        <v>1924</v>
      </c>
      <c r="T166" s="239"/>
      <c r="U166" s="239" t="s">
        <v>486</v>
      </c>
      <c r="V166" s="239"/>
      <c r="W166" s="239"/>
    </row>
    <row r="167" spans="1:23" s="246" customFormat="1" ht="60">
      <c r="A167" s="251">
        <v>2</v>
      </c>
      <c r="B167" s="252" t="s">
        <v>1100</v>
      </c>
      <c r="C167" s="251" t="s">
        <v>224</v>
      </c>
      <c r="D167" s="252" t="s">
        <v>1370</v>
      </c>
      <c r="E167" s="383"/>
      <c r="F167" s="251" t="s">
        <v>1536</v>
      </c>
      <c r="G167" s="725" t="s">
        <v>781</v>
      </c>
      <c r="H167" s="723"/>
      <c r="I167" s="233" t="str">
        <f t="shared" si="12"/>
        <v>W m-2</v>
      </c>
      <c r="J167" s="233" t="s">
        <v>1969</v>
      </c>
      <c r="K167" s="233"/>
      <c r="L167" s="233"/>
      <c r="M167" s="233"/>
      <c r="N167" s="233"/>
      <c r="O167" s="233" t="s">
        <v>2101</v>
      </c>
      <c r="P167" s="233" t="s">
        <v>2045</v>
      </c>
      <c r="Q167" s="233" t="s">
        <v>2153</v>
      </c>
      <c r="R167" s="269" t="str">
        <f t="shared" si="13"/>
        <v>rsntds</v>
      </c>
      <c r="S167" s="233" t="s">
        <v>1924</v>
      </c>
      <c r="T167" s="233"/>
      <c r="U167" s="233" t="s">
        <v>486</v>
      </c>
      <c r="V167" s="233"/>
      <c r="W167" s="233"/>
    </row>
    <row r="168" spans="1:23" s="246" customFormat="1" ht="75">
      <c r="A168" s="253">
        <v>2</v>
      </c>
      <c r="B168" s="254" t="s">
        <v>1101</v>
      </c>
      <c r="C168" s="253" t="s">
        <v>224</v>
      </c>
      <c r="D168" s="254" t="s">
        <v>2494</v>
      </c>
      <c r="E168" s="348"/>
      <c r="F168" s="253" t="s">
        <v>2788</v>
      </c>
      <c r="G168" s="390" t="s">
        <v>1861</v>
      </c>
      <c r="H168" s="254"/>
      <c r="I168" s="239" t="str">
        <f t="shared" si="12"/>
        <v>W m-2</v>
      </c>
      <c r="J168" s="239" t="s">
        <v>1969</v>
      </c>
      <c r="K168" s="239"/>
      <c r="L168" s="239"/>
      <c r="M168" s="239"/>
      <c r="N168" s="239"/>
      <c r="O168" s="239" t="s">
        <v>2101</v>
      </c>
      <c r="P168" s="239" t="s">
        <v>2045</v>
      </c>
      <c r="Q168" s="239" t="s">
        <v>2029</v>
      </c>
      <c r="R168" s="247" t="str">
        <f t="shared" si="13"/>
        <v>rsds</v>
      </c>
      <c r="S168" s="239" t="s">
        <v>1924</v>
      </c>
      <c r="T168" s="239"/>
      <c r="U168" s="239" t="s">
        <v>436</v>
      </c>
      <c r="V168" s="239"/>
      <c r="W168" s="239"/>
    </row>
    <row r="169" spans="1:23" s="246" customFormat="1" ht="45">
      <c r="A169" s="251">
        <v>2</v>
      </c>
      <c r="B169" s="383" t="s">
        <v>1294</v>
      </c>
      <c r="C169" s="251" t="s">
        <v>224</v>
      </c>
      <c r="D169" s="383" t="s">
        <v>1938</v>
      </c>
      <c r="E169" s="383"/>
      <c r="F169" s="251" t="s">
        <v>2223</v>
      </c>
      <c r="G169" s="389" t="s">
        <v>780</v>
      </c>
      <c r="H169" s="252"/>
      <c r="I169" s="233" t="str">
        <f t="shared" si="12"/>
        <v>W m-2</v>
      </c>
      <c r="J169" s="233" t="s">
        <v>1969</v>
      </c>
      <c r="K169" s="233"/>
      <c r="L169" s="233"/>
      <c r="M169" s="233"/>
      <c r="N169" s="233"/>
      <c r="O169" s="233" t="s">
        <v>2101</v>
      </c>
      <c r="P169" s="233" t="s">
        <v>2045</v>
      </c>
      <c r="Q169" s="233" t="s">
        <v>2153</v>
      </c>
      <c r="R169" s="269" t="str">
        <f t="shared" si="13"/>
        <v xml:space="preserve">hfcorr </v>
      </c>
      <c r="S169" s="233" t="s">
        <v>1924</v>
      </c>
      <c r="T169" s="233"/>
      <c r="U169" s="233" t="s">
        <v>486</v>
      </c>
      <c r="V169" s="233"/>
      <c r="W169" s="233"/>
    </row>
    <row r="170" spans="1:23" s="246" customFormat="1" ht="45">
      <c r="A170" s="359">
        <v>1</v>
      </c>
      <c r="B170" s="360" t="s">
        <v>1178</v>
      </c>
      <c r="C170" s="359" t="s">
        <v>224</v>
      </c>
      <c r="D170" s="360" t="s">
        <v>2496</v>
      </c>
      <c r="E170" s="360"/>
      <c r="F170" s="359" t="s">
        <v>1529</v>
      </c>
      <c r="G170" s="742" t="s">
        <v>2921</v>
      </c>
      <c r="H170" s="743"/>
      <c r="I170" s="361" t="str">
        <f t="shared" si="12"/>
        <v>W m-2</v>
      </c>
      <c r="J170" s="361" t="s">
        <v>1969</v>
      </c>
      <c r="K170" s="361"/>
      <c r="L170" s="361"/>
      <c r="M170" s="361"/>
      <c r="N170" s="361"/>
      <c r="O170" s="361" t="s">
        <v>2101</v>
      </c>
      <c r="P170" s="361" t="s">
        <v>2045</v>
      </c>
      <c r="Q170" s="361" t="s">
        <v>2153</v>
      </c>
      <c r="R170" s="292" t="str">
        <f t="shared" si="13"/>
        <v>hfds</v>
      </c>
      <c r="S170" s="361" t="s">
        <v>1924</v>
      </c>
      <c r="T170" s="361"/>
      <c r="U170" s="361" t="s">
        <v>486</v>
      </c>
      <c r="V170" s="361"/>
      <c r="W170" s="361"/>
    </row>
    <row r="171" spans="1:23" ht="44.25" customHeight="1">
      <c r="A171" s="812" t="s">
        <v>1700</v>
      </c>
      <c r="B171" s="812"/>
      <c r="C171" s="812"/>
      <c r="D171" s="812"/>
      <c r="E171" s="812"/>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76" customFormat="1" ht="30">
      <c r="A173" s="251">
        <v>2</v>
      </c>
      <c r="B173" s="407" t="s">
        <v>1381</v>
      </c>
      <c r="C173" s="251" t="s">
        <v>210</v>
      </c>
      <c r="D173" s="407" t="s">
        <v>2491</v>
      </c>
      <c r="E173" s="383"/>
      <c r="F173" s="251" t="s">
        <v>2226</v>
      </c>
      <c r="G173" s="389" t="s">
        <v>2270</v>
      </c>
      <c r="H173" s="252"/>
      <c r="I173" s="233" t="str">
        <f>C173</f>
        <v>N m-2</v>
      </c>
      <c r="J173" s="233" t="s">
        <v>1969</v>
      </c>
      <c r="K173" s="233"/>
      <c r="L173" s="233"/>
      <c r="M173" s="233"/>
      <c r="N173" s="233"/>
      <c r="O173" s="233" t="s">
        <v>2101</v>
      </c>
      <c r="P173" s="233" t="s">
        <v>2045</v>
      </c>
      <c r="Q173" s="233" t="s">
        <v>2153</v>
      </c>
      <c r="R173" s="269" t="str">
        <f>F173</f>
        <v xml:space="preserve">tauuo </v>
      </c>
      <c r="S173" s="233" t="s">
        <v>1924</v>
      </c>
      <c r="T173" s="233"/>
      <c r="U173" s="704"/>
      <c r="V173" s="233"/>
      <c r="W173" s="233"/>
    </row>
    <row r="174" spans="1:23" s="276" customFormat="1" ht="30">
      <c r="A174" s="253">
        <v>2</v>
      </c>
      <c r="B174" s="254" t="s">
        <v>1382</v>
      </c>
      <c r="C174" s="253" t="s">
        <v>210</v>
      </c>
      <c r="D174" s="254" t="s">
        <v>2491</v>
      </c>
      <c r="E174" s="348"/>
      <c r="F174" s="253" t="s">
        <v>2227</v>
      </c>
      <c r="G174" s="390" t="s">
        <v>2271</v>
      </c>
      <c r="H174" s="254"/>
      <c r="I174" s="239" t="str">
        <f>C174</f>
        <v>N m-2</v>
      </c>
      <c r="J174" s="239" t="s">
        <v>1969</v>
      </c>
      <c r="K174" s="239"/>
      <c r="L174" s="239"/>
      <c r="M174" s="239"/>
      <c r="N174" s="239"/>
      <c r="O174" s="239" t="s">
        <v>2101</v>
      </c>
      <c r="P174" s="239" t="s">
        <v>2045</v>
      </c>
      <c r="Q174" s="239" t="s">
        <v>2153</v>
      </c>
      <c r="R174" s="247" t="str">
        <f>F174</f>
        <v xml:space="preserve">tauvo </v>
      </c>
      <c r="S174" s="239" t="s">
        <v>1924</v>
      </c>
      <c r="T174" s="239"/>
      <c r="U174" s="704"/>
      <c r="V174" s="239"/>
      <c r="W174" s="239"/>
    </row>
    <row r="175" spans="1:23" s="276" customFormat="1" ht="45">
      <c r="A175" s="251">
        <v>2</v>
      </c>
      <c r="B175" s="252" t="s">
        <v>1455</v>
      </c>
      <c r="C175" s="251" t="s">
        <v>210</v>
      </c>
      <c r="D175" s="252" t="s">
        <v>2504</v>
      </c>
      <c r="E175" s="383"/>
      <c r="F175" s="251" t="s">
        <v>2224</v>
      </c>
      <c r="G175" s="389" t="s">
        <v>2272</v>
      </c>
      <c r="H175" s="252"/>
      <c r="I175" s="233" t="str">
        <f>C175</f>
        <v>N m-2</v>
      </c>
      <c r="J175" s="233" t="s">
        <v>1969</v>
      </c>
      <c r="K175" s="233"/>
      <c r="L175" s="233"/>
      <c r="M175" s="233"/>
      <c r="N175" s="233"/>
      <c r="O175" s="233" t="s">
        <v>2101</v>
      </c>
      <c r="P175" s="233" t="s">
        <v>2045</v>
      </c>
      <c r="Q175" s="233" t="s">
        <v>2153</v>
      </c>
      <c r="R175" s="269" t="str">
        <f>F175</f>
        <v xml:space="preserve">tauucorr </v>
      </c>
      <c r="S175" s="233" t="s">
        <v>1924</v>
      </c>
      <c r="T175" s="233"/>
      <c r="U175" s="704"/>
      <c r="V175" s="233"/>
      <c r="W175" s="233"/>
    </row>
    <row r="176" spans="1:23" s="276" customFormat="1" ht="45">
      <c r="A176" s="359">
        <v>2</v>
      </c>
      <c r="B176" s="291" t="s">
        <v>1384</v>
      </c>
      <c r="C176" s="359" t="s">
        <v>210</v>
      </c>
      <c r="D176" s="291" t="s">
        <v>2504</v>
      </c>
      <c r="E176" s="360"/>
      <c r="F176" s="359" t="s">
        <v>2225</v>
      </c>
      <c r="G176" s="290" t="s">
        <v>2273</v>
      </c>
      <c r="H176" s="291"/>
      <c r="I176" s="361" t="str">
        <f>C176</f>
        <v>N m-2</v>
      </c>
      <c r="J176" s="361" t="s">
        <v>1969</v>
      </c>
      <c r="K176" s="361"/>
      <c r="L176" s="361"/>
      <c r="M176" s="361"/>
      <c r="N176" s="361"/>
      <c r="O176" s="361" t="s">
        <v>2101</v>
      </c>
      <c r="P176" s="361" t="s">
        <v>2045</v>
      </c>
      <c r="Q176" s="361" t="s">
        <v>2153</v>
      </c>
      <c r="R176" s="292" t="str">
        <f>F176</f>
        <v xml:space="preserve">tauvcorr </v>
      </c>
      <c r="S176" s="361" t="s">
        <v>1924</v>
      </c>
      <c r="T176" s="361"/>
      <c r="U176" s="709"/>
      <c r="V176" s="361"/>
      <c r="W176" s="361"/>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E1"/>
    <mergeCell ref="A2:E2"/>
    <mergeCell ref="A11:E11"/>
    <mergeCell ref="A64:E64"/>
    <mergeCell ref="A65:E65"/>
    <mergeCell ref="A171:E171"/>
    <mergeCell ref="A95:E95"/>
    <mergeCell ref="A128:E128"/>
    <mergeCell ref="A132:E132"/>
    <mergeCell ref="A143:E143"/>
    <mergeCell ref="A153:E153"/>
    <mergeCell ref="A129:E129"/>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06" t="s">
        <v>2808</v>
      </c>
      <c r="B1" s="806"/>
      <c r="C1" s="806"/>
      <c r="D1" s="806"/>
      <c r="E1" s="806"/>
      <c r="F1" s="91" t="s">
        <v>2159</v>
      </c>
      <c r="G1" s="106" t="s">
        <v>697</v>
      </c>
    </row>
    <row r="2" spans="1:23" ht="51.75" customHeight="1">
      <c r="A2" s="824" t="s">
        <v>2554</v>
      </c>
      <c r="B2" s="824"/>
      <c r="C2" s="824"/>
      <c r="D2" s="824"/>
      <c r="E2" s="824"/>
      <c r="F2" s="31"/>
    </row>
    <row r="3" spans="1:23" ht="51.75" customHeight="1">
      <c r="A3" s="825" t="s">
        <v>1423</v>
      </c>
      <c r="B3" s="825"/>
      <c r="C3" s="825"/>
      <c r="D3" s="825"/>
      <c r="E3" s="825"/>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1084</v>
      </c>
      <c r="C16" s="251" t="s">
        <v>225</v>
      </c>
      <c r="D16" s="383" t="s">
        <v>2505</v>
      </c>
      <c r="E16" s="383"/>
      <c r="F16" s="251" t="s">
        <v>2778</v>
      </c>
      <c r="G16" s="251" t="s">
        <v>2233</v>
      </c>
      <c r="H16" s="235"/>
      <c r="I16" s="235" t="str">
        <f>C16</f>
        <v>kg m-2</v>
      </c>
      <c r="J16" s="235" t="s">
        <v>1973</v>
      </c>
      <c r="K16" s="235"/>
      <c r="L16" s="235"/>
      <c r="M16" s="233"/>
      <c r="N16" s="233"/>
      <c r="O16" s="233"/>
      <c r="P16" s="235" t="s">
        <v>2045</v>
      </c>
      <c r="Q16" s="233" t="s">
        <v>1893</v>
      </c>
      <c r="R16" s="233" t="str">
        <f>F16</f>
        <v>mrsos</v>
      </c>
      <c r="S16" s="269" t="s">
        <v>1922</v>
      </c>
      <c r="T16" s="233"/>
      <c r="U16" s="233" t="s">
        <v>463</v>
      </c>
      <c r="V16" s="233"/>
      <c r="W16" s="233"/>
    </row>
    <row r="17" spans="1:23" s="276" customFormat="1" ht="30">
      <c r="A17" s="253">
        <v>1</v>
      </c>
      <c r="B17" s="348" t="s">
        <v>1085</v>
      </c>
      <c r="C17" s="253" t="s">
        <v>225</v>
      </c>
      <c r="D17" s="348" t="s">
        <v>2114</v>
      </c>
      <c r="E17" s="348"/>
      <c r="F17" s="253" t="s">
        <v>2779</v>
      </c>
      <c r="G17" s="253" t="s">
        <v>2234</v>
      </c>
      <c r="H17" s="241"/>
      <c r="I17" s="241" t="str">
        <f t="shared" ref="I17:I64" si="0">C17</f>
        <v>kg m-2</v>
      </c>
      <c r="J17" s="241" t="s">
        <v>1973</v>
      </c>
      <c r="K17" s="241"/>
      <c r="L17" s="241"/>
      <c r="M17" s="239"/>
      <c r="N17" s="239"/>
      <c r="O17" s="239"/>
      <c r="P17" s="241" t="s">
        <v>2045</v>
      </c>
      <c r="Q17" s="239" t="s">
        <v>2153</v>
      </c>
      <c r="R17" s="239" t="str">
        <f t="shared" ref="R17:R64" si="1">F17</f>
        <v>mrso</v>
      </c>
      <c r="S17" s="247" t="s">
        <v>1922</v>
      </c>
      <c r="T17" s="239"/>
      <c r="U17" s="239" t="s">
        <v>463</v>
      </c>
      <c r="V17" s="239"/>
      <c r="W17" s="239"/>
    </row>
    <row r="18" spans="1:23" s="276" customFormat="1" ht="30">
      <c r="A18" s="251">
        <v>1</v>
      </c>
      <c r="B18" s="383" t="s">
        <v>1385</v>
      </c>
      <c r="C18" s="251" t="s">
        <v>225</v>
      </c>
      <c r="D18" s="383" t="s">
        <v>2482</v>
      </c>
      <c r="E18" s="383"/>
      <c r="F18" s="251" t="s">
        <v>2796</v>
      </c>
      <c r="G18" s="362" t="s">
        <v>2148</v>
      </c>
      <c r="H18" s="235"/>
      <c r="I18" s="235" t="str">
        <f t="shared" si="0"/>
        <v>kg m-2</v>
      </c>
      <c r="J18" s="235" t="s">
        <v>1973</v>
      </c>
      <c r="K18" s="235"/>
      <c r="L18" s="235"/>
      <c r="M18" s="233"/>
      <c r="N18" s="233"/>
      <c r="O18" s="233"/>
      <c r="P18" s="235" t="s">
        <v>2045</v>
      </c>
      <c r="Q18" s="233" t="s">
        <v>2153</v>
      </c>
      <c r="R18" s="233" t="str">
        <f t="shared" si="1"/>
        <v>mrfso</v>
      </c>
      <c r="S18" s="269" t="s">
        <v>123</v>
      </c>
      <c r="T18" s="233"/>
      <c r="U18" s="233" t="s">
        <v>463</v>
      </c>
      <c r="V18" s="233"/>
      <c r="W18" s="233"/>
    </row>
    <row r="19" spans="1:23" s="276" customFormat="1" ht="30">
      <c r="A19" s="253">
        <v>1</v>
      </c>
      <c r="B19" s="348" t="s">
        <v>1102</v>
      </c>
      <c r="C19" s="253" t="s">
        <v>223</v>
      </c>
      <c r="D19" s="348" t="s">
        <v>2483</v>
      </c>
      <c r="E19" s="348"/>
      <c r="F19" s="253" t="s">
        <v>2797</v>
      </c>
      <c r="G19" s="253" t="s">
        <v>2235</v>
      </c>
      <c r="H19" s="241"/>
      <c r="I19" s="241" t="str">
        <f t="shared" si="0"/>
        <v>kg m-2 s-1</v>
      </c>
      <c r="J19" s="241" t="s">
        <v>1973</v>
      </c>
      <c r="K19" s="241"/>
      <c r="L19" s="241"/>
      <c r="M19" s="239"/>
      <c r="N19" s="239"/>
      <c r="O19" s="239"/>
      <c r="P19" s="241" t="s">
        <v>2045</v>
      </c>
      <c r="Q19" s="239" t="s">
        <v>2153</v>
      </c>
      <c r="R19" s="239" t="str">
        <f t="shared" si="1"/>
        <v>mrros</v>
      </c>
      <c r="S19" s="247" t="s">
        <v>1922</v>
      </c>
      <c r="T19" s="239"/>
      <c r="U19" s="239" t="s">
        <v>463</v>
      </c>
      <c r="V19" s="239"/>
      <c r="W19" s="239"/>
    </row>
    <row r="20" spans="1:23" s="276" customFormat="1" ht="45">
      <c r="A20" s="251">
        <v>1</v>
      </c>
      <c r="B20" s="383" t="s">
        <v>1103</v>
      </c>
      <c r="C20" s="251" t="s">
        <v>223</v>
      </c>
      <c r="D20" s="383" t="s">
        <v>2484</v>
      </c>
      <c r="E20" s="383"/>
      <c r="F20" s="251" t="s">
        <v>2798</v>
      </c>
      <c r="G20" s="251" t="s">
        <v>2236</v>
      </c>
      <c r="H20" s="235"/>
      <c r="I20" s="235" t="str">
        <f t="shared" si="0"/>
        <v>kg m-2 s-1</v>
      </c>
      <c r="J20" s="235" t="s">
        <v>1973</v>
      </c>
      <c r="K20" s="235"/>
      <c r="L20" s="235"/>
      <c r="M20" s="233"/>
      <c r="N20" s="233"/>
      <c r="O20" s="233"/>
      <c r="P20" s="235" t="s">
        <v>2045</v>
      </c>
      <c r="Q20" s="233" t="s">
        <v>2153</v>
      </c>
      <c r="R20" s="233" t="str">
        <f t="shared" si="1"/>
        <v>mrro</v>
      </c>
      <c r="S20" s="269" t="s">
        <v>1922</v>
      </c>
      <c r="T20" s="233"/>
      <c r="U20" s="233" t="s">
        <v>463</v>
      </c>
      <c r="V20" s="233"/>
      <c r="W20" s="233"/>
    </row>
    <row r="21" spans="1:23" s="276" customFormat="1" ht="45">
      <c r="A21" s="253">
        <v>2</v>
      </c>
      <c r="B21" s="348" t="s">
        <v>1082</v>
      </c>
      <c r="C21" s="253" t="s">
        <v>223</v>
      </c>
      <c r="D21" s="348" t="s">
        <v>2511</v>
      </c>
      <c r="E21" s="348"/>
      <c r="F21" s="253" t="s">
        <v>2728</v>
      </c>
      <c r="G21" s="253" t="s">
        <v>2237</v>
      </c>
      <c r="H21" s="241"/>
      <c r="I21" s="241" t="str">
        <f t="shared" si="0"/>
        <v>kg m-2 s-1</v>
      </c>
      <c r="J21" s="241" t="s">
        <v>1973</v>
      </c>
      <c r="K21" s="241"/>
      <c r="L21" s="241"/>
      <c r="M21" s="239"/>
      <c r="N21" s="239"/>
      <c r="O21" s="239"/>
      <c r="P21" s="241" t="s">
        <v>2045</v>
      </c>
      <c r="Q21" s="239" t="s">
        <v>2153</v>
      </c>
      <c r="R21" s="239" t="str">
        <f t="shared" si="1"/>
        <v>prveg</v>
      </c>
      <c r="S21" s="247" t="s">
        <v>1922</v>
      </c>
      <c r="T21" s="239"/>
      <c r="U21" s="239" t="s">
        <v>463</v>
      </c>
      <c r="V21" s="239"/>
      <c r="W21" s="239"/>
    </row>
    <row r="22" spans="1:23" s="276" customFormat="1" ht="30">
      <c r="A22" s="251">
        <v>1</v>
      </c>
      <c r="B22" s="383" t="s">
        <v>1044</v>
      </c>
      <c r="C22" s="251" t="s">
        <v>223</v>
      </c>
      <c r="D22" s="383" t="s">
        <v>2498</v>
      </c>
      <c r="E22" s="383"/>
      <c r="F22" s="251" t="s">
        <v>2729</v>
      </c>
      <c r="G22" s="251" t="s">
        <v>2238</v>
      </c>
      <c r="H22" s="235"/>
      <c r="I22" s="235" t="str">
        <f t="shared" si="0"/>
        <v>kg m-2 s-1</v>
      </c>
      <c r="J22" s="235" t="s">
        <v>1973</v>
      </c>
      <c r="K22" s="235"/>
      <c r="L22" s="235"/>
      <c r="M22" s="233"/>
      <c r="N22" s="233"/>
      <c r="O22" s="233" t="s">
        <v>2103</v>
      </c>
      <c r="P22" s="235" t="s">
        <v>2045</v>
      </c>
      <c r="Q22" s="233" t="s">
        <v>2153</v>
      </c>
      <c r="R22" s="233" t="str">
        <f t="shared" si="1"/>
        <v>evspsblveg</v>
      </c>
      <c r="S22" s="269" t="s">
        <v>1922</v>
      </c>
      <c r="T22" s="233"/>
      <c r="U22" s="233" t="s">
        <v>463</v>
      </c>
      <c r="V22" s="233"/>
      <c r="W22" s="233"/>
    </row>
    <row r="23" spans="1:23" s="276" customFormat="1">
      <c r="A23" s="253"/>
      <c r="B23" s="348"/>
      <c r="C23" s="253"/>
      <c r="D23" s="348"/>
      <c r="E23" s="348"/>
      <c r="F23" s="253"/>
      <c r="G23" s="253"/>
      <c r="H23" s="253"/>
      <c r="I23" s="241"/>
      <c r="J23" s="241"/>
      <c r="K23" s="241"/>
      <c r="L23" s="241"/>
      <c r="M23" s="239"/>
      <c r="N23" s="239"/>
      <c r="O23" s="239"/>
      <c r="P23" s="241"/>
      <c r="Q23" s="239"/>
      <c r="R23" s="239"/>
      <c r="S23" s="247"/>
      <c r="T23" s="239"/>
      <c r="U23" s="239" t="s">
        <v>463</v>
      </c>
      <c r="V23" s="239"/>
      <c r="W23" s="239"/>
    </row>
    <row r="24" spans="1:23" s="276" customFormat="1" ht="30">
      <c r="A24" s="251">
        <v>1</v>
      </c>
      <c r="B24" s="383" t="s">
        <v>874</v>
      </c>
      <c r="C24" s="251" t="s">
        <v>223</v>
      </c>
      <c r="D24" s="383" t="s">
        <v>994</v>
      </c>
      <c r="E24" s="383"/>
      <c r="F24" s="251" t="s">
        <v>2746</v>
      </c>
      <c r="G24" s="414" t="s">
        <v>2380</v>
      </c>
      <c r="H24" s="251"/>
      <c r="I24" s="235" t="str">
        <f t="shared" si="0"/>
        <v>kg m-2 s-1</v>
      </c>
      <c r="J24" s="235" t="s">
        <v>1973</v>
      </c>
      <c r="K24" s="235"/>
      <c r="L24" s="235"/>
      <c r="M24" s="233"/>
      <c r="N24" s="233"/>
      <c r="O24" s="233" t="s">
        <v>2103</v>
      </c>
      <c r="P24" s="235" t="s">
        <v>2045</v>
      </c>
      <c r="Q24" s="233" t="s">
        <v>2153</v>
      </c>
      <c r="R24" s="233" t="str">
        <f t="shared" si="1"/>
        <v>evspsblsoi</v>
      </c>
      <c r="S24" s="269" t="s">
        <v>1922</v>
      </c>
      <c r="T24" s="233"/>
      <c r="U24" s="233" t="s">
        <v>463</v>
      </c>
      <c r="V24" s="233"/>
      <c r="W24" s="233"/>
    </row>
    <row r="25" spans="1:23" s="276" customFormat="1" ht="30">
      <c r="A25" s="253">
        <v>1</v>
      </c>
      <c r="B25" s="348" t="s">
        <v>793</v>
      </c>
      <c r="C25" s="253" t="s">
        <v>223</v>
      </c>
      <c r="D25" s="348"/>
      <c r="E25" s="348"/>
      <c r="F25" s="253" t="s">
        <v>2748</v>
      </c>
      <c r="G25" s="415" t="s">
        <v>2381</v>
      </c>
      <c r="H25" s="253"/>
      <c r="I25" s="241" t="str">
        <f t="shared" si="0"/>
        <v>kg m-2 s-1</v>
      </c>
      <c r="J25" s="241" t="s">
        <v>1973</v>
      </c>
      <c r="K25" s="241"/>
      <c r="L25" s="241"/>
      <c r="M25" s="239"/>
      <c r="N25" s="239"/>
      <c r="O25" s="239" t="s">
        <v>2103</v>
      </c>
      <c r="P25" s="241" t="s">
        <v>2045</v>
      </c>
      <c r="Q25" s="239" t="s">
        <v>2153</v>
      </c>
      <c r="R25" s="239" t="str">
        <f t="shared" si="1"/>
        <v>tran</v>
      </c>
      <c r="S25" s="247" t="s">
        <v>1922</v>
      </c>
      <c r="T25" s="239"/>
      <c r="U25" s="239" t="s">
        <v>463</v>
      </c>
      <c r="V25" s="239"/>
      <c r="W25" s="239"/>
    </row>
    <row r="26" spans="1:23" s="276" customFormat="1" ht="30">
      <c r="A26" s="251">
        <v>1</v>
      </c>
      <c r="B26" s="383" t="s">
        <v>875</v>
      </c>
      <c r="C26" s="251" t="s">
        <v>225</v>
      </c>
      <c r="D26" s="383" t="s">
        <v>2555</v>
      </c>
      <c r="E26" s="383"/>
      <c r="F26" s="251" t="s">
        <v>2747</v>
      </c>
      <c r="G26" s="414" t="s">
        <v>2233</v>
      </c>
      <c r="H26" s="251"/>
      <c r="I26" s="235" t="str">
        <f t="shared" si="0"/>
        <v>kg m-2</v>
      </c>
      <c r="J26" s="235" t="s">
        <v>1973</v>
      </c>
      <c r="K26" s="235"/>
      <c r="L26" s="235"/>
      <c r="M26" s="233"/>
      <c r="N26" s="233"/>
      <c r="O26" s="233"/>
      <c r="P26" s="235" t="s">
        <v>2045</v>
      </c>
      <c r="Q26" s="233" t="s">
        <v>2082</v>
      </c>
      <c r="R26" s="233" t="str">
        <f t="shared" si="1"/>
        <v>mrlsl</v>
      </c>
      <c r="S26" s="269" t="s">
        <v>1922</v>
      </c>
      <c r="T26" s="233"/>
      <c r="U26" s="233" t="s">
        <v>463</v>
      </c>
      <c r="V26" s="233"/>
      <c r="W26" s="233"/>
    </row>
    <row r="27" spans="1:23" s="276" customFormat="1" ht="30">
      <c r="A27" s="253">
        <v>2</v>
      </c>
      <c r="B27" s="348" t="s">
        <v>988</v>
      </c>
      <c r="C27" s="253" t="s">
        <v>2777</v>
      </c>
      <c r="D27" s="348" t="s">
        <v>2512</v>
      </c>
      <c r="E27" s="348"/>
      <c r="F27" s="253" t="s">
        <v>2749</v>
      </c>
      <c r="G27" s="253" t="s">
        <v>211</v>
      </c>
      <c r="H27" s="253"/>
      <c r="I27" s="241" t="str">
        <f t="shared" si="0"/>
        <v>K</v>
      </c>
      <c r="J27" s="241" t="s">
        <v>2113</v>
      </c>
      <c r="K27" s="241"/>
      <c r="L27" s="241"/>
      <c r="M27" s="239"/>
      <c r="N27" s="239"/>
      <c r="O27" s="239"/>
      <c r="P27" s="241" t="s">
        <v>2045</v>
      </c>
      <c r="Q27" s="239" t="s">
        <v>2082</v>
      </c>
      <c r="R27" s="239" t="str">
        <f t="shared" si="1"/>
        <v>tsl</v>
      </c>
      <c r="S27" s="247" t="s">
        <v>1922</v>
      </c>
      <c r="T27" s="239"/>
      <c r="U27" s="239" t="s">
        <v>463</v>
      </c>
      <c r="V27" s="239"/>
      <c r="W27" s="239"/>
    </row>
    <row r="28" spans="1:23" s="276" customFormat="1" ht="30">
      <c r="A28" s="251">
        <v>1</v>
      </c>
      <c r="B28" s="383" t="s">
        <v>1386</v>
      </c>
      <c r="C28" s="251" t="s">
        <v>2801</v>
      </c>
      <c r="D28" s="383" t="s">
        <v>212</v>
      </c>
      <c r="E28" s="705" t="s">
        <v>2947</v>
      </c>
      <c r="F28" s="251" t="s">
        <v>1585</v>
      </c>
      <c r="G28" s="251" t="s">
        <v>220</v>
      </c>
      <c r="H28" s="251"/>
      <c r="I28" s="235" t="str">
        <f t="shared" si="0"/>
        <v>%</v>
      </c>
      <c r="J28" s="235" t="s">
        <v>2113</v>
      </c>
      <c r="K28" s="235"/>
      <c r="L28" s="235"/>
      <c r="M28" s="233"/>
      <c r="N28" s="233"/>
      <c r="O28" s="233"/>
      <c r="P28" s="235" t="s">
        <v>2045</v>
      </c>
      <c r="Q28" s="233" t="s">
        <v>2153</v>
      </c>
      <c r="R28" s="233" t="str">
        <f t="shared" si="1"/>
        <v>treeFrac</v>
      </c>
      <c r="S28" s="269" t="s">
        <v>1922</v>
      </c>
      <c r="T28" s="233"/>
      <c r="U28" s="233" t="s">
        <v>463</v>
      </c>
      <c r="V28" s="233"/>
      <c r="W28" s="233"/>
    </row>
    <row r="29" spans="1:23" s="276" customFormat="1" ht="45">
      <c r="A29" s="253">
        <v>1</v>
      </c>
      <c r="B29" s="348" t="s">
        <v>1387</v>
      </c>
      <c r="C29" s="253" t="s">
        <v>2801</v>
      </c>
      <c r="D29" s="348" t="s">
        <v>213</v>
      </c>
      <c r="E29" s="705" t="s">
        <v>2946</v>
      </c>
      <c r="F29" s="253" t="s">
        <v>1760</v>
      </c>
      <c r="G29" s="253" t="s">
        <v>220</v>
      </c>
      <c r="H29" s="253"/>
      <c r="I29" s="241" t="str">
        <f t="shared" si="0"/>
        <v>%</v>
      </c>
      <c r="J29" s="241" t="s">
        <v>2113</v>
      </c>
      <c r="K29" s="241"/>
      <c r="L29" s="241"/>
      <c r="M29" s="239"/>
      <c r="N29" s="239"/>
      <c r="O29" s="239"/>
      <c r="P29" s="241" t="s">
        <v>2045</v>
      </c>
      <c r="Q29" s="239" t="s">
        <v>2153</v>
      </c>
      <c r="R29" s="239" t="str">
        <f t="shared" si="1"/>
        <v>grassFrac</v>
      </c>
      <c r="S29" s="247" t="s">
        <v>1922</v>
      </c>
      <c r="T29" s="239"/>
      <c r="U29" s="239" t="s">
        <v>463</v>
      </c>
      <c r="V29" s="239"/>
      <c r="W29" s="239"/>
    </row>
    <row r="30" spans="1:23" s="276" customFormat="1" ht="45">
      <c r="A30" s="251">
        <v>1</v>
      </c>
      <c r="B30" s="383" t="s">
        <v>1388</v>
      </c>
      <c r="C30" s="251" t="s">
        <v>2801</v>
      </c>
      <c r="D30" s="383" t="s">
        <v>258</v>
      </c>
      <c r="E30" s="705" t="s">
        <v>2945</v>
      </c>
      <c r="F30" s="251" t="s">
        <v>1761</v>
      </c>
      <c r="G30" s="251" t="s">
        <v>220</v>
      </c>
      <c r="H30" s="251"/>
      <c r="I30" s="235" t="str">
        <f t="shared" si="0"/>
        <v>%</v>
      </c>
      <c r="J30" s="235" t="s">
        <v>2113</v>
      </c>
      <c r="K30" s="235"/>
      <c r="L30" s="235"/>
      <c r="M30" s="233"/>
      <c r="N30" s="233"/>
      <c r="O30" s="233"/>
      <c r="P30" s="235" t="s">
        <v>2045</v>
      </c>
      <c r="Q30" s="233" t="s">
        <v>2153</v>
      </c>
      <c r="R30" s="233" t="str">
        <f t="shared" si="1"/>
        <v>shrubFrac</v>
      </c>
      <c r="S30" s="269" t="s">
        <v>1922</v>
      </c>
      <c r="T30" s="233"/>
      <c r="U30" s="233" t="s">
        <v>463</v>
      </c>
      <c r="V30" s="233"/>
      <c r="W30" s="233"/>
    </row>
    <row r="31" spans="1:23" s="276" customFormat="1" ht="30">
      <c r="A31" s="253">
        <v>1</v>
      </c>
      <c r="B31" s="348" t="s">
        <v>1391</v>
      </c>
      <c r="C31" s="253" t="s">
        <v>2801</v>
      </c>
      <c r="D31" s="348" t="s">
        <v>259</v>
      </c>
      <c r="E31" s="705" t="s">
        <v>2944</v>
      </c>
      <c r="F31" s="253" t="s">
        <v>1762</v>
      </c>
      <c r="G31" s="253" t="s">
        <v>220</v>
      </c>
      <c r="H31" s="253"/>
      <c r="I31" s="241" t="str">
        <f t="shared" si="0"/>
        <v>%</v>
      </c>
      <c r="J31" s="241" t="s">
        <v>2113</v>
      </c>
      <c r="K31" s="241"/>
      <c r="L31" s="241"/>
      <c r="M31" s="239"/>
      <c r="N31" s="239"/>
      <c r="O31" s="239"/>
      <c r="P31" s="241" t="s">
        <v>2045</v>
      </c>
      <c r="Q31" s="239" t="s">
        <v>2153</v>
      </c>
      <c r="R31" s="239" t="str">
        <f t="shared" si="1"/>
        <v>cropFrac</v>
      </c>
      <c r="S31" s="247" t="s">
        <v>1922</v>
      </c>
      <c r="T31" s="239"/>
      <c r="U31" s="239" t="s">
        <v>463</v>
      </c>
      <c r="V31" s="239"/>
      <c r="W31" s="239"/>
    </row>
    <row r="32" spans="1:23" s="276" customFormat="1" ht="45">
      <c r="A32" s="251">
        <v>1</v>
      </c>
      <c r="B32" s="383" t="s">
        <v>1392</v>
      </c>
      <c r="C32" s="251" t="s">
        <v>2801</v>
      </c>
      <c r="D32" s="383" t="s">
        <v>260</v>
      </c>
      <c r="E32" s="705" t="s">
        <v>2941</v>
      </c>
      <c r="F32" s="251" t="s">
        <v>1763</v>
      </c>
      <c r="G32" s="251" t="s">
        <v>220</v>
      </c>
      <c r="H32" s="251"/>
      <c r="I32" s="235" t="str">
        <f t="shared" si="0"/>
        <v>%</v>
      </c>
      <c r="J32" s="235" t="s">
        <v>2113</v>
      </c>
      <c r="K32" s="235"/>
      <c r="L32" s="235"/>
      <c r="M32" s="233"/>
      <c r="N32" s="233"/>
      <c r="O32" s="233"/>
      <c r="P32" s="235" t="s">
        <v>2045</v>
      </c>
      <c r="Q32" s="233" t="s">
        <v>2153</v>
      </c>
      <c r="R32" s="233" t="str">
        <f t="shared" si="1"/>
        <v>pastureFrac</v>
      </c>
      <c r="S32" s="269" t="s">
        <v>1922</v>
      </c>
      <c r="T32" s="233"/>
      <c r="U32" s="233" t="s">
        <v>463</v>
      </c>
      <c r="V32" s="233"/>
      <c r="W32" s="233"/>
    </row>
    <row r="33" spans="1:23" s="276" customFormat="1" ht="30">
      <c r="A33" s="253">
        <v>1</v>
      </c>
      <c r="B33" s="705" t="s">
        <v>1393</v>
      </c>
      <c r="C33" s="253" t="s">
        <v>2801</v>
      </c>
      <c r="D33" s="348" t="s">
        <v>261</v>
      </c>
      <c r="E33" s="706"/>
      <c r="F33" s="253" t="s">
        <v>1764</v>
      </c>
      <c r="G33" s="253" t="s">
        <v>220</v>
      </c>
      <c r="H33" s="253"/>
      <c r="I33" s="241" t="str">
        <f t="shared" si="0"/>
        <v>%</v>
      </c>
      <c r="J33" s="241" t="s">
        <v>2113</v>
      </c>
      <c r="K33" s="241"/>
      <c r="L33" s="241"/>
      <c r="M33" s="239"/>
      <c r="N33" s="239"/>
      <c r="O33" s="239"/>
      <c r="P33" s="241" t="s">
        <v>2045</v>
      </c>
      <c r="Q33" s="704" t="s">
        <v>2949</v>
      </c>
      <c r="R33" s="239" t="str">
        <f t="shared" si="1"/>
        <v>baresoilFrac</v>
      </c>
      <c r="S33" s="247" t="s">
        <v>1922</v>
      </c>
      <c r="T33" s="239"/>
      <c r="U33" s="239" t="s">
        <v>463</v>
      </c>
      <c r="V33" s="239"/>
      <c r="W33" s="239"/>
    </row>
    <row r="34" spans="1:23" s="276" customFormat="1" ht="45">
      <c r="A34" s="251">
        <v>1</v>
      </c>
      <c r="B34" s="383" t="s">
        <v>989</v>
      </c>
      <c r="C34" s="251" t="s">
        <v>2801</v>
      </c>
      <c r="D34" s="383" t="s">
        <v>160</v>
      </c>
      <c r="E34" s="705" t="s">
        <v>2942</v>
      </c>
      <c r="F34" s="251" t="s">
        <v>1765</v>
      </c>
      <c r="G34" s="251" t="s">
        <v>220</v>
      </c>
      <c r="H34" s="251"/>
      <c r="I34" s="235" t="str">
        <f t="shared" si="0"/>
        <v>%</v>
      </c>
      <c r="J34" s="235" t="s">
        <v>2113</v>
      </c>
      <c r="K34" s="235"/>
      <c r="L34" s="235"/>
      <c r="M34" s="233"/>
      <c r="N34" s="233"/>
      <c r="O34" s="233"/>
      <c r="P34" s="235" t="s">
        <v>2045</v>
      </c>
      <c r="Q34" s="233" t="s">
        <v>2153</v>
      </c>
      <c r="R34" s="233" t="str">
        <f t="shared" si="1"/>
        <v>residualFrac</v>
      </c>
      <c r="S34" s="269" t="s">
        <v>1922</v>
      </c>
      <c r="T34" s="233"/>
      <c r="U34" s="233" t="s">
        <v>463</v>
      </c>
      <c r="V34" s="233"/>
      <c r="W34" s="233"/>
    </row>
    <row r="35" spans="1:23" s="276" customFormat="1" ht="45">
      <c r="A35" s="253">
        <v>1</v>
      </c>
      <c r="B35" s="348" t="s">
        <v>1394</v>
      </c>
      <c r="C35" s="253" t="s">
        <v>2801</v>
      </c>
      <c r="D35" s="348" t="s">
        <v>161</v>
      </c>
      <c r="E35" s="705" t="s">
        <v>2943</v>
      </c>
      <c r="F35" s="253" t="s">
        <v>1766</v>
      </c>
      <c r="G35" s="253" t="s">
        <v>220</v>
      </c>
      <c r="H35" s="253"/>
      <c r="I35" s="241" t="str">
        <f t="shared" si="0"/>
        <v>%</v>
      </c>
      <c r="J35" s="241" t="s">
        <v>2113</v>
      </c>
      <c r="K35" s="241"/>
      <c r="L35" s="241"/>
      <c r="M35" s="239"/>
      <c r="N35" s="239"/>
      <c r="O35" s="239"/>
      <c r="P35" s="241" t="s">
        <v>2045</v>
      </c>
      <c r="Q35" s="239" t="s">
        <v>2153</v>
      </c>
      <c r="R35" s="239" t="str">
        <f t="shared" si="1"/>
        <v>burntArea</v>
      </c>
      <c r="S35" s="247" t="s">
        <v>1922</v>
      </c>
      <c r="T35" s="239"/>
      <c r="U35" s="239" t="s">
        <v>463</v>
      </c>
      <c r="V35" s="239"/>
      <c r="W35" s="239"/>
    </row>
    <row r="36" spans="1:23" s="276" customFormat="1">
      <c r="A36" s="251"/>
      <c r="B36" s="416" t="s">
        <v>1395</v>
      </c>
      <c r="C36" s="269"/>
      <c r="D36" s="417"/>
      <c r="E36" s="383"/>
      <c r="F36" s="233"/>
      <c r="G36" s="251"/>
      <c r="H36" s="251"/>
      <c r="I36" s="235"/>
      <c r="J36" s="235"/>
      <c r="K36" s="235"/>
      <c r="L36" s="235"/>
      <c r="M36" s="233"/>
      <c r="N36" s="233"/>
      <c r="O36" s="233"/>
      <c r="P36" s="235"/>
      <c r="Q36" s="233"/>
      <c r="R36" s="233"/>
      <c r="S36" s="269" t="s">
        <v>1922</v>
      </c>
      <c r="T36" s="233"/>
      <c r="U36" s="233" t="s">
        <v>463</v>
      </c>
      <c r="V36" s="233"/>
      <c r="W36" s="233"/>
    </row>
    <row r="37" spans="1:23" s="276" customFormat="1" ht="30">
      <c r="A37" s="253">
        <v>1</v>
      </c>
      <c r="B37" s="348" t="s">
        <v>304</v>
      </c>
      <c r="C37" s="253" t="s">
        <v>225</v>
      </c>
      <c r="D37" s="348"/>
      <c r="E37" s="348"/>
      <c r="F37" s="253" t="s">
        <v>1767</v>
      </c>
      <c r="G37" s="415" t="s">
        <v>1862</v>
      </c>
      <c r="H37" s="253"/>
      <c r="I37" s="241" t="str">
        <f t="shared" si="0"/>
        <v>kg m-2</v>
      </c>
      <c r="J37" s="241" t="s">
        <v>1973</v>
      </c>
      <c r="K37" s="241"/>
      <c r="L37" s="241"/>
      <c r="M37" s="239"/>
      <c r="N37" s="239"/>
      <c r="O37" s="239"/>
      <c r="P37" s="241" t="s">
        <v>2045</v>
      </c>
      <c r="Q37" s="239" t="s">
        <v>2153</v>
      </c>
      <c r="R37" s="239" t="str">
        <f t="shared" si="1"/>
        <v>cVeg</v>
      </c>
      <c r="S37" s="247" t="s">
        <v>1922</v>
      </c>
      <c r="T37" s="239"/>
      <c r="U37" s="239" t="s">
        <v>463</v>
      </c>
      <c r="V37" s="239"/>
      <c r="W37" s="239"/>
    </row>
    <row r="38" spans="1:23" s="276" customFormat="1" ht="30">
      <c r="A38" s="251">
        <v>1</v>
      </c>
      <c r="B38" s="383" t="s">
        <v>305</v>
      </c>
      <c r="C38" s="251" t="s">
        <v>225</v>
      </c>
      <c r="D38" s="383"/>
      <c r="E38" s="383"/>
      <c r="F38" s="251" t="s">
        <v>1768</v>
      </c>
      <c r="G38" s="414" t="s">
        <v>1863</v>
      </c>
      <c r="H38" s="251"/>
      <c r="I38" s="235" t="str">
        <f t="shared" si="0"/>
        <v>kg m-2</v>
      </c>
      <c r="J38" s="235" t="s">
        <v>1973</v>
      </c>
      <c r="K38" s="235"/>
      <c r="L38" s="235"/>
      <c r="M38" s="233"/>
      <c r="N38" s="233"/>
      <c r="O38" s="233"/>
      <c r="P38" s="235" t="s">
        <v>2045</v>
      </c>
      <c r="Q38" s="233" t="s">
        <v>2153</v>
      </c>
      <c r="R38" s="233" t="str">
        <f t="shared" si="1"/>
        <v>cLitter</v>
      </c>
      <c r="S38" s="269" t="s">
        <v>1922</v>
      </c>
      <c r="T38" s="233"/>
      <c r="U38" s="233" t="s">
        <v>463</v>
      </c>
      <c r="V38" s="233"/>
      <c r="W38" s="233"/>
    </row>
    <row r="39" spans="1:23" s="276" customFormat="1" ht="30">
      <c r="A39" s="253">
        <v>1</v>
      </c>
      <c r="B39" s="348" t="s">
        <v>364</v>
      </c>
      <c r="C39" s="253" t="s">
        <v>225</v>
      </c>
      <c r="D39" s="348"/>
      <c r="E39" s="348"/>
      <c r="F39" s="253" t="s">
        <v>1769</v>
      </c>
      <c r="G39" s="415" t="s">
        <v>1864</v>
      </c>
      <c r="H39" s="253"/>
      <c r="I39" s="241" t="str">
        <f t="shared" si="0"/>
        <v>kg m-2</v>
      </c>
      <c r="J39" s="241" t="s">
        <v>1973</v>
      </c>
      <c r="K39" s="241"/>
      <c r="L39" s="241"/>
      <c r="M39" s="239"/>
      <c r="N39" s="239"/>
      <c r="O39" s="239"/>
      <c r="P39" s="241" t="s">
        <v>2045</v>
      </c>
      <c r="Q39" s="239" t="s">
        <v>2153</v>
      </c>
      <c r="R39" s="239" t="str">
        <f t="shared" si="1"/>
        <v>cSoil</v>
      </c>
      <c r="S39" s="247" t="s">
        <v>1922</v>
      </c>
      <c r="T39" s="239"/>
      <c r="U39" s="239" t="s">
        <v>463</v>
      </c>
      <c r="V39" s="239"/>
      <c r="W39" s="239"/>
    </row>
    <row r="40" spans="1:23" s="419" customFormat="1" ht="30">
      <c r="A40" s="251">
        <v>1</v>
      </c>
      <c r="B40" s="383" t="s">
        <v>365</v>
      </c>
      <c r="C40" s="251" t="s">
        <v>225</v>
      </c>
      <c r="D40" s="383"/>
      <c r="E40" s="383"/>
      <c r="F40" s="251" t="s">
        <v>1770</v>
      </c>
      <c r="G40" s="725" t="s">
        <v>2923</v>
      </c>
      <c r="H40" s="706"/>
      <c r="I40" s="235" t="str">
        <f t="shared" si="0"/>
        <v>kg m-2</v>
      </c>
      <c r="J40" s="235" t="s">
        <v>1973</v>
      </c>
      <c r="K40" s="235"/>
      <c r="L40" s="235"/>
      <c r="M40" s="233"/>
      <c r="N40" s="233"/>
      <c r="O40" s="233"/>
      <c r="P40" s="235" t="s">
        <v>2045</v>
      </c>
      <c r="Q40" s="233" t="s">
        <v>2153</v>
      </c>
      <c r="R40" s="233" t="str">
        <f t="shared" si="1"/>
        <v>cProduct</v>
      </c>
      <c r="S40" s="269" t="s">
        <v>1922</v>
      </c>
      <c r="T40" s="233"/>
      <c r="U40" s="233" t="s">
        <v>463</v>
      </c>
      <c r="V40" s="233"/>
      <c r="W40" s="233"/>
    </row>
    <row r="41" spans="1:23" s="276" customFormat="1" ht="45">
      <c r="A41" s="253">
        <v>1</v>
      </c>
      <c r="B41" s="348" t="s">
        <v>522</v>
      </c>
      <c r="C41" s="253">
        <v>1</v>
      </c>
      <c r="D41" s="348" t="s">
        <v>523</v>
      </c>
      <c r="E41" s="348"/>
      <c r="F41" s="253" t="s">
        <v>2228</v>
      </c>
      <c r="G41" s="415" t="s">
        <v>2382</v>
      </c>
      <c r="H41" s="253"/>
      <c r="I41" s="241">
        <f t="shared" si="0"/>
        <v>1</v>
      </c>
      <c r="J41" s="241" t="s">
        <v>1973</v>
      </c>
      <c r="K41" s="241"/>
      <c r="L41" s="241"/>
      <c r="M41" s="239"/>
      <c r="N41" s="239"/>
      <c r="O41" s="239"/>
      <c r="P41" s="241" t="s">
        <v>2045</v>
      </c>
      <c r="Q41" s="239" t="s">
        <v>2153</v>
      </c>
      <c r="R41" s="239" t="str">
        <f t="shared" si="1"/>
        <v>lai</v>
      </c>
      <c r="S41" s="247" t="s">
        <v>1922</v>
      </c>
      <c r="T41" s="239"/>
      <c r="U41" s="239" t="s">
        <v>463</v>
      </c>
      <c r="V41" s="239"/>
      <c r="W41" s="239"/>
    </row>
    <row r="42" spans="1:23" s="276" customFormat="1" ht="45">
      <c r="A42" s="251">
        <v>1</v>
      </c>
      <c r="B42" s="383" t="s">
        <v>241</v>
      </c>
      <c r="C42" s="251" t="s">
        <v>223</v>
      </c>
      <c r="D42" s="383"/>
      <c r="E42" s="383"/>
      <c r="F42" s="251" t="s">
        <v>2229</v>
      </c>
      <c r="G42" s="251" t="s">
        <v>309</v>
      </c>
      <c r="H42" s="712"/>
      <c r="I42" s="235" t="str">
        <f t="shared" si="0"/>
        <v>kg m-2 s-1</v>
      </c>
      <c r="J42" s="235" t="s">
        <v>1973</v>
      </c>
      <c r="K42" s="235"/>
      <c r="L42" s="235"/>
      <c r="M42" s="233"/>
      <c r="N42" s="233"/>
      <c r="O42" s="371" t="s">
        <v>2101</v>
      </c>
      <c r="P42" s="235" t="s">
        <v>2045</v>
      </c>
      <c r="Q42" s="233" t="s">
        <v>2153</v>
      </c>
      <c r="R42" s="233" t="str">
        <f t="shared" si="1"/>
        <v>gpp</v>
      </c>
      <c r="S42" s="269" t="s">
        <v>1922</v>
      </c>
      <c r="T42" s="233"/>
      <c r="U42" s="233" t="s">
        <v>463</v>
      </c>
      <c r="V42" s="233"/>
      <c r="W42" s="233"/>
    </row>
    <row r="43" spans="1:23" s="276" customFormat="1" ht="45">
      <c r="A43" s="253">
        <v>1</v>
      </c>
      <c r="B43" s="348" t="s">
        <v>274</v>
      </c>
      <c r="C43" s="253" t="s">
        <v>223</v>
      </c>
      <c r="D43" s="348"/>
      <c r="E43" s="348"/>
      <c r="F43" s="253" t="s">
        <v>2230</v>
      </c>
      <c r="G43" s="253" t="s">
        <v>310</v>
      </c>
      <c r="H43" s="712"/>
      <c r="I43" s="241" t="str">
        <f t="shared" si="0"/>
        <v>kg m-2 s-1</v>
      </c>
      <c r="J43" s="241" t="s">
        <v>1973</v>
      </c>
      <c r="K43" s="241"/>
      <c r="L43" s="241"/>
      <c r="M43" s="239"/>
      <c r="N43" s="239"/>
      <c r="O43" s="239" t="s">
        <v>2103</v>
      </c>
      <c r="P43" s="241" t="s">
        <v>2045</v>
      </c>
      <c r="Q43" s="239" t="s">
        <v>2153</v>
      </c>
      <c r="R43" s="239" t="str">
        <f t="shared" si="1"/>
        <v>ra</v>
      </c>
      <c r="S43" s="247" t="s">
        <v>1922</v>
      </c>
      <c r="T43" s="239"/>
      <c r="U43" s="239" t="s">
        <v>463</v>
      </c>
      <c r="V43" s="239"/>
      <c r="W43" s="239"/>
    </row>
    <row r="44" spans="1:23" s="276" customFormat="1" ht="45">
      <c r="A44" s="251">
        <v>1</v>
      </c>
      <c r="B44" s="383" t="s">
        <v>237</v>
      </c>
      <c r="C44" s="251" t="s">
        <v>223</v>
      </c>
      <c r="D44" s="383" t="s">
        <v>2750</v>
      </c>
      <c r="E44" s="386" t="s">
        <v>240</v>
      </c>
      <c r="F44" s="251" t="s">
        <v>2231</v>
      </c>
      <c r="G44" s="251" t="s">
        <v>311</v>
      </c>
      <c r="H44" s="712"/>
      <c r="I44" s="235" t="str">
        <f t="shared" si="0"/>
        <v>kg m-2 s-1</v>
      </c>
      <c r="J44" s="235" t="s">
        <v>1973</v>
      </c>
      <c r="K44" s="235"/>
      <c r="L44" s="235"/>
      <c r="M44" s="233"/>
      <c r="N44" s="233"/>
      <c r="O44" s="371" t="s">
        <v>2101</v>
      </c>
      <c r="P44" s="235" t="s">
        <v>2045</v>
      </c>
      <c r="Q44" s="233" t="s">
        <v>2153</v>
      </c>
      <c r="R44" s="233" t="str">
        <f t="shared" si="1"/>
        <v>npp</v>
      </c>
      <c r="S44" s="269" t="s">
        <v>1922</v>
      </c>
      <c r="T44" s="233"/>
      <c r="U44" s="233" t="s">
        <v>463</v>
      </c>
      <c r="V44" s="233"/>
      <c r="W44" s="233"/>
    </row>
    <row r="45" spans="1:23" s="276" customFormat="1" ht="45">
      <c r="A45" s="253">
        <v>1</v>
      </c>
      <c r="B45" s="348" t="s">
        <v>275</v>
      </c>
      <c r="C45" s="253" t="s">
        <v>223</v>
      </c>
      <c r="D45" s="348"/>
      <c r="E45" s="348"/>
      <c r="F45" s="253" t="s">
        <v>2232</v>
      </c>
      <c r="G45" s="253" t="s">
        <v>312</v>
      </c>
      <c r="H45" s="712"/>
      <c r="I45" s="241" t="str">
        <f t="shared" si="0"/>
        <v>kg m-2 s-1</v>
      </c>
      <c r="J45" s="241" t="s">
        <v>1973</v>
      </c>
      <c r="K45" s="241"/>
      <c r="L45" s="241"/>
      <c r="M45" s="239"/>
      <c r="N45" s="239"/>
      <c r="O45" s="239" t="s">
        <v>2103</v>
      </c>
      <c r="P45" s="241" t="s">
        <v>2045</v>
      </c>
      <c r="Q45" s="239" t="s">
        <v>2153</v>
      </c>
      <c r="R45" s="239" t="str">
        <f t="shared" si="1"/>
        <v>rh</v>
      </c>
      <c r="S45" s="247" t="s">
        <v>1922</v>
      </c>
      <c r="T45" s="239"/>
      <c r="U45" s="239" t="s">
        <v>463</v>
      </c>
      <c r="V45" s="239"/>
      <c r="W45" s="239"/>
    </row>
    <row r="46" spans="1:23" s="276" customFormat="1" ht="75">
      <c r="A46" s="251">
        <v>1</v>
      </c>
      <c r="B46" s="383" t="s">
        <v>273</v>
      </c>
      <c r="C46" s="251" t="s">
        <v>223</v>
      </c>
      <c r="D46" s="383" t="s">
        <v>267</v>
      </c>
      <c r="E46" s="383"/>
      <c r="F46" s="251" t="s">
        <v>1771</v>
      </c>
      <c r="G46" s="725" t="s">
        <v>2924</v>
      </c>
      <c r="H46" s="706"/>
      <c r="I46" s="235" t="str">
        <f t="shared" si="0"/>
        <v>kg m-2 s-1</v>
      </c>
      <c r="J46" s="235" t="s">
        <v>1973</v>
      </c>
      <c r="K46" s="235"/>
      <c r="L46" s="235"/>
      <c r="M46" s="233"/>
      <c r="N46" s="233"/>
      <c r="O46" s="233" t="s">
        <v>2103</v>
      </c>
      <c r="P46" s="235" t="s">
        <v>2045</v>
      </c>
      <c r="Q46" s="233" t="s">
        <v>2153</v>
      </c>
      <c r="R46" s="233" t="str">
        <f t="shared" si="1"/>
        <v>fFire</v>
      </c>
      <c r="S46" s="269" t="s">
        <v>1922</v>
      </c>
      <c r="T46" s="233"/>
      <c r="U46" s="233" t="s">
        <v>463</v>
      </c>
      <c r="V46" s="233"/>
      <c r="W46" s="233"/>
    </row>
    <row r="47" spans="1:23" s="276" customFormat="1" ht="45">
      <c r="A47" s="253">
        <v>1</v>
      </c>
      <c r="B47" s="348" t="s">
        <v>339</v>
      </c>
      <c r="C47" s="253" t="s">
        <v>223</v>
      </c>
      <c r="D47" s="348"/>
      <c r="F47" s="253" t="s">
        <v>1772</v>
      </c>
      <c r="G47" s="725" t="s">
        <v>2925</v>
      </c>
      <c r="H47" s="706"/>
      <c r="I47" s="241" t="str">
        <f t="shared" si="0"/>
        <v>kg m-2 s-1</v>
      </c>
      <c r="J47" s="241" t="s">
        <v>1973</v>
      </c>
      <c r="K47" s="241"/>
      <c r="L47" s="241"/>
      <c r="M47" s="239"/>
      <c r="N47" s="239"/>
      <c r="O47" s="239" t="s">
        <v>2103</v>
      </c>
      <c r="P47" s="241" t="s">
        <v>2045</v>
      </c>
      <c r="Q47" s="239" t="s">
        <v>2153</v>
      </c>
      <c r="R47" s="239" t="str">
        <f t="shared" si="1"/>
        <v>fGrazing</v>
      </c>
      <c r="S47" s="247" t="s">
        <v>1922</v>
      </c>
      <c r="T47" s="239"/>
      <c r="U47" s="239" t="s">
        <v>463</v>
      </c>
      <c r="V47" s="239"/>
      <c r="W47" s="239"/>
    </row>
    <row r="48" spans="1:23" s="276" customFormat="1" ht="45">
      <c r="A48" s="251">
        <v>1</v>
      </c>
      <c r="B48" s="383" t="s">
        <v>272</v>
      </c>
      <c r="C48" s="251" t="s">
        <v>223</v>
      </c>
      <c r="D48" s="383"/>
      <c r="E48" s="383"/>
      <c r="F48" s="251" t="s">
        <v>1773</v>
      </c>
      <c r="G48" s="747" t="s">
        <v>2926</v>
      </c>
      <c r="H48" s="706"/>
      <c r="I48" s="235" t="str">
        <f t="shared" si="0"/>
        <v>kg m-2 s-1</v>
      </c>
      <c r="J48" s="235" t="s">
        <v>1973</v>
      </c>
      <c r="K48" s="235"/>
      <c r="L48" s="235"/>
      <c r="M48" s="233"/>
      <c r="N48" s="233"/>
      <c r="O48" s="233" t="s">
        <v>2103</v>
      </c>
      <c r="P48" s="235" t="s">
        <v>2045</v>
      </c>
      <c r="Q48" s="233" t="s">
        <v>2153</v>
      </c>
      <c r="R48" s="233" t="str">
        <f t="shared" si="1"/>
        <v>fHarvest</v>
      </c>
      <c r="S48" s="269" t="s">
        <v>1922</v>
      </c>
      <c r="T48" s="233"/>
      <c r="U48" s="233" t="s">
        <v>463</v>
      </c>
      <c r="V48" s="233"/>
      <c r="W48" s="233"/>
    </row>
    <row r="49" spans="1:23" s="276" customFormat="1" ht="45">
      <c r="A49" s="253">
        <v>1</v>
      </c>
      <c r="B49" s="348" t="s">
        <v>271</v>
      </c>
      <c r="C49" s="253" t="s">
        <v>223</v>
      </c>
      <c r="D49" s="348" t="s">
        <v>371</v>
      </c>
      <c r="E49" s="348"/>
      <c r="F49" s="253" t="s">
        <v>1774</v>
      </c>
      <c r="G49" s="747" t="s">
        <v>2927</v>
      </c>
      <c r="H49" s="706"/>
      <c r="I49" s="241" t="str">
        <f t="shared" si="0"/>
        <v>kg m-2 s-1</v>
      </c>
      <c r="J49" s="241" t="s">
        <v>1973</v>
      </c>
      <c r="K49" s="241"/>
      <c r="L49" s="241"/>
      <c r="M49" s="239"/>
      <c r="N49" s="239"/>
      <c r="O49" s="239" t="s">
        <v>2103</v>
      </c>
      <c r="P49" s="241" t="s">
        <v>2045</v>
      </c>
      <c r="Q49" s="239" t="s">
        <v>2153</v>
      </c>
      <c r="R49" s="239" t="str">
        <f t="shared" si="1"/>
        <v>fLuc</v>
      </c>
      <c r="S49" s="247" t="s">
        <v>1922</v>
      </c>
      <c r="T49" s="239"/>
      <c r="U49" s="239" t="s">
        <v>463</v>
      </c>
      <c r="V49" s="239"/>
      <c r="W49" s="239"/>
    </row>
    <row r="50" spans="1:23" s="276" customFormat="1" ht="75">
      <c r="A50" s="251">
        <v>1</v>
      </c>
      <c r="B50" s="383" t="s">
        <v>257</v>
      </c>
      <c r="C50" s="251" t="s">
        <v>223</v>
      </c>
      <c r="D50" s="383" t="s">
        <v>268</v>
      </c>
      <c r="E50" s="383"/>
      <c r="F50" s="251" t="s">
        <v>930</v>
      </c>
      <c r="G50" s="725" t="s">
        <v>2928</v>
      </c>
      <c r="H50" s="706"/>
      <c r="I50" s="235" t="str">
        <f t="shared" si="0"/>
        <v>kg m-2 s-1</v>
      </c>
      <c r="J50" s="235" t="s">
        <v>1973</v>
      </c>
      <c r="K50" s="235"/>
      <c r="L50" s="235"/>
      <c r="M50" s="233"/>
      <c r="N50" s="233"/>
      <c r="O50" s="371" t="s">
        <v>2101</v>
      </c>
      <c r="P50" s="235" t="s">
        <v>2045</v>
      </c>
      <c r="Q50" s="233" t="s">
        <v>2153</v>
      </c>
      <c r="R50" s="233" t="str">
        <f t="shared" si="1"/>
        <v>nbp</v>
      </c>
      <c r="S50" s="269" t="s">
        <v>1922</v>
      </c>
      <c r="T50" s="233"/>
      <c r="U50" s="233" t="s">
        <v>463</v>
      </c>
      <c r="V50" s="233"/>
      <c r="W50" s="233"/>
    </row>
    <row r="51" spans="1:23" s="276" customFormat="1" ht="30">
      <c r="A51" s="253">
        <v>1</v>
      </c>
      <c r="B51" s="348" t="s">
        <v>367</v>
      </c>
      <c r="C51" s="253" t="s">
        <v>223</v>
      </c>
      <c r="D51" s="348"/>
      <c r="E51" s="348"/>
      <c r="F51" s="253" t="s">
        <v>1775</v>
      </c>
      <c r="G51" s="253" t="s">
        <v>262</v>
      </c>
      <c r="H51" s="706"/>
      <c r="I51" s="241" t="str">
        <f t="shared" si="0"/>
        <v>kg m-2 s-1</v>
      </c>
      <c r="J51" s="241" t="s">
        <v>1973</v>
      </c>
      <c r="K51" s="241"/>
      <c r="L51" s="241"/>
      <c r="M51" s="239"/>
      <c r="N51" s="239"/>
      <c r="O51" s="239"/>
      <c r="P51" s="241" t="s">
        <v>2045</v>
      </c>
      <c r="Q51" s="239" t="s">
        <v>2153</v>
      </c>
      <c r="R51" s="239" t="str">
        <f t="shared" si="1"/>
        <v>fVegLitter</v>
      </c>
      <c r="S51" s="247" t="s">
        <v>1922</v>
      </c>
      <c r="T51" s="239"/>
      <c r="U51" s="239" t="s">
        <v>463</v>
      </c>
      <c r="V51" s="239"/>
      <c r="W51" s="239"/>
    </row>
    <row r="52" spans="1:23" s="276" customFormat="1" ht="30">
      <c r="A52" s="251">
        <v>1</v>
      </c>
      <c r="B52" s="383" t="s">
        <v>368</v>
      </c>
      <c r="C52" s="251" t="s">
        <v>223</v>
      </c>
      <c r="D52" s="383"/>
      <c r="E52" s="383"/>
      <c r="F52" s="251" t="s">
        <v>1776</v>
      </c>
      <c r="G52" s="747" t="s">
        <v>2929</v>
      </c>
      <c r="H52" s="706"/>
      <c r="I52" s="235" t="str">
        <f t="shared" si="0"/>
        <v>kg m-2 s-1</v>
      </c>
      <c r="J52" s="235" t="s">
        <v>1973</v>
      </c>
      <c r="K52" s="235"/>
      <c r="L52" s="235"/>
      <c r="M52" s="233"/>
      <c r="N52" s="233"/>
      <c r="O52" s="233"/>
      <c r="P52" s="235" t="s">
        <v>2045</v>
      </c>
      <c r="Q52" s="233" t="s">
        <v>2153</v>
      </c>
      <c r="R52" s="233" t="str">
        <f t="shared" si="1"/>
        <v>fLitterSoil</v>
      </c>
      <c r="S52" s="269" t="s">
        <v>1922</v>
      </c>
      <c r="T52" s="233"/>
      <c r="U52" s="233" t="s">
        <v>463</v>
      </c>
      <c r="V52" s="233"/>
      <c r="W52" s="233"/>
    </row>
    <row r="53" spans="1:23" s="276" customFormat="1" ht="30">
      <c r="A53" s="253">
        <v>1</v>
      </c>
      <c r="B53" s="348" t="s">
        <v>366</v>
      </c>
      <c r="C53" s="253" t="s">
        <v>223</v>
      </c>
      <c r="D53" s="348" t="s">
        <v>2514</v>
      </c>
      <c r="E53" s="348"/>
      <c r="F53" s="253" t="s">
        <v>1777</v>
      </c>
      <c r="G53" s="748" t="s">
        <v>2930</v>
      </c>
      <c r="H53" s="706"/>
      <c r="I53" s="241" t="str">
        <f t="shared" si="0"/>
        <v>kg m-2 s-1</v>
      </c>
      <c r="J53" s="241" t="s">
        <v>1973</v>
      </c>
      <c r="K53" s="241"/>
      <c r="L53" s="241"/>
      <c r="M53" s="239"/>
      <c r="N53" s="239"/>
      <c r="O53" s="239"/>
      <c r="P53" s="241" t="s">
        <v>2045</v>
      </c>
      <c r="Q53" s="239" t="s">
        <v>2153</v>
      </c>
      <c r="R53" s="239" t="str">
        <f t="shared" si="1"/>
        <v>fVegSoil</v>
      </c>
      <c r="S53" s="247" t="s">
        <v>1922</v>
      </c>
      <c r="T53" s="239"/>
      <c r="U53" s="239" t="s">
        <v>463</v>
      </c>
      <c r="V53" s="239"/>
      <c r="W53" s="239"/>
    </row>
    <row r="54" spans="1:23" s="276" customFormat="1" ht="60">
      <c r="A54" s="251">
        <v>2</v>
      </c>
      <c r="B54" s="383" t="s">
        <v>303</v>
      </c>
      <c r="C54" s="251" t="s">
        <v>225</v>
      </c>
      <c r="D54" s="383"/>
      <c r="E54" s="383" t="s">
        <v>1806</v>
      </c>
      <c r="F54" s="251" t="s">
        <v>1778</v>
      </c>
      <c r="G54" s="747" t="s">
        <v>2931</v>
      </c>
      <c r="H54" s="706"/>
      <c r="I54" s="235" t="str">
        <f t="shared" si="0"/>
        <v>kg m-2</v>
      </c>
      <c r="J54" s="235" t="s">
        <v>1973</v>
      </c>
      <c r="K54" s="235"/>
      <c r="L54" s="235"/>
      <c r="M54" s="233"/>
      <c r="N54" s="233"/>
      <c r="O54" s="233"/>
      <c r="P54" s="235" t="s">
        <v>2045</v>
      </c>
      <c r="Q54" s="233" t="s">
        <v>2153</v>
      </c>
      <c r="R54" s="233" t="str">
        <f t="shared" si="1"/>
        <v>cLeaf</v>
      </c>
      <c r="S54" s="269" t="s">
        <v>1922</v>
      </c>
      <c r="T54" s="233"/>
      <c r="U54" s="233" t="s">
        <v>463</v>
      </c>
      <c r="V54" s="233"/>
      <c r="W54" s="233"/>
    </row>
    <row r="55" spans="1:23" s="276" customFormat="1" ht="30">
      <c r="A55" s="253">
        <v>2</v>
      </c>
      <c r="B55" s="348" t="s">
        <v>302</v>
      </c>
      <c r="C55" s="253" t="s">
        <v>225</v>
      </c>
      <c r="D55" s="348" t="s">
        <v>2499</v>
      </c>
      <c r="E55" s="348"/>
      <c r="F55" s="253" t="s">
        <v>1779</v>
      </c>
      <c r="G55" s="747" t="s">
        <v>2932</v>
      </c>
      <c r="H55" s="706"/>
      <c r="I55" s="241" t="str">
        <f t="shared" si="0"/>
        <v>kg m-2</v>
      </c>
      <c r="J55" s="241" t="s">
        <v>1973</v>
      </c>
      <c r="K55" s="241"/>
      <c r="L55" s="241"/>
      <c r="M55" s="239"/>
      <c r="N55" s="239"/>
      <c r="O55" s="239"/>
      <c r="P55" s="241" t="s">
        <v>2045</v>
      </c>
      <c r="Q55" s="239" t="s">
        <v>2153</v>
      </c>
      <c r="R55" s="239" t="str">
        <f t="shared" si="1"/>
        <v>cWood</v>
      </c>
      <c r="S55" s="247" t="s">
        <v>1922</v>
      </c>
      <c r="T55" s="239"/>
      <c r="U55" s="239" t="s">
        <v>463</v>
      </c>
      <c r="V55" s="239"/>
      <c r="W55" s="239"/>
    </row>
    <row r="56" spans="1:23" s="276" customFormat="1" ht="30">
      <c r="A56" s="251">
        <v>2</v>
      </c>
      <c r="B56" s="383" t="s">
        <v>301</v>
      </c>
      <c r="C56" s="251" t="s">
        <v>225</v>
      </c>
      <c r="D56" s="383" t="s">
        <v>2500</v>
      </c>
      <c r="E56" s="383"/>
      <c r="F56" s="251" t="s">
        <v>1780</v>
      </c>
      <c r="G56" s="747" t="s">
        <v>2933</v>
      </c>
      <c r="H56" s="706"/>
      <c r="I56" s="235" t="str">
        <f t="shared" si="0"/>
        <v>kg m-2</v>
      </c>
      <c r="J56" s="235" t="s">
        <v>1973</v>
      </c>
      <c r="K56" s="235"/>
      <c r="L56" s="235"/>
      <c r="M56" s="233"/>
      <c r="N56" s="233"/>
      <c r="O56" s="233"/>
      <c r="P56" s="235" t="s">
        <v>2045</v>
      </c>
      <c r="Q56" s="233" t="s">
        <v>2153</v>
      </c>
      <c r="R56" s="233" t="str">
        <f t="shared" si="1"/>
        <v>cRoot</v>
      </c>
      <c r="S56" s="269" t="s">
        <v>1922</v>
      </c>
      <c r="T56" s="233"/>
      <c r="U56" s="233" t="s">
        <v>463</v>
      </c>
      <c r="V56" s="233"/>
      <c r="W56" s="233"/>
    </row>
    <row r="57" spans="1:23" s="276" customFormat="1" ht="30">
      <c r="A57" s="253">
        <v>2</v>
      </c>
      <c r="B57" s="348" t="s">
        <v>340</v>
      </c>
      <c r="C57" s="253" t="s">
        <v>225</v>
      </c>
      <c r="D57" s="348" t="s">
        <v>93</v>
      </c>
      <c r="E57" s="348"/>
      <c r="F57" s="253" t="s">
        <v>1552</v>
      </c>
      <c r="G57" s="747" t="s">
        <v>2934</v>
      </c>
      <c r="H57" s="706"/>
      <c r="I57" s="241" t="str">
        <f t="shared" si="0"/>
        <v>kg m-2</v>
      </c>
      <c r="J57" s="241" t="s">
        <v>1973</v>
      </c>
      <c r="K57" s="241"/>
      <c r="L57" s="241"/>
      <c r="M57" s="239"/>
      <c r="N57" s="239"/>
      <c r="O57" s="239"/>
      <c r="P57" s="241" t="s">
        <v>2045</v>
      </c>
      <c r="Q57" s="239" t="s">
        <v>2153</v>
      </c>
      <c r="R57" s="239" t="str">
        <f t="shared" si="1"/>
        <v>cMisc</v>
      </c>
      <c r="S57" s="247" t="s">
        <v>1922</v>
      </c>
      <c r="T57" s="239"/>
      <c r="U57" s="239" t="s">
        <v>463</v>
      </c>
      <c r="V57" s="239"/>
      <c r="W57" s="239"/>
    </row>
    <row r="58" spans="1:23" s="276" customFormat="1" ht="30">
      <c r="A58" s="251">
        <v>2</v>
      </c>
      <c r="B58" s="383" t="s">
        <v>300</v>
      </c>
      <c r="C58" s="251" t="s">
        <v>225</v>
      </c>
      <c r="D58" s="383"/>
      <c r="E58" s="383"/>
      <c r="F58" s="251" t="s">
        <v>1578</v>
      </c>
      <c r="G58" s="747" t="s">
        <v>2935</v>
      </c>
      <c r="H58" s="706"/>
      <c r="I58" s="235" t="str">
        <f t="shared" si="0"/>
        <v>kg m-2</v>
      </c>
      <c r="J58" s="235" t="s">
        <v>1973</v>
      </c>
      <c r="K58" s="235"/>
      <c r="L58" s="235"/>
      <c r="M58" s="233"/>
      <c r="N58" s="233"/>
      <c r="O58" s="233"/>
      <c r="P58" s="235" t="s">
        <v>2045</v>
      </c>
      <c r="Q58" s="233" t="s">
        <v>2153</v>
      </c>
      <c r="R58" s="233" t="str">
        <f t="shared" si="1"/>
        <v>cCwd</v>
      </c>
      <c r="S58" s="269" t="s">
        <v>1922</v>
      </c>
      <c r="T58" s="233"/>
      <c r="U58" s="233" t="s">
        <v>463</v>
      </c>
      <c r="V58" s="233"/>
      <c r="W58" s="233"/>
    </row>
    <row r="59" spans="1:23" s="276" customFormat="1" ht="30">
      <c r="A59" s="253">
        <v>2</v>
      </c>
      <c r="B59" s="348" t="s">
        <v>299</v>
      </c>
      <c r="C59" s="253" t="s">
        <v>225</v>
      </c>
      <c r="D59" s="348"/>
      <c r="E59" s="348"/>
      <c r="F59" s="253" t="s">
        <v>1579</v>
      </c>
      <c r="G59" s="747" t="s">
        <v>2936</v>
      </c>
      <c r="H59" s="706"/>
      <c r="I59" s="241" t="str">
        <f t="shared" si="0"/>
        <v>kg m-2</v>
      </c>
      <c r="J59" s="241" t="s">
        <v>1973</v>
      </c>
      <c r="K59" s="241"/>
      <c r="L59" s="241"/>
      <c r="M59" s="239"/>
      <c r="N59" s="239"/>
      <c r="O59" s="239"/>
      <c r="P59" s="241" t="s">
        <v>2045</v>
      </c>
      <c r="Q59" s="239" t="s">
        <v>2153</v>
      </c>
      <c r="R59" s="239" t="str">
        <f t="shared" si="1"/>
        <v>cLitterAbove</v>
      </c>
      <c r="S59" s="247" t="s">
        <v>1922</v>
      </c>
      <c r="T59" s="239"/>
      <c r="U59" s="239" t="s">
        <v>463</v>
      </c>
      <c r="V59" s="239"/>
      <c r="W59" s="239"/>
    </row>
    <row r="60" spans="1:23" s="276" customFormat="1" ht="30">
      <c r="A60" s="251">
        <v>2</v>
      </c>
      <c r="B60" s="383" t="s">
        <v>298</v>
      </c>
      <c r="C60" s="251" t="s">
        <v>225</v>
      </c>
      <c r="D60" s="383"/>
      <c r="E60" s="383"/>
      <c r="F60" s="251" t="s">
        <v>1580</v>
      </c>
      <c r="G60" s="747" t="s">
        <v>2937</v>
      </c>
      <c r="H60" s="706"/>
      <c r="I60" s="235" t="str">
        <f t="shared" si="0"/>
        <v>kg m-2</v>
      </c>
      <c r="J60" s="235" t="s">
        <v>1973</v>
      </c>
      <c r="K60" s="235"/>
      <c r="L60" s="235"/>
      <c r="M60" s="233"/>
      <c r="N60" s="233"/>
      <c r="O60" s="233"/>
      <c r="P60" s="235" t="s">
        <v>2045</v>
      </c>
      <c r="Q60" s="233" t="s">
        <v>2153</v>
      </c>
      <c r="R60" s="233" t="str">
        <f t="shared" si="1"/>
        <v>cLitterBelow</v>
      </c>
      <c r="S60" s="269" t="s">
        <v>1922</v>
      </c>
      <c r="T60" s="233"/>
      <c r="U60" s="233" t="s">
        <v>463</v>
      </c>
      <c r="V60" s="233"/>
      <c r="W60" s="233"/>
    </row>
    <row r="61" spans="1:23" s="276" customFormat="1" ht="30">
      <c r="A61" s="253">
        <v>2</v>
      </c>
      <c r="B61" s="348" t="s">
        <v>297</v>
      </c>
      <c r="C61" s="253" t="s">
        <v>225</v>
      </c>
      <c r="D61" s="348" t="s">
        <v>94</v>
      </c>
      <c r="E61" s="348"/>
      <c r="F61" s="253" t="s">
        <v>1581</v>
      </c>
      <c r="G61" s="710" t="s">
        <v>2938</v>
      </c>
      <c r="H61" s="706"/>
      <c r="I61" s="241" t="str">
        <f t="shared" si="0"/>
        <v>kg m-2</v>
      </c>
      <c r="J61" s="241" t="s">
        <v>1973</v>
      </c>
      <c r="K61" s="241"/>
      <c r="L61" s="241"/>
      <c r="M61" s="239"/>
      <c r="N61" s="239"/>
      <c r="O61" s="239"/>
      <c r="P61" s="241" t="s">
        <v>2045</v>
      </c>
      <c r="Q61" s="239" t="s">
        <v>2153</v>
      </c>
      <c r="R61" s="239" t="str">
        <f t="shared" si="1"/>
        <v>cSoilFast</v>
      </c>
      <c r="S61" s="247" t="s">
        <v>1922</v>
      </c>
      <c r="T61" s="239"/>
      <c r="U61" s="239" t="s">
        <v>463</v>
      </c>
      <c r="V61" s="239"/>
      <c r="W61" s="239"/>
    </row>
    <row r="62" spans="1:23" s="276" customFormat="1" ht="45">
      <c r="A62" s="251">
        <v>2</v>
      </c>
      <c r="B62" s="383" t="s">
        <v>296</v>
      </c>
      <c r="C62" s="251" t="s">
        <v>225</v>
      </c>
      <c r="D62" s="383" t="s">
        <v>95</v>
      </c>
      <c r="E62" s="383"/>
      <c r="F62" s="251" t="s">
        <v>1582</v>
      </c>
      <c r="G62" s="747" t="s">
        <v>2939</v>
      </c>
      <c r="H62" s="706"/>
      <c r="I62" s="235" t="str">
        <f t="shared" si="0"/>
        <v>kg m-2</v>
      </c>
      <c r="J62" s="235" t="s">
        <v>1973</v>
      </c>
      <c r="K62" s="235"/>
      <c r="L62" s="235"/>
      <c r="M62" s="233"/>
      <c r="N62" s="233"/>
      <c r="O62" s="233"/>
      <c r="P62" s="235" t="s">
        <v>2045</v>
      </c>
      <c r="Q62" s="233" t="s">
        <v>2153</v>
      </c>
      <c r="R62" s="233" t="str">
        <f t="shared" si="1"/>
        <v>cSoilMedium</v>
      </c>
      <c r="S62" s="269" t="s">
        <v>1922</v>
      </c>
      <c r="T62" s="233"/>
      <c r="U62" s="233" t="s">
        <v>463</v>
      </c>
      <c r="V62" s="233"/>
      <c r="W62" s="233"/>
    </row>
    <row r="63" spans="1:23" s="276" customFormat="1" ht="30">
      <c r="A63" s="253">
        <v>2</v>
      </c>
      <c r="B63" s="348" t="s">
        <v>295</v>
      </c>
      <c r="C63" s="253" t="s">
        <v>225</v>
      </c>
      <c r="D63" s="348" t="s">
        <v>96</v>
      </c>
      <c r="E63" s="348"/>
      <c r="F63" s="253" t="s">
        <v>1583</v>
      </c>
      <c r="G63" s="710" t="s">
        <v>2940</v>
      </c>
      <c r="H63" s="706"/>
      <c r="I63" s="241" t="str">
        <f t="shared" si="0"/>
        <v>kg m-2</v>
      </c>
      <c r="J63" s="241" t="s">
        <v>1973</v>
      </c>
      <c r="K63" s="241"/>
      <c r="L63" s="241"/>
      <c r="M63" s="239"/>
      <c r="N63" s="239"/>
      <c r="O63" s="239"/>
      <c r="P63" s="241" t="s">
        <v>2045</v>
      </c>
      <c r="Q63" s="239" t="s">
        <v>2153</v>
      </c>
      <c r="R63" s="239" t="str">
        <f t="shared" si="1"/>
        <v>cSoilSlow</v>
      </c>
      <c r="S63" s="247" t="s">
        <v>1922</v>
      </c>
      <c r="T63" s="239"/>
      <c r="U63" s="239" t="s">
        <v>463</v>
      </c>
      <c r="V63" s="239"/>
      <c r="W63" s="239"/>
    </row>
    <row r="64" spans="1:23" s="276" customFormat="1" ht="135">
      <c r="A64" s="251">
        <v>2</v>
      </c>
      <c r="B64" s="383" t="s">
        <v>162</v>
      </c>
      <c r="C64" s="251" t="s">
        <v>2801</v>
      </c>
      <c r="D64" s="363" t="s">
        <v>47</v>
      </c>
      <c r="E64" s="386" t="s">
        <v>163</v>
      </c>
      <c r="F64" s="251" t="s">
        <v>1584</v>
      </c>
      <c r="G64" s="371" t="s">
        <v>220</v>
      </c>
      <c r="H64" s="371"/>
      <c r="I64" s="235" t="str">
        <f t="shared" si="0"/>
        <v>%</v>
      </c>
      <c r="J64" s="235" t="s">
        <v>2113</v>
      </c>
      <c r="K64" s="235"/>
      <c r="L64" s="235"/>
      <c r="M64" s="233"/>
      <c r="N64" s="233"/>
      <c r="O64" s="233"/>
      <c r="P64" s="235" t="s">
        <v>2045</v>
      </c>
      <c r="Q64" s="233" t="s">
        <v>997</v>
      </c>
      <c r="R64" s="233" t="str">
        <f t="shared" si="1"/>
        <v>landCoverFrac</v>
      </c>
      <c r="S64" s="269" t="s">
        <v>1922</v>
      </c>
      <c r="T64" s="233"/>
      <c r="U64" s="233" t="s">
        <v>463</v>
      </c>
      <c r="V64" s="233"/>
      <c r="W64" s="233"/>
    </row>
    <row r="65" spans="1:23" s="276" customFormat="1" ht="60">
      <c r="A65" s="253">
        <v>2</v>
      </c>
      <c r="B65" s="348" t="s">
        <v>164</v>
      </c>
      <c r="C65" s="253" t="s">
        <v>2801</v>
      </c>
      <c r="D65" s="348" t="s">
        <v>165</v>
      </c>
      <c r="E65" s="348"/>
      <c r="F65" s="253" t="s">
        <v>1674</v>
      </c>
      <c r="G65" s="712" t="s">
        <v>220</v>
      </c>
      <c r="H65" s="706"/>
      <c r="I65" s="241" t="str">
        <f t="shared" ref="I65:I76" si="2">C65</f>
        <v>%</v>
      </c>
      <c r="J65" s="241" t="s">
        <v>2113</v>
      </c>
      <c r="K65" s="241"/>
      <c r="L65" s="241"/>
      <c r="M65" s="239"/>
      <c r="N65" s="239"/>
      <c r="O65" s="239"/>
      <c r="P65" s="241" t="s">
        <v>2045</v>
      </c>
      <c r="Q65" s="704" t="s">
        <v>2957</v>
      </c>
      <c r="R65" s="239" t="str">
        <f t="shared" ref="R65:R76" si="3">F65</f>
        <v>treeFracPrimDec</v>
      </c>
      <c r="S65" s="247" t="s">
        <v>1922</v>
      </c>
      <c r="T65" s="239"/>
      <c r="U65" s="239" t="s">
        <v>463</v>
      </c>
      <c r="V65" s="239"/>
      <c r="W65" s="239"/>
    </row>
    <row r="66" spans="1:23" s="276" customFormat="1" ht="30">
      <c r="A66" s="251">
        <v>2</v>
      </c>
      <c r="B66" s="383" t="s">
        <v>1396</v>
      </c>
      <c r="C66" s="251" t="s">
        <v>2801</v>
      </c>
      <c r="D66" s="383" t="s">
        <v>2513</v>
      </c>
      <c r="E66" s="383"/>
      <c r="F66" s="253" t="s">
        <v>1676</v>
      </c>
      <c r="G66" s="728" t="s">
        <v>220</v>
      </c>
      <c r="H66" s="706"/>
      <c r="I66" s="235" t="str">
        <f t="shared" si="2"/>
        <v>%</v>
      </c>
      <c r="J66" s="235" t="s">
        <v>2113</v>
      </c>
      <c r="K66" s="235"/>
      <c r="L66" s="235"/>
      <c r="M66" s="233"/>
      <c r="N66" s="233"/>
      <c r="O66" s="233"/>
      <c r="P66" s="235" t="s">
        <v>2045</v>
      </c>
      <c r="Q66" s="704" t="s">
        <v>2956</v>
      </c>
      <c r="R66" s="233" t="str">
        <f t="shared" si="3"/>
        <v>treeFracPrimEver</v>
      </c>
      <c r="S66" s="269" t="s">
        <v>1922</v>
      </c>
      <c r="T66" s="233"/>
      <c r="U66" s="233" t="s">
        <v>463</v>
      </c>
      <c r="V66" s="233"/>
      <c r="W66" s="233"/>
    </row>
    <row r="67" spans="1:23" s="276" customFormat="1" ht="30">
      <c r="A67" s="253">
        <v>2</v>
      </c>
      <c r="B67" s="348" t="s">
        <v>1397</v>
      </c>
      <c r="C67" s="253" t="s">
        <v>2801</v>
      </c>
      <c r="D67" s="348" t="s">
        <v>2467</v>
      </c>
      <c r="E67" s="348"/>
      <c r="F67" s="253" t="s">
        <v>1677</v>
      </c>
      <c r="G67" s="728" t="s">
        <v>220</v>
      </c>
      <c r="H67" s="706"/>
      <c r="I67" s="241" t="str">
        <f t="shared" si="2"/>
        <v>%</v>
      </c>
      <c r="J67" s="241" t="s">
        <v>2113</v>
      </c>
      <c r="K67" s="241"/>
      <c r="L67" s="241"/>
      <c r="M67" s="239"/>
      <c r="N67" s="239"/>
      <c r="O67" s="239"/>
      <c r="P67" s="241" t="s">
        <v>2045</v>
      </c>
      <c r="Q67" s="704" t="s">
        <v>2961</v>
      </c>
      <c r="R67" s="239" t="str">
        <f t="shared" si="3"/>
        <v>treeFracSecDec</v>
      </c>
      <c r="S67" s="247" t="s">
        <v>1922</v>
      </c>
      <c r="T67" s="239"/>
      <c r="U67" s="239" t="s">
        <v>463</v>
      </c>
      <c r="V67" s="239"/>
      <c r="W67" s="239"/>
    </row>
    <row r="68" spans="1:23" s="276" customFormat="1" ht="30">
      <c r="A68" s="251">
        <v>2</v>
      </c>
      <c r="B68" s="383" t="s">
        <v>1398</v>
      </c>
      <c r="C68" s="251" t="s">
        <v>2801</v>
      </c>
      <c r="D68" s="383" t="s">
        <v>2468</v>
      </c>
      <c r="E68" s="383"/>
      <c r="F68" s="253" t="s">
        <v>1675</v>
      </c>
      <c r="G68" s="728" t="s">
        <v>220</v>
      </c>
      <c r="H68" s="706"/>
      <c r="I68" s="235" t="str">
        <f t="shared" si="2"/>
        <v>%</v>
      </c>
      <c r="J68" s="235" t="s">
        <v>2113</v>
      </c>
      <c r="K68" s="235"/>
      <c r="L68" s="235"/>
      <c r="M68" s="233"/>
      <c r="N68" s="233"/>
      <c r="O68" s="233"/>
      <c r="P68" s="235" t="s">
        <v>2045</v>
      </c>
      <c r="Q68" s="704" t="s">
        <v>2958</v>
      </c>
      <c r="R68" s="233" t="str">
        <f t="shared" si="3"/>
        <v>treeFracSecEver</v>
      </c>
      <c r="S68" s="269" t="s">
        <v>1922</v>
      </c>
      <c r="T68" s="233"/>
      <c r="U68" s="233" t="s">
        <v>463</v>
      </c>
      <c r="V68" s="233"/>
      <c r="W68" s="233"/>
    </row>
    <row r="69" spans="1:23" s="276" customFormat="1" ht="30">
      <c r="A69" s="253">
        <v>2</v>
      </c>
      <c r="B69" s="348" t="s">
        <v>993</v>
      </c>
      <c r="C69" s="253" t="s">
        <v>2801</v>
      </c>
      <c r="D69" s="348" t="s">
        <v>991</v>
      </c>
      <c r="E69" s="348"/>
      <c r="F69" s="253" t="s">
        <v>1586</v>
      </c>
      <c r="G69" s="728" t="s">
        <v>220</v>
      </c>
      <c r="H69" s="706"/>
      <c r="I69" s="241" t="str">
        <f t="shared" si="2"/>
        <v>%</v>
      </c>
      <c r="J69" s="241" t="s">
        <v>2113</v>
      </c>
      <c r="K69" s="241"/>
      <c r="L69" s="241"/>
      <c r="M69" s="239"/>
      <c r="N69" s="239"/>
      <c r="O69" s="239"/>
      <c r="P69" s="241" t="s">
        <v>2045</v>
      </c>
      <c r="Q69" s="704" t="s">
        <v>2959</v>
      </c>
      <c r="R69" s="239" t="str">
        <f t="shared" si="3"/>
        <v>c3PftFrac</v>
      </c>
      <c r="S69" s="247" t="s">
        <v>1922</v>
      </c>
      <c r="T69" s="239"/>
      <c r="U69" s="239" t="s">
        <v>463</v>
      </c>
      <c r="V69" s="239"/>
      <c r="W69" s="239"/>
    </row>
    <row r="70" spans="1:23" s="276" customFormat="1" ht="30">
      <c r="A70" s="251">
        <v>2</v>
      </c>
      <c r="B70" s="383" t="s">
        <v>992</v>
      </c>
      <c r="C70" s="251" t="s">
        <v>2801</v>
      </c>
      <c r="D70" s="383" t="s">
        <v>2469</v>
      </c>
      <c r="E70" s="383"/>
      <c r="F70" s="251" t="s">
        <v>1587</v>
      </c>
      <c r="G70" s="728" t="s">
        <v>220</v>
      </c>
      <c r="H70" s="706"/>
      <c r="I70" s="235" t="str">
        <f t="shared" si="2"/>
        <v>%</v>
      </c>
      <c r="J70" s="235" t="s">
        <v>2113</v>
      </c>
      <c r="K70" s="235"/>
      <c r="L70" s="235"/>
      <c r="M70" s="233"/>
      <c r="N70" s="233"/>
      <c r="O70" s="233"/>
      <c r="P70" s="235" t="s">
        <v>2045</v>
      </c>
      <c r="Q70" s="704" t="s">
        <v>2960</v>
      </c>
      <c r="R70" s="233" t="str">
        <f t="shared" si="3"/>
        <v>c4PftFrac</v>
      </c>
      <c r="S70" s="269" t="s">
        <v>1922</v>
      </c>
      <c r="T70" s="233"/>
      <c r="U70" s="233" t="s">
        <v>463</v>
      </c>
      <c r="V70" s="233"/>
      <c r="W70" s="233"/>
    </row>
    <row r="71" spans="1:23" s="276" customFormat="1" ht="60">
      <c r="A71" s="253">
        <v>2</v>
      </c>
      <c r="B71" s="348" t="s">
        <v>341</v>
      </c>
      <c r="C71" s="253" t="s">
        <v>223</v>
      </c>
      <c r="D71" s="348" t="s">
        <v>928</v>
      </c>
      <c r="E71" s="348"/>
      <c r="F71" s="253" t="s">
        <v>1588</v>
      </c>
      <c r="G71" s="747" t="s">
        <v>2950</v>
      </c>
      <c r="H71" s="706"/>
      <c r="I71" s="241" t="str">
        <f t="shared" si="2"/>
        <v>kg m-2 s-1</v>
      </c>
      <c r="J71" s="241" t="s">
        <v>1973</v>
      </c>
      <c r="K71" s="241"/>
      <c r="L71" s="241"/>
      <c r="M71" s="239"/>
      <c r="N71" s="239"/>
      <c r="O71" s="239" t="s">
        <v>2103</v>
      </c>
      <c r="P71" s="241" t="s">
        <v>2045</v>
      </c>
      <c r="Q71" s="239" t="s">
        <v>2153</v>
      </c>
      <c r="R71" s="239" t="str">
        <f t="shared" si="3"/>
        <v>rGrowth</v>
      </c>
      <c r="S71" s="247" t="s">
        <v>1922</v>
      </c>
      <c r="T71" s="239"/>
      <c r="U71" s="239" t="s">
        <v>463</v>
      </c>
      <c r="V71" s="239"/>
      <c r="W71" s="239"/>
    </row>
    <row r="72" spans="1:23" s="276" customFormat="1" ht="60">
      <c r="A72" s="251">
        <v>2</v>
      </c>
      <c r="B72" s="383" t="s">
        <v>342</v>
      </c>
      <c r="C72" s="251" t="s">
        <v>223</v>
      </c>
      <c r="D72" s="383" t="s">
        <v>929</v>
      </c>
      <c r="E72" s="383"/>
      <c r="F72" s="251" t="s">
        <v>1589</v>
      </c>
      <c r="G72" s="747" t="s">
        <v>2951</v>
      </c>
      <c r="H72" s="706"/>
      <c r="I72" s="235" t="str">
        <f t="shared" si="2"/>
        <v>kg m-2 s-1</v>
      </c>
      <c r="J72" s="235" t="s">
        <v>1973</v>
      </c>
      <c r="K72" s="235"/>
      <c r="L72" s="235"/>
      <c r="M72" s="233"/>
      <c r="N72" s="233"/>
      <c r="O72" s="233" t="s">
        <v>2103</v>
      </c>
      <c r="P72" s="235" t="s">
        <v>2045</v>
      </c>
      <c r="Q72" s="233" t="s">
        <v>2153</v>
      </c>
      <c r="R72" s="233" t="str">
        <f t="shared" si="3"/>
        <v>rMaint</v>
      </c>
      <c r="S72" s="269" t="s">
        <v>1922</v>
      </c>
      <c r="T72" s="233"/>
      <c r="U72" s="233" t="s">
        <v>463</v>
      </c>
      <c r="V72" s="233"/>
      <c r="W72" s="233"/>
    </row>
    <row r="73" spans="1:23" s="276" customFormat="1" ht="30">
      <c r="A73" s="253">
        <v>2</v>
      </c>
      <c r="B73" s="348" t="s">
        <v>306</v>
      </c>
      <c r="C73" s="253" t="s">
        <v>223</v>
      </c>
      <c r="D73" s="348" t="s">
        <v>1550</v>
      </c>
      <c r="E73" s="348"/>
      <c r="F73" s="253" t="s">
        <v>1590</v>
      </c>
      <c r="G73" s="725" t="s">
        <v>2952</v>
      </c>
      <c r="H73" s="706"/>
      <c r="I73" s="241" t="str">
        <f t="shared" si="2"/>
        <v>kg m-2 s-1</v>
      </c>
      <c r="J73" s="241" t="s">
        <v>1973</v>
      </c>
      <c r="K73" s="241"/>
      <c r="L73" s="241"/>
      <c r="M73" s="239"/>
      <c r="N73" s="239"/>
      <c r="O73" s="239" t="s">
        <v>2101</v>
      </c>
      <c r="P73" s="241" t="s">
        <v>2045</v>
      </c>
      <c r="Q73" s="239" t="s">
        <v>2153</v>
      </c>
      <c r="R73" s="239" t="str">
        <f t="shared" si="3"/>
        <v>nppLeaf</v>
      </c>
      <c r="S73" s="247" t="s">
        <v>1922</v>
      </c>
      <c r="T73" s="239"/>
      <c r="U73" s="239" t="s">
        <v>463</v>
      </c>
      <c r="V73" s="239"/>
      <c r="W73" s="239"/>
    </row>
    <row r="74" spans="1:23" s="276" customFormat="1" ht="30">
      <c r="A74" s="251">
        <v>2</v>
      </c>
      <c r="B74" s="383" t="s">
        <v>307</v>
      </c>
      <c r="C74" s="251" t="s">
        <v>223</v>
      </c>
      <c r="D74" s="383" t="s">
        <v>1549</v>
      </c>
      <c r="E74" s="383"/>
      <c r="F74" s="251" t="s">
        <v>1617</v>
      </c>
      <c r="G74" s="747" t="s">
        <v>2953</v>
      </c>
      <c r="H74" s="706"/>
      <c r="I74" s="235" t="str">
        <f t="shared" si="2"/>
        <v>kg m-2 s-1</v>
      </c>
      <c r="J74" s="235" t="s">
        <v>1973</v>
      </c>
      <c r="K74" s="235"/>
      <c r="L74" s="235"/>
      <c r="M74" s="233"/>
      <c r="N74" s="233"/>
      <c r="O74" s="233" t="s">
        <v>2101</v>
      </c>
      <c r="P74" s="235" t="s">
        <v>2045</v>
      </c>
      <c r="Q74" s="233" t="s">
        <v>2153</v>
      </c>
      <c r="R74" s="233" t="str">
        <f t="shared" si="3"/>
        <v>nppWood</v>
      </c>
      <c r="S74" s="269" t="s">
        <v>1922</v>
      </c>
      <c r="T74" s="233"/>
      <c r="U74" s="233" t="s">
        <v>463</v>
      </c>
      <c r="V74" s="233"/>
      <c r="W74" s="233"/>
    </row>
    <row r="75" spans="1:23" s="276" customFormat="1" ht="30">
      <c r="A75" s="253">
        <v>2</v>
      </c>
      <c r="B75" s="348" t="s">
        <v>308</v>
      </c>
      <c r="C75" s="253" t="s">
        <v>223</v>
      </c>
      <c r="D75" s="348" t="s">
        <v>1551</v>
      </c>
      <c r="E75" s="348"/>
      <c r="F75" s="253" t="s">
        <v>1618</v>
      </c>
      <c r="G75" s="725" t="s">
        <v>2954</v>
      </c>
      <c r="H75" s="706"/>
      <c r="I75" s="239" t="str">
        <f t="shared" si="2"/>
        <v>kg m-2 s-1</v>
      </c>
      <c r="J75" s="239" t="s">
        <v>1973</v>
      </c>
      <c r="K75" s="239"/>
      <c r="L75" s="239"/>
      <c r="M75" s="239"/>
      <c r="N75" s="239"/>
      <c r="O75" s="239" t="s">
        <v>2101</v>
      </c>
      <c r="P75" s="239" t="s">
        <v>2045</v>
      </c>
      <c r="Q75" s="239" t="s">
        <v>2153</v>
      </c>
      <c r="R75" s="239" t="str">
        <f t="shared" si="3"/>
        <v>nppRoot</v>
      </c>
      <c r="S75" s="247" t="s">
        <v>1922</v>
      </c>
      <c r="T75" s="239"/>
      <c r="U75" s="239" t="s">
        <v>463</v>
      </c>
      <c r="V75" s="239"/>
      <c r="W75" s="239"/>
    </row>
    <row r="76" spans="1:23" s="276" customFormat="1" ht="150">
      <c r="A76" s="484">
        <v>1</v>
      </c>
      <c r="B76" s="595" t="s">
        <v>270</v>
      </c>
      <c r="C76" s="484" t="s">
        <v>223</v>
      </c>
      <c r="D76" s="595" t="s">
        <v>269</v>
      </c>
      <c r="E76" s="643"/>
      <c r="F76" s="484" t="s">
        <v>419</v>
      </c>
      <c r="G76" s="742" t="s">
        <v>2955</v>
      </c>
      <c r="H76" s="755"/>
      <c r="I76" s="520" t="str">
        <f t="shared" si="2"/>
        <v>kg m-2 s-1</v>
      </c>
      <c r="J76" s="520" t="s">
        <v>1973</v>
      </c>
      <c r="K76" s="520"/>
      <c r="L76" s="520"/>
      <c r="M76" s="520"/>
      <c r="N76" s="520"/>
      <c r="O76" s="520" t="s">
        <v>2101</v>
      </c>
      <c r="P76" s="520" t="s">
        <v>2045</v>
      </c>
      <c r="Q76" s="520" t="s">
        <v>2153</v>
      </c>
      <c r="R76" s="520" t="str">
        <f t="shared" si="3"/>
        <v>nep</v>
      </c>
      <c r="S76" s="597" t="s">
        <v>1922</v>
      </c>
      <c r="T76" s="520"/>
      <c r="U76" s="520" t="s">
        <v>463</v>
      </c>
      <c r="V76" s="520"/>
      <c r="W76" s="520"/>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6" t="s">
        <v>1799</v>
      </c>
      <c r="B1" s="806"/>
      <c r="C1" s="806"/>
      <c r="D1" s="806"/>
      <c r="E1" s="806"/>
      <c r="F1" s="111" t="s">
        <v>687</v>
      </c>
      <c r="G1" s="231" t="s">
        <v>697</v>
      </c>
      <c r="H1" s="232"/>
    </row>
    <row r="2" spans="1:23" ht="68.25" customHeight="1">
      <c r="A2" s="826" t="s">
        <v>1423</v>
      </c>
      <c r="B2" s="826"/>
      <c r="C2" s="826"/>
      <c r="D2" s="826"/>
      <c r="E2" s="826"/>
      <c r="F2" s="33"/>
      <c r="G2" s="232"/>
      <c r="H2" s="232"/>
    </row>
    <row r="3" spans="1:23" hidden="1">
      <c r="A3" s="1"/>
      <c r="B3" s="1"/>
      <c r="C3" s="1"/>
      <c r="D3" s="1"/>
      <c r="E3" s="1"/>
      <c r="F3" s="52"/>
      <c r="G3" s="232"/>
      <c r="H3" s="232"/>
      <c r="Q3" s="52"/>
      <c r="R3" s="1"/>
      <c r="S3" s="1"/>
    </row>
    <row r="4" spans="1:23" hidden="1">
      <c r="A4" s="1"/>
      <c r="B4" s="1"/>
      <c r="C4" s="1"/>
      <c r="D4" s="1"/>
      <c r="E4" s="1"/>
      <c r="F4" s="52"/>
      <c r="G4" s="232"/>
      <c r="H4" s="232"/>
      <c r="Q4" s="52"/>
      <c r="R4" s="1"/>
      <c r="S4" s="1"/>
    </row>
    <row r="5" spans="1:23" hidden="1">
      <c r="A5" s="1"/>
      <c r="B5" s="1"/>
      <c r="C5" s="1"/>
      <c r="D5" s="1"/>
      <c r="E5" s="1"/>
      <c r="F5" s="52"/>
      <c r="G5" s="232"/>
      <c r="H5" s="232"/>
      <c r="Q5" s="52"/>
      <c r="R5" s="1"/>
      <c r="S5" s="1"/>
    </row>
    <row r="6" spans="1:23" hidden="1">
      <c r="A6" s="1"/>
      <c r="B6" s="1"/>
      <c r="C6" s="1"/>
      <c r="D6" s="1"/>
      <c r="E6" s="1"/>
      <c r="F6" s="52"/>
      <c r="G6" s="232"/>
      <c r="H6" s="232"/>
      <c r="Q6" s="52"/>
      <c r="R6" s="1"/>
      <c r="S6" s="1"/>
    </row>
    <row r="7" spans="1:23" hidden="1">
      <c r="A7" s="1"/>
      <c r="B7" s="1"/>
      <c r="C7" s="1"/>
      <c r="D7" s="1"/>
      <c r="E7" s="1"/>
      <c r="F7" s="52"/>
      <c r="G7" s="232"/>
      <c r="H7" s="232"/>
      <c r="Q7" s="52"/>
      <c r="R7" s="1"/>
      <c r="S7" s="1"/>
    </row>
    <row r="8" spans="1:23" hidden="1">
      <c r="A8" s="1"/>
      <c r="B8" s="1"/>
      <c r="C8" s="1"/>
      <c r="D8" s="1"/>
      <c r="E8" s="1"/>
      <c r="F8" s="52"/>
      <c r="G8" s="232"/>
      <c r="H8" s="232"/>
      <c r="Q8" s="52"/>
      <c r="R8" s="1"/>
      <c r="S8" s="1"/>
    </row>
    <row r="9" spans="1:23" hidden="1">
      <c r="A9" s="1"/>
      <c r="B9" s="1"/>
      <c r="C9" s="1"/>
      <c r="D9" s="1"/>
      <c r="E9" s="1"/>
      <c r="F9" s="52"/>
      <c r="G9" s="232"/>
      <c r="H9" s="232"/>
      <c r="Q9" s="52"/>
      <c r="R9" s="1"/>
      <c r="S9" s="1"/>
    </row>
    <row r="10" spans="1:23" hidden="1">
      <c r="A10" s="1"/>
      <c r="B10" s="1"/>
      <c r="C10" s="1"/>
      <c r="D10" s="1"/>
      <c r="E10" s="1"/>
      <c r="F10" s="52"/>
      <c r="G10" s="232"/>
      <c r="H10" s="232"/>
      <c r="Q10" s="52"/>
      <c r="R10" s="1"/>
      <c r="S10" s="1"/>
    </row>
    <row r="11" spans="1:23" hidden="1">
      <c r="A11" s="1"/>
      <c r="B11" s="1"/>
      <c r="C11" s="1"/>
      <c r="D11" s="1"/>
      <c r="E11" s="1"/>
      <c r="F11" s="52"/>
      <c r="G11" s="232"/>
      <c r="H11" s="232"/>
      <c r="Q11" s="52"/>
      <c r="R11" s="1"/>
      <c r="S11" s="1"/>
    </row>
    <row r="12" spans="1:23" hidden="1">
      <c r="A12" s="1"/>
      <c r="B12" s="1"/>
      <c r="C12" s="1"/>
      <c r="D12" s="1"/>
      <c r="E12" s="1"/>
      <c r="F12" s="52"/>
      <c r="G12" s="232"/>
      <c r="H12" s="232"/>
      <c r="Q12" s="52"/>
      <c r="R12" s="1"/>
      <c r="S12" s="1"/>
    </row>
    <row r="13" spans="1:23" hidden="1">
      <c r="A13" s="1"/>
      <c r="B13" s="1"/>
      <c r="C13" s="1"/>
      <c r="D13" s="1"/>
      <c r="E13" s="1"/>
      <c r="F13" s="52"/>
      <c r="G13" s="232"/>
      <c r="H13" s="232"/>
      <c r="Q13" s="52"/>
      <c r="R13" s="1"/>
      <c r="S13" s="1"/>
    </row>
    <row r="14" spans="1:23" hidden="1">
      <c r="A14" s="1"/>
      <c r="B14" s="1"/>
      <c r="C14" s="1"/>
      <c r="D14" s="1"/>
      <c r="E14" s="1"/>
      <c r="F14" s="52"/>
      <c r="G14" s="232"/>
      <c r="H14" s="23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30">
      <c r="A16" s="251">
        <v>1</v>
      </c>
      <c r="B16" s="383" t="s">
        <v>1223</v>
      </c>
      <c r="C16" s="251" t="s">
        <v>2801</v>
      </c>
      <c r="D16" s="383" t="s">
        <v>1452</v>
      </c>
      <c r="E16" s="420"/>
      <c r="F16" s="251" t="s">
        <v>2800</v>
      </c>
      <c r="G16" s="251" t="s">
        <v>2145</v>
      </c>
      <c r="H16" s="251"/>
      <c r="I16" s="235" t="str">
        <f>C16</f>
        <v>%</v>
      </c>
      <c r="J16" s="235" t="s">
        <v>2113</v>
      </c>
      <c r="K16" s="235"/>
      <c r="L16" s="235"/>
      <c r="M16" s="235"/>
      <c r="N16" s="235"/>
      <c r="O16" s="235"/>
      <c r="P16" s="235" t="s">
        <v>2045</v>
      </c>
      <c r="Q16" s="233" t="s">
        <v>2153</v>
      </c>
      <c r="R16" s="269" t="str">
        <f>F16</f>
        <v>snc</v>
      </c>
      <c r="S16" s="269" t="s">
        <v>1923</v>
      </c>
      <c r="T16" s="233"/>
      <c r="U16" s="233" t="s">
        <v>463</v>
      </c>
      <c r="V16" s="233"/>
      <c r="W16" s="233"/>
    </row>
    <row r="17" spans="1:23" s="276" customFormat="1" ht="60">
      <c r="A17" s="253">
        <v>1</v>
      </c>
      <c r="B17" s="348" t="s">
        <v>1224</v>
      </c>
      <c r="C17" s="253" t="s">
        <v>225</v>
      </c>
      <c r="D17" s="348" t="s">
        <v>2480</v>
      </c>
      <c r="E17" s="356"/>
      <c r="F17" s="253" t="s">
        <v>2799</v>
      </c>
      <c r="G17" s="253" t="s">
        <v>2146</v>
      </c>
      <c r="H17" s="241"/>
      <c r="I17" s="241" t="str">
        <f t="shared" ref="I17:I31" si="0">C17</f>
        <v>kg m-2</v>
      </c>
      <c r="J17" s="241" t="s">
        <v>1973</v>
      </c>
      <c r="K17" s="241"/>
      <c r="L17" s="241"/>
      <c r="M17" s="241"/>
      <c r="N17" s="241"/>
      <c r="O17" s="241"/>
      <c r="P17" s="241" t="s">
        <v>2045</v>
      </c>
      <c r="Q17" s="239" t="s">
        <v>2153</v>
      </c>
      <c r="R17" s="247" t="str">
        <f t="shared" ref="R17:R31" si="1">F17</f>
        <v>snw</v>
      </c>
      <c r="S17" s="247" t="s">
        <v>1923</v>
      </c>
      <c r="T17" s="239"/>
      <c r="U17" s="239" t="s">
        <v>463</v>
      </c>
      <c r="V17" s="239"/>
      <c r="W17" s="239"/>
    </row>
    <row r="18" spans="1:23" s="276" customFormat="1" ht="60">
      <c r="A18" s="251">
        <v>1</v>
      </c>
      <c r="B18" s="383" t="s">
        <v>1088</v>
      </c>
      <c r="C18" s="251" t="s">
        <v>2783</v>
      </c>
      <c r="D18" s="383" t="s">
        <v>2472</v>
      </c>
      <c r="E18" s="383"/>
      <c r="F18" s="251" t="s">
        <v>2782</v>
      </c>
      <c r="G18" s="251" t="s">
        <v>2147</v>
      </c>
      <c r="H18" s="235"/>
      <c r="I18" s="235" t="str">
        <f t="shared" si="0"/>
        <v>m</v>
      </c>
      <c r="J18" s="235" t="s">
        <v>1973</v>
      </c>
      <c r="K18" s="235"/>
      <c r="L18" s="235"/>
      <c r="M18" s="235"/>
      <c r="N18" s="235"/>
      <c r="O18" s="235"/>
      <c r="P18" s="235" t="s">
        <v>2045</v>
      </c>
      <c r="Q18" s="233" t="s">
        <v>2153</v>
      </c>
      <c r="R18" s="269" t="str">
        <f t="shared" si="1"/>
        <v>snd</v>
      </c>
      <c r="S18" s="269" t="s">
        <v>1923</v>
      </c>
      <c r="T18" s="233"/>
      <c r="U18" s="233" t="s">
        <v>463</v>
      </c>
      <c r="V18" s="233"/>
      <c r="W18" s="233"/>
    </row>
    <row r="19" spans="1:23" s="276" customFormat="1" ht="60">
      <c r="A19" s="253">
        <v>2</v>
      </c>
      <c r="B19" s="348" t="s">
        <v>1426</v>
      </c>
      <c r="C19" s="253" t="s">
        <v>225</v>
      </c>
      <c r="D19" s="348" t="s">
        <v>2502</v>
      </c>
      <c r="E19" s="348"/>
      <c r="F19" s="253" t="s">
        <v>2143</v>
      </c>
      <c r="G19" s="253" t="s">
        <v>2207</v>
      </c>
      <c r="H19" s="241"/>
      <c r="I19" s="241" t="str">
        <f t="shared" si="0"/>
        <v>kg m-2</v>
      </c>
      <c r="J19" s="241" t="s">
        <v>1973</v>
      </c>
      <c r="K19" s="241"/>
      <c r="L19" s="241"/>
      <c r="M19" s="241"/>
      <c r="N19" s="241"/>
      <c r="O19" s="241"/>
      <c r="P19" s="241" t="s">
        <v>2045</v>
      </c>
      <c r="Q19" s="239" t="s">
        <v>2153</v>
      </c>
      <c r="R19" s="247" t="str">
        <f t="shared" si="1"/>
        <v>lwsnl</v>
      </c>
      <c r="S19" s="247" t="s">
        <v>1923</v>
      </c>
      <c r="T19" s="239"/>
      <c r="U19" s="239" t="s">
        <v>463</v>
      </c>
      <c r="V19" s="239"/>
      <c r="W19" s="239"/>
    </row>
    <row r="20" spans="1:23" s="276" customFormat="1">
      <c r="A20" s="251"/>
      <c r="B20" s="383"/>
      <c r="C20" s="251"/>
      <c r="D20" s="383"/>
      <c r="E20" s="383"/>
      <c r="F20" s="251"/>
      <c r="G20" s="251"/>
      <c r="H20" s="235"/>
      <c r="I20" s="235"/>
      <c r="J20" s="235"/>
      <c r="K20" s="235"/>
      <c r="L20" s="235"/>
      <c r="M20" s="235"/>
      <c r="N20" s="235"/>
      <c r="O20" s="235"/>
      <c r="P20" s="235"/>
      <c r="Q20" s="233"/>
      <c r="R20" s="269"/>
      <c r="S20" s="269"/>
      <c r="T20" s="233"/>
      <c r="U20" s="233"/>
      <c r="V20" s="233"/>
      <c r="W20" s="233"/>
    </row>
    <row r="21" spans="1:23" s="276" customFormat="1">
      <c r="A21" s="253"/>
      <c r="B21" s="348"/>
      <c r="C21" s="253"/>
      <c r="D21" s="348"/>
      <c r="E21" s="348"/>
      <c r="F21" s="253"/>
      <c r="G21" s="253"/>
      <c r="H21" s="241"/>
      <c r="I21" s="241"/>
      <c r="J21" s="241"/>
      <c r="K21" s="241"/>
      <c r="L21" s="241"/>
      <c r="M21" s="241"/>
      <c r="N21" s="241"/>
      <c r="O21" s="241"/>
      <c r="P21" s="241"/>
      <c r="Q21" s="239"/>
      <c r="R21" s="247"/>
      <c r="S21" s="247"/>
      <c r="T21" s="239"/>
      <c r="U21" s="239"/>
      <c r="V21" s="239"/>
      <c r="W21" s="239"/>
    </row>
    <row r="22" spans="1:23" s="276" customFormat="1">
      <c r="A22" s="362"/>
      <c r="B22" s="363"/>
      <c r="C22" s="362"/>
      <c r="D22" s="363"/>
      <c r="E22" s="421"/>
      <c r="F22" s="362"/>
      <c r="G22" s="235"/>
      <c r="H22" s="251"/>
      <c r="I22" s="368"/>
      <c r="J22" s="368"/>
      <c r="K22" s="368"/>
      <c r="L22" s="368"/>
      <c r="M22" s="368"/>
      <c r="N22" s="368"/>
      <c r="O22" s="368"/>
      <c r="P22" s="368"/>
      <c r="Q22" s="371"/>
      <c r="R22" s="376"/>
      <c r="S22" s="376"/>
      <c r="T22" s="371"/>
      <c r="U22" s="371" t="s">
        <v>463</v>
      </c>
      <c r="V22" s="371"/>
      <c r="W22" s="371"/>
    </row>
    <row r="23" spans="1:23" s="276" customFormat="1" ht="30">
      <c r="A23" s="253">
        <v>2</v>
      </c>
      <c r="B23" s="348" t="s">
        <v>1332</v>
      </c>
      <c r="C23" s="253" t="s">
        <v>225</v>
      </c>
      <c r="D23" s="348" t="s">
        <v>2503</v>
      </c>
      <c r="E23" s="348"/>
      <c r="F23" s="253" t="s">
        <v>1672</v>
      </c>
      <c r="G23" s="681" t="s">
        <v>2860</v>
      </c>
      <c r="H23" s="617"/>
      <c r="I23" s="241" t="str">
        <f t="shared" si="0"/>
        <v>kg m-2</v>
      </c>
      <c r="J23" s="241" t="s">
        <v>1973</v>
      </c>
      <c r="K23" s="241"/>
      <c r="L23" s="241"/>
      <c r="M23" s="241"/>
      <c r="N23" s="241"/>
      <c r="O23" s="241"/>
      <c r="P23" s="241" t="s">
        <v>2045</v>
      </c>
      <c r="Q23" s="239" t="s">
        <v>2153</v>
      </c>
      <c r="R23" s="247" t="str">
        <f t="shared" si="1"/>
        <v>sootsn</v>
      </c>
      <c r="S23" s="247" t="s">
        <v>1923</v>
      </c>
      <c r="T23" s="239"/>
      <c r="U23" s="239" t="s">
        <v>463</v>
      </c>
      <c r="V23" s="239"/>
      <c r="W23" s="239"/>
    </row>
    <row r="24" spans="1:23" s="276" customFormat="1" ht="90">
      <c r="A24" s="251">
        <v>1</v>
      </c>
      <c r="B24" s="383" t="s">
        <v>1333</v>
      </c>
      <c r="C24" s="251" t="s">
        <v>2716</v>
      </c>
      <c r="D24" s="383" t="s">
        <v>2487</v>
      </c>
      <c r="E24" s="383"/>
      <c r="F24" s="251" t="s">
        <v>1671</v>
      </c>
      <c r="G24" s="725" t="s">
        <v>3023</v>
      </c>
      <c r="H24" s="712"/>
      <c r="I24" s="235" t="str">
        <f t="shared" si="0"/>
        <v>day</v>
      </c>
      <c r="J24" s="725" t="s">
        <v>2976</v>
      </c>
      <c r="K24" s="235"/>
      <c r="L24" s="235"/>
      <c r="M24" s="235"/>
      <c r="N24" s="235"/>
      <c r="O24" s="235"/>
      <c r="P24" s="235" t="s">
        <v>2045</v>
      </c>
      <c r="Q24" s="233" t="s">
        <v>2153</v>
      </c>
      <c r="R24" s="269" t="str">
        <f t="shared" si="1"/>
        <v>agesno</v>
      </c>
      <c r="S24" s="269" t="s">
        <v>1923</v>
      </c>
      <c r="T24" s="233"/>
      <c r="U24" s="233" t="s">
        <v>463</v>
      </c>
      <c r="V24" s="233"/>
      <c r="W24" s="233"/>
    </row>
    <row r="25" spans="1:23" s="276" customFormat="1" ht="90">
      <c r="A25" s="253">
        <v>1</v>
      </c>
      <c r="B25" s="348" t="s">
        <v>1334</v>
      </c>
      <c r="C25" s="253" t="s">
        <v>2777</v>
      </c>
      <c r="D25" s="348" t="s">
        <v>2486</v>
      </c>
      <c r="E25" s="348"/>
      <c r="F25" s="253" t="s">
        <v>1670</v>
      </c>
      <c r="G25" s="681" t="s">
        <v>2861</v>
      </c>
      <c r="H25" s="253"/>
      <c r="I25" s="241" t="str">
        <f t="shared" si="0"/>
        <v>K</v>
      </c>
      <c r="J25" s="725" t="s">
        <v>2976</v>
      </c>
      <c r="K25" s="241"/>
      <c r="L25" s="241"/>
      <c r="M25" s="241"/>
      <c r="N25" s="241"/>
      <c r="O25" s="241"/>
      <c r="P25" s="241" t="s">
        <v>2045</v>
      </c>
      <c r="Q25" s="239" t="s">
        <v>2153</v>
      </c>
      <c r="R25" s="247" t="str">
        <f t="shared" si="1"/>
        <v>tsn</v>
      </c>
      <c r="S25" s="247" t="s">
        <v>1923</v>
      </c>
      <c r="T25" s="239"/>
      <c r="U25" s="239" t="s">
        <v>463</v>
      </c>
      <c r="V25" s="239"/>
      <c r="W25" s="239"/>
    </row>
    <row r="26" spans="1:23" s="276" customFormat="1">
      <c r="A26" s="362"/>
      <c r="B26" s="363"/>
      <c r="C26" s="362"/>
      <c r="D26" s="363"/>
      <c r="E26" s="421"/>
      <c r="F26" s="362"/>
      <c r="G26" s="251"/>
      <c r="H26" s="235"/>
      <c r="I26" s="368"/>
      <c r="J26" s="368"/>
      <c r="K26" s="368"/>
      <c r="L26" s="368"/>
      <c r="M26" s="368"/>
      <c r="N26" s="368"/>
      <c r="O26" s="368"/>
      <c r="P26" s="368"/>
      <c r="Q26" s="371"/>
      <c r="R26" s="376"/>
      <c r="S26" s="376"/>
      <c r="T26" s="371"/>
      <c r="U26" s="371" t="s">
        <v>463</v>
      </c>
      <c r="V26" s="371"/>
      <c r="W26" s="371"/>
    </row>
    <row r="27" spans="1:23" s="276" customFormat="1" ht="60">
      <c r="A27" s="253">
        <v>1</v>
      </c>
      <c r="B27" s="348" t="s">
        <v>1104</v>
      </c>
      <c r="C27" s="253" t="s">
        <v>223</v>
      </c>
      <c r="D27" s="348" t="s">
        <v>2438</v>
      </c>
      <c r="E27" s="356"/>
      <c r="F27" s="253" t="s">
        <v>2802</v>
      </c>
      <c r="G27" s="253" t="s">
        <v>2246</v>
      </c>
      <c r="H27" s="241"/>
      <c r="I27" s="241" t="str">
        <f t="shared" si="0"/>
        <v>kg m-2 s-1</v>
      </c>
      <c r="J27" s="241" t="s">
        <v>1973</v>
      </c>
      <c r="K27" s="241"/>
      <c r="L27" s="241"/>
      <c r="M27" s="241"/>
      <c r="N27" s="241"/>
      <c r="O27" s="241"/>
      <c r="P27" s="241" t="s">
        <v>2045</v>
      </c>
      <c r="Q27" s="239" t="s">
        <v>2153</v>
      </c>
      <c r="R27" s="247" t="str">
        <f t="shared" si="1"/>
        <v>snm</v>
      </c>
      <c r="S27" s="247" t="s">
        <v>1923</v>
      </c>
      <c r="T27" s="239"/>
      <c r="U27" s="239" t="s">
        <v>463</v>
      </c>
      <c r="V27" s="239"/>
      <c r="W27" s="239"/>
    </row>
    <row r="28" spans="1:23" s="276" customFormat="1" ht="90">
      <c r="A28" s="251">
        <v>1</v>
      </c>
      <c r="B28" s="383" t="s">
        <v>1337</v>
      </c>
      <c r="C28" s="251" t="s">
        <v>223</v>
      </c>
      <c r="D28" s="383" t="s">
        <v>995</v>
      </c>
      <c r="E28" s="383"/>
      <c r="F28" s="251" t="s">
        <v>2727</v>
      </c>
      <c r="G28" s="371" t="s">
        <v>2118</v>
      </c>
      <c r="H28" s="235"/>
      <c r="I28" s="235" t="str">
        <f t="shared" si="0"/>
        <v>kg m-2 s-1</v>
      </c>
      <c r="J28" s="235" t="s">
        <v>1973</v>
      </c>
      <c r="K28" s="235"/>
      <c r="L28" s="235"/>
      <c r="M28" s="235"/>
      <c r="N28" s="235"/>
      <c r="O28" s="235"/>
      <c r="P28" s="235" t="s">
        <v>2045</v>
      </c>
      <c r="Q28" s="233" t="s">
        <v>2153</v>
      </c>
      <c r="R28" s="269" t="str">
        <f t="shared" si="1"/>
        <v>sbl</v>
      </c>
      <c r="S28" s="269" t="s">
        <v>1923</v>
      </c>
      <c r="T28" s="233"/>
      <c r="U28" s="233" t="s">
        <v>463</v>
      </c>
      <c r="V28" s="233"/>
      <c r="W28" s="233"/>
    </row>
    <row r="29" spans="1:23" s="276" customFormat="1" ht="60">
      <c r="A29" s="253">
        <v>1</v>
      </c>
      <c r="B29" s="348" t="s">
        <v>1255</v>
      </c>
      <c r="C29" s="253" t="s">
        <v>224</v>
      </c>
      <c r="D29" s="348" t="s">
        <v>1939</v>
      </c>
      <c r="E29" s="348"/>
      <c r="F29" s="253" t="s">
        <v>2144</v>
      </c>
      <c r="G29" s="725" t="s">
        <v>2977</v>
      </c>
      <c r="H29" s="725"/>
      <c r="I29" s="241" t="str">
        <f t="shared" si="0"/>
        <v>W m-2</v>
      </c>
      <c r="J29" s="241" t="s">
        <v>1973</v>
      </c>
      <c r="K29" s="241"/>
      <c r="L29" s="241"/>
      <c r="M29" s="241"/>
      <c r="N29" s="241"/>
      <c r="O29" s="241" t="s">
        <v>2101</v>
      </c>
      <c r="P29" s="241" t="s">
        <v>2045</v>
      </c>
      <c r="Q29" s="239" t="s">
        <v>2153</v>
      </c>
      <c r="R29" s="247" t="str">
        <f t="shared" si="1"/>
        <v>hfdsn</v>
      </c>
      <c r="S29" s="247" t="s">
        <v>1923</v>
      </c>
      <c r="T29" s="239"/>
      <c r="U29" s="239" t="s">
        <v>463</v>
      </c>
      <c r="V29" s="239"/>
      <c r="W29" s="239"/>
    </row>
    <row r="30" spans="1:23" s="276" customFormat="1" ht="45">
      <c r="A30" s="251">
        <v>3</v>
      </c>
      <c r="B30" s="383" t="s">
        <v>1335</v>
      </c>
      <c r="C30" s="251" t="s">
        <v>2783</v>
      </c>
      <c r="D30" s="383" t="s">
        <v>2501</v>
      </c>
      <c r="E30" s="383"/>
      <c r="F30" s="251" t="s">
        <v>1673</v>
      </c>
      <c r="G30" s="725" t="s">
        <v>2247</v>
      </c>
      <c r="H30" s="712"/>
      <c r="I30" s="235" t="str">
        <f t="shared" si="0"/>
        <v>m</v>
      </c>
      <c r="J30" s="235" t="s">
        <v>1973</v>
      </c>
      <c r="K30" s="235"/>
      <c r="L30" s="235"/>
      <c r="M30" s="235"/>
      <c r="N30" s="235"/>
      <c r="O30" s="235"/>
      <c r="P30" s="235" t="s">
        <v>2045</v>
      </c>
      <c r="Q30" s="233" t="s">
        <v>2153</v>
      </c>
      <c r="R30" s="269" t="str">
        <f t="shared" si="1"/>
        <v>tpf</v>
      </c>
      <c r="S30" s="269" t="s">
        <v>1923</v>
      </c>
      <c r="T30" s="233"/>
      <c r="U30" s="233" t="s">
        <v>463</v>
      </c>
      <c r="V30" s="233"/>
      <c r="W30" s="233"/>
    </row>
    <row r="31" spans="1:23" s="237" customFormat="1" ht="90">
      <c r="A31" s="359">
        <v>3</v>
      </c>
      <c r="B31" s="360" t="s">
        <v>1427</v>
      </c>
      <c r="C31" s="359" t="s">
        <v>225</v>
      </c>
      <c r="D31" s="360" t="s">
        <v>2517</v>
      </c>
      <c r="E31" s="422" t="s">
        <v>166</v>
      </c>
      <c r="F31" s="359" t="s">
        <v>1669</v>
      </c>
      <c r="G31" s="709" t="s">
        <v>2248</v>
      </c>
      <c r="H31" s="767"/>
      <c r="I31" s="361" t="str">
        <f t="shared" si="0"/>
        <v>kg m-2</v>
      </c>
      <c r="J31" s="361" t="s">
        <v>1973</v>
      </c>
      <c r="K31" s="361"/>
      <c r="L31" s="361"/>
      <c r="M31" s="361"/>
      <c r="N31" s="361"/>
      <c r="O31" s="361"/>
      <c r="P31" s="361" t="s">
        <v>2045</v>
      </c>
      <c r="Q31" s="361" t="s">
        <v>2153</v>
      </c>
      <c r="R31" s="292" t="str">
        <f t="shared" si="1"/>
        <v>pflw</v>
      </c>
      <c r="S31" s="292" t="s">
        <v>1923</v>
      </c>
      <c r="T31" s="361"/>
      <c r="U31" s="361" t="s">
        <v>463</v>
      </c>
      <c r="V31" s="361"/>
      <c r="W31" s="36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ageMargins left="0.25" right="0.25" top="0.75" bottom="0.75" header="0.3" footer="0.3"/>
  <pageSetup scale="68" pageOrder="overThenDown" orientation="landscape" horizontalDpi="1200" verticalDpi="1200" r:id="rId1"/>
  <headerFooter>
    <oddHeader>&amp;C&amp;A</oddHeader>
    <oddFooter>&amp;LKarl Taylor&amp;CPage &amp;P&amp;R8 November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2010-11-29T23:31:58Z</dcterms:modified>
</cp:coreProperties>
</file>