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fa7c6354313aa1eb/Documentos/Equipo_Voley_TEC/"/>
    </mc:Choice>
  </mc:AlternateContent>
  <xr:revisionPtr revIDLastSave="501" documentId="11_AD4D2F04E46CFB4ACB3E206845D2DB0C683EDF13" xr6:coauthVersionLast="47" xr6:coauthVersionMax="47" xr10:uidLastSave="{0B1B1029-EB88-4C10-95AE-03B83433470E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11" i="1"/>
  <c r="R12" i="1" l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1" i="1"/>
</calcChain>
</file>

<file path=xl/sharedStrings.xml><?xml version="1.0" encoding="utf-8"?>
<sst xmlns="http://schemas.openxmlformats.org/spreadsheetml/2006/main" count="70" uniqueCount="70">
  <si>
    <t>Cedula</t>
  </si>
  <si>
    <t>Carnet</t>
  </si>
  <si>
    <t>Correo</t>
  </si>
  <si>
    <t>Numero#</t>
  </si>
  <si>
    <t>Nombre y Apellidos</t>
  </si>
  <si>
    <t>7-02960611</t>
  </si>
  <si>
    <t>duvanwm2002@estudiantec.cr</t>
  </si>
  <si>
    <t>Duvan wing morales</t>
  </si>
  <si>
    <t>7-02890416</t>
  </si>
  <si>
    <t>Bayronrodriguez4@estudiantec.cr</t>
  </si>
  <si>
    <t xml:space="preserve">Bayron Rodriguez Centeno </t>
  </si>
  <si>
    <t>1-18460054</t>
  </si>
  <si>
    <t>johanvargas146@estudiantec.cr</t>
  </si>
  <si>
    <t xml:space="preserve">Johan Vargas Quesada </t>
  </si>
  <si>
    <t>1-19200156</t>
  </si>
  <si>
    <t>braslymorales@gmail.com</t>
  </si>
  <si>
    <t xml:space="preserve">Brasly Villarebia Morales </t>
  </si>
  <si>
    <t>7-03050350</t>
  </si>
  <si>
    <t>kendall203131@gmail.com</t>
  </si>
  <si>
    <t xml:space="preserve">kendall Cabalceta Navarrete </t>
  </si>
  <si>
    <t>7-03000885</t>
  </si>
  <si>
    <t xml:space="preserve">Keingellmoodie.km@gmail.com </t>
  </si>
  <si>
    <t xml:space="preserve">Keingell Moodie Jaentschke </t>
  </si>
  <si>
    <t>7-03080520</t>
  </si>
  <si>
    <t xml:space="preserve">Colegioempresarial20@gmail.com </t>
  </si>
  <si>
    <t xml:space="preserve">Elder León Pérez </t>
  </si>
  <si>
    <t>7-03180354</t>
  </si>
  <si>
    <t>kealvarez@estudiantec.cr</t>
  </si>
  <si>
    <t>Keylan Álvarez Forbed</t>
  </si>
  <si>
    <t>7-02940685</t>
  </si>
  <si>
    <t>Jegutierrez@estudiantec.cr</t>
  </si>
  <si>
    <t xml:space="preserve">Jeremy Gutierrez Gutierrez </t>
  </si>
  <si>
    <t>7-03190397</t>
  </si>
  <si>
    <t xml:space="preserve">Yecalvo@estudiantec.cr </t>
  </si>
  <si>
    <t xml:space="preserve">Yeremi Calvo Porras </t>
  </si>
  <si>
    <t>7-03170892</t>
  </si>
  <si>
    <t>giaguilar@estudiantec.cr</t>
  </si>
  <si>
    <t xml:space="preserve">Gilberth Aguilar Hernández </t>
  </si>
  <si>
    <t>7-03060997</t>
  </si>
  <si>
    <t>yahrodriguez@estudiantec.cr</t>
  </si>
  <si>
    <t xml:space="preserve">Yahir Rodríguez Fallas </t>
  </si>
  <si>
    <t>1-18510656</t>
  </si>
  <si>
    <t>ramirezshule@estudiantec.cr</t>
  </si>
  <si>
    <t>Esteban Ramirez Arrieta</t>
  </si>
  <si>
    <t>7-03050437</t>
  </si>
  <si>
    <t>dylanmmz01@gmail.com</t>
  </si>
  <si>
    <t xml:space="preserve">Dylan Montiel Zúñiga </t>
  </si>
  <si>
    <t xml:space="preserve">1-17900074 </t>
  </si>
  <si>
    <t xml:space="preserve">pixar@estudiantec.cr </t>
  </si>
  <si>
    <t xml:space="preserve">Aarón Piñar Mora </t>
  </si>
  <si>
    <t>7-02980178</t>
  </si>
  <si>
    <t>chedrickda014@estudiantec.cr</t>
  </si>
  <si>
    <t>Chedrick Daniel Uzaga López</t>
  </si>
  <si>
    <t>OCTUBRE</t>
  </si>
  <si>
    <t>Asistencia</t>
  </si>
  <si>
    <t>Faltas</t>
  </si>
  <si>
    <t>NOVIEMBRE</t>
  </si>
  <si>
    <t>asistencias</t>
  </si>
  <si>
    <t>porcentaje total</t>
  </si>
  <si>
    <t>UNIVERSDIDAD</t>
  </si>
  <si>
    <t xml:space="preserve">TECNOLOGICO </t>
  </si>
  <si>
    <t>DEPORTE</t>
  </si>
  <si>
    <t>VOLEYVOLL</t>
  </si>
  <si>
    <t>NOMBRE</t>
  </si>
  <si>
    <t xml:space="preserve">Yeremi Calvo </t>
  </si>
  <si>
    <t>SECCIÓN</t>
  </si>
  <si>
    <t>UNIVERSITARIA</t>
  </si>
  <si>
    <t>DESDE</t>
  </si>
  <si>
    <t>HASTA</t>
  </si>
  <si>
    <t>total para 100% =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</si>
</sst>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02124"/>
      <name val="Roboto"/>
    </font>
    <font>
      <sz val="12"/>
      <color rgb="FF20212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6337778862885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thick">
        <color indexed="64"/>
      </bottom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1" xfId="0" applyFont="1" applyBorder="1" applyAlignment="1">
      <alignment horizontal="center"/>
    </xf>
    <xf numFmtId="0" fontId="2" fillId="0" borderId="1" xfId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14" fontId="3" fillId="0" borderId="4" xfId="0" applyNumberFormat="1" applyFon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4" fontId="3" fillId="0" borderId="6" xfId="0" applyNumberFormat="1" applyFont="1" applyBorder="1" applyAlignment="1">
      <alignment horizontal="center"/>
    </xf>
    <xf numFmtId="14" fontId="3" fillId="0" borderId="6" xfId="0" applyNumberFormat="1" applyFont="1" applyBorder="1"/>
    <xf numFmtId="14" fontId="3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/>
    </xf>
    <xf numFmtId="0" fontId="1" fillId="3" borderId="9" xfId="0" applyFont="1" applyFill="1" applyBorder="1"/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/>
    <xf numFmtId="14" fontId="1" fillId="0" borderId="0" xfId="0" applyNumberFormat="1" applyFont="1" applyAlignment="1">
      <alignment horizontal="center"/>
    </xf>
    <xf numFmtId="14" fontId="4" fillId="3" borderId="9" xfId="0" applyNumberFormat="1" applyFont="1" applyFill="1" applyBorder="1" applyAlignment="1">
      <alignment horizontal="center"/>
    </xf>
    <xf numFmtId="17" fontId="3" fillId="2" borderId="1" xfId="0" applyNumberFormat="1" applyFont="1" applyFill="1" applyBorder="1" applyAlignment="1">
      <alignment horizontal="center" vertical="center"/>
    </xf>
    <xf numFmtId="17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ealvarez@estudiantec.cr" TargetMode="External"/><Relationship Id="rId13" Type="http://schemas.openxmlformats.org/officeDocument/2006/relationships/hyperlink" Target="mailto:ramirezshule@estudiantec.cr" TargetMode="External"/><Relationship Id="rId3" Type="http://schemas.openxmlformats.org/officeDocument/2006/relationships/hyperlink" Target="mailto:johanvargas146@estudiantec.cr" TargetMode="External"/><Relationship Id="rId7" Type="http://schemas.openxmlformats.org/officeDocument/2006/relationships/hyperlink" Target="mailto:Colegioempresarial20@gmail.com" TargetMode="External"/><Relationship Id="rId12" Type="http://schemas.openxmlformats.org/officeDocument/2006/relationships/hyperlink" Target="mailto:yahrodriguez@estudiantec.cr" TargetMode="External"/><Relationship Id="rId2" Type="http://schemas.openxmlformats.org/officeDocument/2006/relationships/hyperlink" Target="mailto:Bayronrodriguez4@estudiantec.cr" TargetMode="External"/><Relationship Id="rId16" Type="http://schemas.openxmlformats.org/officeDocument/2006/relationships/hyperlink" Target="mailto:chedrickda014@estudiantec.cr" TargetMode="External"/><Relationship Id="rId1" Type="http://schemas.openxmlformats.org/officeDocument/2006/relationships/hyperlink" Target="mailto:duvanwm2002@estudiantec.cr" TargetMode="External"/><Relationship Id="rId6" Type="http://schemas.openxmlformats.org/officeDocument/2006/relationships/hyperlink" Target="mailto:Keingellmoodie.km@gmail.com" TargetMode="External"/><Relationship Id="rId11" Type="http://schemas.openxmlformats.org/officeDocument/2006/relationships/hyperlink" Target="mailto:giaguilar@estudiantec.cr" TargetMode="External"/><Relationship Id="rId5" Type="http://schemas.openxmlformats.org/officeDocument/2006/relationships/hyperlink" Target="mailto:braslymorales@gmail.com" TargetMode="External"/><Relationship Id="rId15" Type="http://schemas.openxmlformats.org/officeDocument/2006/relationships/hyperlink" Target="mailto:pixar@estudiantec.cr" TargetMode="External"/><Relationship Id="rId10" Type="http://schemas.openxmlformats.org/officeDocument/2006/relationships/hyperlink" Target="mailto:Yecalvo@estudiantec.cr" TargetMode="External"/><Relationship Id="rId4" Type="http://schemas.openxmlformats.org/officeDocument/2006/relationships/hyperlink" Target="mailto:kendall203131@gmail.com" TargetMode="External"/><Relationship Id="rId9" Type="http://schemas.openxmlformats.org/officeDocument/2006/relationships/hyperlink" Target="mailto:Jegutierrez@estudiantec.cr" TargetMode="External"/><Relationship Id="rId14" Type="http://schemas.openxmlformats.org/officeDocument/2006/relationships/hyperlink" Target="mailto:dylanmmz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tabSelected="1" topLeftCell="A6" workbookViewId="0">
      <selection activeCell="E13" sqref="E13"/>
    </sheetView>
  </sheetViews>
  <sheetFormatPr baseColWidth="10" defaultColWidth="8.88671875" defaultRowHeight="14.4" x14ac:dyDescent="0.3"/>
  <cols>
    <col min="1" max="1" width="17.6640625" customWidth="1"/>
    <col min="2" max="2" width="16.5546875" customWidth="1"/>
    <col min="3" max="3" width="30" customWidth="1"/>
    <col min="4" max="4" width="13.88671875" customWidth="1"/>
    <col min="5" max="8" width="29.33203125" customWidth="1"/>
    <col min="9" max="9" width="28.5546875" customWidth="1"/>
    <col min="10" max="10" width="19.21875" customWidth="1"/>
    <col min="11" max="11" width="17" customWidth="1"/>
    <col min="12" max="12" width="18.88671875" customWidth="1"/>
    <col min="13" max="13" width="16.88671875" customWidth="1"/>
    <col min="14" max="14" width="17.5546875" customWidth="1"/>
    <col min="15" max="15" width="16.44140625" bestFit="1" customWidth="1"/>
    <col min="16" max="16" width="15.21875" customWidth="1"/>
    <col min="17" max="17" width="16" customWidth="1"/>
    <col min="18" max="18" width="14.6640625" customWidth="1"/>
    <col min="19" max="19" width="26.33203125" customWidth="1"/>
  </cols>
  <sheetData>
    <row r="1" spans="1:21" ht="16.2" thickBot="1" x14ac:dyDescent="0.35">
      <c r="A1" s="26" t="s">
        <v>59</v>
      </c>
      <c r="B1" s="23" t="s">
        <v>60</v>
      </c>
    </row>
    <row r="2" spans="1:21" ht="16.2" thickBot="1" x14ac:dyDescent="0.35">
      <c r="A2" s="26" t="s">
        <v>61</v>
      </c>
      <c r="B2" s="23" t="s">
        <v>62</v>
      </c>
    </row>
    <row r="3" spans="1:21" ht="16.2" thickBot="1" x14ac:dyDescent="0.35">
      <c r="A3" s="26" t="s">
        <v>63</v>
      </c>
      <c r="B3" s="23" t="s">
        <v>64</v>
      </c>
    </row>
    <row r="4" spans="1:21" ht="16.2" thickBot="1" x14ac:dyDescent="0.35">
      <c r="A4" s="26" t="s">
        <v>65</v>
      </c>
      <c r="B4" s="23" t="s">
        <v>66</v>
      </c>
    </row>
    <row r="5" spans="1:21" ht="16.2" thickBot="1" x14ac:dyDescent="0.35">
      <c r="A5" s="26" t="s">
        <v>67</v>
      </c>
      <c r="B5" s="28">
        <v>45200</v>
      </c>
      <c r="C5" s="7"/>
      <c r="D5" s="27"/>
    </row>
    <row r="6" spans="1:21" ht="16.2" thickBot="1" x14ac:dyDescent="0.35">
      <c r="A6" s="26" t="s">
        <v>68</v>
      </c>
      <c r="B6" s="28">
        <v>45205</v>
      </c>
      <c r="C6" s="7"/>
      <c r="D6" s="27"/>
      <c r="I6" s="24" t="s">
        <v>54</v>
      </c>
      <c r="J6" s="25">
        <v>1</v>
      </c>
    </row>
    <row r="7" spans="1:21" ht="15" thickBot="1" x14ac:dyDescent="0.35">
      <c r="I7" s="24" t="s">
        <v>55</v>
      </c>
      <c r="J7" s="25">
        <v>0</v>
      </c>
    </row>
    <row r="8" spans="1:21" ht="15.6" customHeight="1" thickTop="1" thickBot="1" x14ac:dyDescent="0.45">
      <c r="A8" s="34" t="s">
        <v>0</v>
      </c>
      <c r="B8" s="33" t="s">
        <v>1</v>
      </c>
      <c r="C8" s="33" t="s">
        <v>2</v>
      </c>
      <c r="D8" s="34" t="s">
        <v>3</v>
      </c>
      <c r="E8" s="34" t="s">
        <v>4</v>
      </c>
      <c r="F8" s="22"/>
      <c r="G8" s="22"/>
      <c r="H8" s="22"/>
      <c r="I8" s="29" t="s">
        <v>53</v>
      </c>
      <c r="J8" s="29"/>
      <c r="K8" s="29"/>
      <c r="L8" s="29"/>
      <c r="M8" s="29"/>
      <c r="N8" s="29"/>
      <c r="O8" s="29"/>
      <c r="P8" s="31" t="s">
        <v>56</v>
      </c>
      <c r="Q8" s="31"/>
      <c r="R8" s="33" t="s">
        <v>57</v>
      </c>
      <c r="S8" s="10" t="s">
        <v>69</v>
      </c>
      <c r="T8" s="11"/>
      <c r="U8" s="11"/>
    </row>
    <row r="9" spans="1:21" ht="15.6" customHeight="1" thickTop="1" thickBot="1" x14ac:dyDescent="0.45">
      <c r="A9" s="34"/>
      <c r="B9" s="33"/>
      <c r="C9" s="33"/>
      <c r="D9" s="34"/>
      <c r="E9" s="34"/>
      <c r="F9" s="35"/>
      <c r="G9" s="35"/>
      <c r="H9" s="35"/>
      <c r="I9" s="30"/>
      <c r="J9" s="30"/>
      <c r="K9" s="30"/>
      <c r="L9" s="30"/>
      <c r="M9" s="30"/>
      <c r="N9" s="30"/>
      <c r="O9" s="30"/>
      <c r="P9" s="32"/>
      <c r="Q9" s="32"/>
      <c r="R9" s="33"/>
      <c r="S9" s="31" t="s">
        <v>58</v>
      </c>
      <c r="T9" s="11"/>
      <c r="U9" s="11"/>
    </row>
    <row r="10" spans="1:21" ht="15.6" customHeight="1" thickTop="1" thickBot="1" x14ac:dyDescent="0.45">
      <c r="A10" s="34"/>
      <c r="B10" s="33"/>
      <c r="C10" s="33"/>
      <c r="D10" s="34"/>
      <c r="E10" s="34"/>
      <c r="F10" s="36"/>
      <c r="G10" s="36"/>
      <c r="H10" s="36"/>
      <c r="I10" s="14">
        <v>45204</v>
      </c>
      <c r="J10" s="18">
        <v>45211</v>
      </c>
      <c r="K10" s="19">
        <v>45215</v>
      </c>
      <c r="L10" s="18">
        <v>45218</v>
      </c>
      <c r="M10" s="18">
        <v>45222</v>
      </c>
      <c r="N10" s="18">
        <v>45225</v>
      </c>
      <c r="O10" s="15">
        <v>45229</v>
      </c>
      <c r="P10" s="20">
        <v>45232</v>
      </c>
      <c r="Q10" s="21">
        <v>45236</v>
      </c>
      <c r="R10" s="33"/>
      <c r="S10" s="31"/>
    </row>
    <row r="11" spans="1:21" ht="16.8" thickTop="1" thickBot="1" x14ac:dyDescent="0.35">
      <c r="A11" s="1" t="s">
        <v>5</v>
      </c>
      <c r="B11" s="1">
        <v>2020148600</v>
      </c>
      <c r="C11" s="2" t="s">
        <v>6</v>
      </c>
      <c r="D11" s="1">
        <v>63177038</v>
      </c>
      <c r="E11" s="1" t="s">
        <v>7</v>
      </c>
      <c r="F11" s="1">
        <v>1</v>
      </c>
      <c r="G11" s="1">
        <v>1</v>
      </c>
      <c r="H11" s="1">
        <v>1</v>
      </c>
      <c r="I11" s="8">
        <v>0</v>
      </c>
      <c r="J11" s="16">
        <v>0</v>
      </c>
      <c r="K11" s="17">
        <v>0</v>
      </c>
      <c r="L11" s="17">
        <v>0</v>
      </c>
      <c r="M11" s="17">
        <v>0</v>
      </c>
      <c r="N11" s="17">
        <v>0</v>
      </c>
      <c r="O11" s="9">
        <v>0</v>
      </c>
      <c r="P11" s="9">
        <v>0</v>
      </c>
      <c r="Q11" s="9">
        <v>0</v>
      </c>
      <c r="R11" s="12">
        <f>SUM(I11,J11,K11,L11,M11,N11,O11,P11,Q11,)</f>
        <v>0</v>
      </c>
      <c r="S11" s="13">
        <f>AVERAGE(F11:Q11)</f>
        <v>0.25</v>
      </c>
    </row>
    <row r="12" spans="1:21" ht="16.8" thickTop="1" thickBot="1" x14ac:dyDescent="0.35">
      <c r="A12" s="1" t="s">
        <v>8</v>
      </c>
      <c r="B12" s="3">
        <v>2020114659</v>
      </c>
      <c r="C12" s="2" t="s">
        <v>9</v>
      </c>
      <c r="D12" s="1">
        <v>63379564</v>
      </c>
      <c r="E12" s="1" t="s">
        <v>10</v>
      </c>
      <c r="F12" s="1">
        <v>1</v>
      </c>
      <c r="G12" s="1">
        <v>1</v>
      </c>
      <c r="H12" s="1">
        <v>1</v>
      </c>
      <c r="I12" s="8">
        <v>0</v>
      </c>
      <c r="J12" s="8">
        <v>1</v>
      </c>
      <c r="K12" s="9">
        <v>0</v>
      </c>
      <c r="L12" s="9">
        <v>1</v>
      </c>
      <c r="M12" s="9">
        <v>1</v>
      </c>
      <c r="N12" s="9">
        <v>0</v>
      </c>
      <c r="O12" s="9">
        <v>1</v>
      </c>
      <c r="P12" s="9">
        <v>1</v>
      </c>
      <c r="Q12" s="9">
        <v>0</v>
      </c>
      <c r="R12" s="12">
        <f t="shared" ref="R12:R26" si="0">SUM(I12,J12,K12,L12,M12,N12,O12,P12,Q12,)</f>
        <v>5</v>
      </c>
      <c r="S12" s="13">
        <f>AVERAGE(F12:Q12)</f>
        <v>0.66666666666666663</v>
      </c>
    </row>
    <row r="13" spans="1:21" ht="16.8" thickTop="1" thickBot="1" x14ac:dyDescent="0.35">
      <c r="A13" s="4" t="s">
        <v>11</v>
      </c>
      <c r="B13" s="1">
        <v>2020124293</v>
      </c>
      <c r="C13" s="2" t="s">
        <v>12</v>
      </c>
      <c r="D13" s="1">
        <v>83945681</v>
      </c>
      <c r="E13" s="1" t="s">
        <v>13</v>
      </c>
      <c r="F13" s="1">
        <v>1</v>
      </c>
      <c r="G13" s="1">
        <v>1</v>
      </c>
      <c r="H13" s="1">
        <v>1</v>
      </c>
      <c r="I13" s="8">
        <v>0</v>
      </c>
      <c r="J13" s="8">
        <v>1</v>
      </c>
      <c r="K13" s="9">
        <v>1</v>
      </c>
      <c r="L13" s="9">
        <v>1</v>
      </c>
      <c r="M13" s="9">
        <v>1</v>
      </c>
      <c r="N13" s="9">
        <v>1</v>
      </c>
      <c r="O13" s="9">
        <v>0</v>
      </c>
      <c r="P13" s="9">
        <v>0</v>
      </c>
      <c r="Q13" s="9">
        <v>0</v>
      </c>
      <c r="R13" s="12">
        <f t="shared" si="0"/>
        <v>5</v>
      </c>
      <c r="S13" s="13">
        <f>AVERAGE(F13:Q13)</f>
        <v>0.66666666666666663</v>
      </c>
    </row>
    <row r="14" spans="1:21" ht="16.8" thickTop="1" thickBot="1" x14ac:dyDescent="0.35">
      <c r="A14" s="4" t="s">
        <v>14</v>
      </c>
      <c r="B14" s="1">
        <v>2023105915</v>
      </c>
      <c r="C14" s="2" t="s">
        <v>15</v>
      </c>
      <c r="D14" s="1">
        <v>64505214</v>
      </c>
      <c r="E14" s="1" t="s">
        <v>16</v>
      </c>
      <c r="F14" s="1">
        <v>0</v>
      </c>
      <c r="G14" s="1">
        <v>0</v>
      </c>
      <c r="H14" s="1">
        <v>1</v>
      </c>
      <c r="I14" s="8">
        <v>1</v>
      </c>
      <c r="J14" s="8">
        <v>1</v>
      </c>
      <c r="K14" s="9">
        <v>0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12">
        <f t="shared" si="0"/>
        <v>8</v>
      </c>
      <c r="S14" s="13">
        <f>AVERAGE(F14:Q14)</f>
        <v>0.75</v>
      </c>
    </row>
    <row r="15" spans="1:21" ht="16.8" thickTop="1" thickBot="1" x14ac:dyDescent="0.35">
      <c r="A15" s="1" t="s">
        <v>17</v>
      </c>
      <c r="B15" s="1">
        <v>2022063876</v>
      </c>
      <c r="C15" s="2" t="s">
        <v>18</v>
      </c>
      <c r="D15" s="1">
        <v>84151856</v>
      </c>
      <c r="E15" s="1" t="s">
        <v>19</v>
      </c>
      <c r="F15" s="1">
        <v>1</v>
      </c>
      <c r="G15" s="1">
        <v>1</v>
      </c>
      <c r="H15" s="1">
        <v>0</v>
      </c>
      <c r="I15" s="8">
        <v>0</v>
      </c>
      <c r="J15" s="8">
        <v>0</v>
      </c>
      <c r="K15" s="9">
        <v>0</v>
      </c>
      <c r="L15" s="9">
        <v>0</v>
      </c>
      <c r="M15" s="9">
        <v>1</v>
      </c>
      <c r="N15" s="9">
        <v>0</v>
      </c>
      <c r="O15" s="9">
        <v>0</v>
      </c>
      <c r="P15" s="9">
        <v>0</v>
      </c>
      <c r="Q15" s="9">
        <v>0</v>
      </c>
      <c r="R15" s="12">
        <f t="shared" si="0"/>
        <v>1</v>
      </c>
      <c r="S15" s="13">
        <f>AVERAGE(F15:Q15)</f>
        <v>0.25</v>
      </c>
    </row>
    <row r="16" spans="1:21" ht="16.8" thickTop="1" thickBot="1" x14ac:dyDescent="0.35">
      <c r="A16" s="5" t="s">
        <v>20</v>
      </c>
      <c r="B16" s="1">
        <v>2021495925</v>
      </c>
      <c r="C16" s="2" t="s">
        <v>21</v>
      </c>
      <c r="D16" s="1">
        <v>89681810</v>
      </c>
      <c r="E16" s="1" t="s">
        <v>22</v>
      </c>
      <c r="F16" s="1">
        <v>0</v>
      </c>
      <c r="G16" s="1">
        <v>1</v>
      </c>
      <c r="H16" s="1">
        <v>0</v>
      </c>
      <c r="I16" s="8">
        <v>0</v>
      </c>
      <c r="J16" s="8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1</v>
      </c>
      <c r="Q16" s="9">
        <v>0</v>
      </c>
      <c r="R16" s="12">
        <f t="shared" si="0"/>
        <v>1</v>
      </c>
      <c r="S16" s="13">
        <f>AVERAGE(F16:Q16)</f>
        <v>0.16666666666666666</v>
      </c>
    </row>
    <row r="17" spans="1:19" ht="16.8" thickTop="1" thickBot="1" x14ac:dyDescent="0.35">
      <c r="A17" s="5" t="s">
        <v>23</v>
      </c>
      <c r="B17" s="1">
        <v>2023166120</v>
      </c>
      <c r="C17" s="2" t="s">
        <v>24</v>
      </c>
      <c r="D17" s="1">
        <v>71950212</v>
      </c>
      <c r="E17" s="1" t="s">
        <v>25</v>
      </c>
      <c r="F17" s="1">
        <v>1</v>
      </c>
      <c r="G17" s="1">
        <v>0</v>
      </c>
      <c r="H17" s="1">
        <v>1</v>
      </c>
      <c r="I17" s="8">
        <v>1</v>
      </c>
      <c r="J17" s="8">
        <v>0</v>
      </c>
      <c r="K17" s="9">
        <v>1</v>
      </c>
      <c r="L17" s="9">
        <v>1</v>
      </c>
      <c r="M17" s="9">
        <v>1</v>
      </c>
      <c r="N17" s="9">
        <v>1</v>
      </c>
      <c r="O17" s="9">
        <v>1</v>
      </c>
      <c r="P17" s="9">
        <v>1</v>
      </c>
      <c r="Q17" s="9">
        <v>1</v>
      </c>
      <c r="R17" s="12">
        <f t="shared" si="0"/>
        <v>8</v>
      </c>
      <c r="S17" s="13">
        <f>AVERAGE(F17:Q17)</f>
        <v>0.83333333333333337</v>
      </c>
    </row>
    <row r="18" spans="1:19" ht="16.8" thickTop="1" thickBot="1" x14ac:dyDescent="0.35">
      <c r="A18" s="4" t="s">
        <v>26</v>
      </c>
      <c r="B18" s="1">
        <v>2023208076</v>
      </c>
      <c r="C18" s="2" t="s">
        <v>27</v>
      </c>
      <c r="D18" s="1">
        <v>85413461</v>
      </c>
      <c r="E18" s="1" t="s">
        <v>28</v>
      </c>
      <c r="F18" s="1">
        <v>0</v>
      </c>
      <c r="G18" s="1">
        <v>0</v>
      </c>
      <c r="H18" s="1">
        <v>0</v>
      </c>
      <c r="I18" s="9">
        <v>1</v>
      </c>
      <c r="J18" s="8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12">
        <f t="shared" si="0"/>
        <v>1</v>
      </c>
      <c r="S18" s="13">
        <f>AVERAGE(F18:Q18)</f>
        <v>8.3333333333333329E-2</v>
      </c>
    </row>
    <row r="19" spans="1:19" ht="16.8" thickTop="1" thickBot="1" x14ac:dyDescent="0.35">
      <c r="A19" s="1" t="s">
        <v>29</v>
      </c>
      <c r="B19" s="1">
        <v>2022437372</v>
      </c>
      <c r="C19" s="2" t="s">
        <v>30</v>
      </c>
      <c r="D19" s="1">
        <v>88816113</v>
      </c>
      <c r="E19" s="1" t="s">
        <v>31</v>
      </c>
      <c r="F19" s="1">
        <v>0</v>
      </c>
      <c r="G19" s="1">
        <v>0</v>
      </c>
      <c r="H19" s="1">
        <v>0</v>
      </c>
      <c r="I19" s="9">
        <v>1</v>
      </c>
      <c r="J19" s="8">
        <v>0</v>
      </c>
      <c r="K19" s="9">
        <v>0</v>
      </c>
      <c r="L19" s="9">
        <v>0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12">
        <f t="shared" si="0"/>
        <v>2</v>
      </c>
      <c r="S19" s="13">
        <f>AVERAGE(F19:Q19)</f>
        <v>0.16666666666666666</v>
      </c>
    </row>
    <row r="20" spans="1:19" ht="16.8" thickTop="1" thickBot="1" x14ac:dyDescent="0.35">
      <c r="A20" s="1" t="s">
        <v>32</v>
      </c>
      <c r="B20" s="1">
        <v>2023083332</v>
      </c>
      <c r="C20" s="2" t="s">
        <v>33</v>
      </c>
      <c r="D20" s="1">
        <v>85538794</v>
      </c>
      <c r="E20" s="1" t="s">
        <v>34</v>
      </c>
      <c r="F20" s="1">
        <v>1</v>
      </c>
      <c r="G20" s="1">
        <v>1</v>
      </c>
      <c r="H20" s="1">
        <v>1</v>
      </c>
      <c r="I20" s="9">
        <v>1</v>
      </c>
      <c r="J20" s="8">
        <v>1</v>
      </c>
      <c r="K20" s="9">
        <v>1</v>
      </c>
      <c r="L20" s="9">
        <v>1</v>
      </c>
      <c r="M20" s="9">
        <v>1</v>
      </c>
      <c r="N20" s="9">
        <v>1</v>
      </c>
      <c r="O20" s="9">
        <v>1</v>
      </c>
      <c r="P20" s="9">
        <v>1</v>
      </c>
      <c r="Q20" s="9">
        <v>1</v>
      </c>
      <c r="R20" s="12">
        <f t="shared" si="0"/>
        <v>9</v>
      </c>
      <c r="S20" s="13">
        <f>AVERAGE(F20:Q20)</f>
        <v>1</v>
      </c>
    </row>
    <row r="21" spans="1:19" ht="16.8" thickTop="1" thickBot="1" x14ac:dyDescent="0.35">
      <c r="A21" s="1" t="s">
        <v>35</v>
      </c>
      <c r="B21" s="1">
        <v>2023127740</v>
      </c>
      <c r="C21" s="2" t="s">
        <v>36</v>
      </c>
      <c r="D21" s="1">
        <v>84260683</v>
      </c>
      <c r="E21" s="1" t="s">
        <v>37</v>
      </c>
      <c r="F21" s="1">
        <v>0</v>
      </c>
      <c r="G21" s="1">
        <v>1</v>
      </c>
      <c r="H21" s="1">
        <v>0</v>
      </c>
      <c r="I21" s="9">
        <v>1</v>
      </c>
      <c r="J21" s="8">
        <v>1</v>
      </c>
      <c r="K21" s="9">
        <v>1</v>
      </c>
      <c r="L21" s="9">
        <v>1</v>
      </c>
      <c r="M21" s="9">
        <v>1</v>
      </c>
      <c r="N21" s="9">
        <v>1</v>
      </c>
      <c r="O21" s="9">
        <v>1</v>
      </c>
      <c r="P21" s="9">
        <v>0</v>
      </c>
      <c r="Q21" s="9">
        <v>1</v>
      </c>
      <c r="R21" s="12">
        <f t="shared" si="0"/>
        <v>8</v>
      </c>
      <c r="S21" s="13">
        <f>AVERAGE(F21:Q21)</f>
        <v>0.75</v>
      </c>
    </row>
    <row r="22" spans="1:19" ht="16.8" thickTop="1" thickBot="1" x14ac:dyDescent="0.35">
      <c r="A22" s="1" t="s">
        <v>38</v>
      </c>
      <c r="B22" s="1">
        <v>2023234926</v>
      </c>
      <c r="C22" s="2" t="s">
        <v>39</v>
      </c>
      <c r="D22" s="1">
        <v>63849538</v>
      </c>
      <c r="E22" s="1" t="s">
        <v>40</v>
      </c>
      <c r="F22" s="1">
        <v>1</v>
      </c>
      <c r="G22" s="1">
        <v>1</v>
      </c>
      <c r="H22" s="1">
        <v>0</v>
      </c>
      <c r="I22" s="9">
        <v>0</v>
      </c>
      <c r="J22" s="8">
        <v>0</v>
      </c>
      <c r="K22" s="9">
        <v>0</v>
      </c>
      <c r="L22" s="9">
        <v>0</v>
      </c>
      <c r="M22" s="9">
        <v>0</v>
      </c>
      <c r="N22" s="9">
        <v>1</v>
      </c>
      <c r="O22" s="9">
        <v>0</v>
      </c>
      <c r="P22" s="9">
        <v>0</v>
      </c>
      <c r="Q22" s="9">
        <v>0</v>
      </c>
      <c r="R22" s="12">
        <f t="shared" si="0"/>
        <v>1</v>
      </c>
      <c r="S22" s="13">
        <f>AVERAGE(F22:Q22)</f>
        <v>0.25</v>
      </c>
    </row>
    <row r="23" spans="1:19" ht="16.8" thickTop="1" thickBot="1" x14ac:dyDescent="0.35">
      <c r="A23" s="1" t="s">
        <v>41</v>
      </c>
      <c r="B23" s="1">
        <v>2020408583</v>
      </c>
      <c r="C23" s="2" t="s">
        <v>42</v>
      </c>
      <c r="D23" s="1">
        <v>85482495</v>
      </c>
      <c r="E23" s="1" t="s">
        <v>43</v>
      </c>
      <c r="F23" s="1">
        <v>1</v>
      </c>
      <c r="G23" s="1">
        <v>1</v>
      </c>
      <c r="H23" s="1">
        <v>1</v>
      </c>
      <c r="I23" s="9">
        <v>1</v>
      </c>
      <c r="J23" s="8">
        <v>1</v>
      </c>
      <c r="K23" s="9">
        <v>1</v>
      </c>
      <c r="L23" s="9">
        <v>0</v>
      </c>
      <c r="M23" s="9">
        <v>1</v>
      </c>
      <c r="N23" s="9">
        <v>1</v>
      </c>
      <c r="O23" s="9">
        <v>1</v>
      </c>
      <c r="P23" s="9">
        <v>1</v>
      </c>
      <c r="Q23" s="9">
        <v>1</v>
      </c>
      <c r="R23" s="12">
        <f t="shared" si="0"/>
        <v>8</v>
      </c>
      <c r="S23" s="13">
        <f>AVERAGE(F23:Q23)</f>
        <v>0.91666666666666663</v>
      </c>
    </row>
    <row r="24" spans="1:19" ht="16.8" thickTop="1" thickBot="1" x14ac:dyDescent="0.35">
      <c r="A24" s="1" t="s">
        <v>44</v>
      </c>
      <c r="B24" s="1">
        <v>2023205654</v>
      </c>
      <c r="C24" s="2" t="s">
        <v>45</v>
      </c>
      <c r="D24" s="1">
        <v>62609932</v>
      </c>
      <c r="E24" s="1" t="s">
        <v>46</v>
      </c>
      <c r="F24" s="1">
        <v>0</v>
      </c>
      <c r="G24" s="1">
        <v>1</v>
      </c>
      <c r="H24" s="1">
        <v>0</v>
      </c>
      <c r="I24" s="9">
        <v>1</v>
      </c>
      <c r="J24" s="8">
        <v>1</v>
      </c>
      <c r="K24" s="9">
        <v>1</v>
      </c>
      <c r="L24" s="9">
        <v>1</v>
      </c>
      <c r="M24" s="9">
        <v>1</v>
      </c>
      <c r="N24" s="9">
        <v>1</v>
      </c>
      <c r="O24" s="9">
        <v>0</v>
      </c>
      <c r="P24" s="9">
        <v>1</v>
      </c>
      <c r="Q24" s="9">
        <v>1</v>
      </c>
      <c r="R24" s="12">
        <f t="shared" si="0"/>
        <v>8</v>
      </c>
      <c r="S24" s="13">
        <f>AVERAGE(F24:Q24)</f>
        <v>0.75</v>
      </c>
    </row>
    <row r="25" spans="1:19" ht="16.8" thickTop="1" thickBot="1" x14ac:dyDescent="0.35">
      <c r="A25" s="1" t="s">
        <v>47</v>
      </c>
      <c r="B25" s="1">
        <v>2019063903</v>
      </c>
      <c r="C25" s="2" t="s">
        <v>48</v>
      </c>
      <c r="D25" s="1">
        <v>83369496</v>
      </c>
      <c r="E25" s="1" t="s">
        <v>49</v>
      </c>
      <c r="F25" s="1">
        <v>1</v>
      </c>
      <c r="G25" s="1">
        <v>1</v>
      </c>
      <c r="H25" s="1">
        <v>1</v>
      </c>
      <c r="I25" s="9">
        <v>0</v>
      </c>
      <c r="J25" s="8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0</v>
      </c>
      <c r="Q25" s="9">
        <v>0</v>
      </c>
      <c r="R25" s="12">
        <f t="shared" si="0"/>
        <v>6</v>
      </c>
      <c r="S25" s="13">
        <f>AVERAGE(F25:Q25)</f>
        <v>0.75</v>
      </c>
    </row>
    <row r="26" spans="1:19" ht="16.8" thickTop="1" thickBot="1" x14ac:dyDescent="0.35">
      <c r="A26" s="6" t="s">
        <v>50</v>
      </c>
      <c r="B26" s="1">
        <v>2021144175</v>
      </c>
      <c r="C26" s="2" t="s">
        <v>51</v>
      </c>
      <c r="D26" s="1">
        <v>83783228</v>
      </c>
      <c r="E26" s="1" t="s">
        <v>52</v>
      </c>
      <c r="F26" s="1">
        <v>1</v>
      </c>
      <c r="G26" s="1">
        <v>1</v>
      </c>
      <c r="H26" s="1">
        <v>1</v>
      </c>
      <c r="I26" s="9">
        <v>0</v>
      </c>
      <c r="J26" s="8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12">
        <f t="shared" si="0"/>
        <v>0</v>
      </c>
      <c r="S26" s="13">
        <f>AVERAGE(F26:Q26)</f>
        <v>0.25</v>
      </c>
    </row>
    <row r="27" spans="1:19" ht="15" thickTop="1" x14ac:dyDescent="0.3">
      <c r="K27" s="7"/>
    </row>
    <row r="28" spans="1:19" x14ac:dyDescent="0.3">
      <c r="K28" s="7"/>
    </row>
  </sheetData>
  <mergeCells count="9">
    <mergeCell ref="I8:O9"/>
    <mergeCell ref="P8:Q9"/>
    <mergeCell ref="R8:R10"/>
    <mergeCell ref="S9:S10"/>
    <mergeCell ref="A8:A10"/>
    <mergeCell ref="B8:B10"/>
    <mergeCell ref="C8:C10"/>
    <mergeCell ref="D8:D10"/>
    <mergeCell ref="E8:E10"/>
  </mergeCells>
  <dataValidations count="1">
    <dataValidation type="list" allowBlank="1" showInputMessage="1" showErrorMessage="1" sqref="I11:Q26" xr:uid="{F00B53E8-906C-4E7F-B705-35F30CE8A9F5}">
      <formula1>$J$6:$J$7</formula1>
    </dataValidation>
  </dataValidations>
  <hyperlinks>
    <hyperlink ref="C11" r:id="rId1" xr:uid="{DDA1E778-E67E-4C7C-A865-B0686CAE5310}"/>
    <hyperlink ref="C12" r:id="rId2" xr:uid="{CC506886-558E-49D5-BAF1-0A56A1703748}"/>
    <hyperlink ref="C13" r:id="rId3" xr:uid="{AD6B0956-3AC7-4315-AEEA-5A4869E0D6EF}"/>
    <hyperlink ref="C15" r:id="rId4" xr:uid="{A02B1CA7-6F23-499B-AD3E-73D7B0E3272F}"/>
    <hyperlink ref="C14" r:id="rId5" xr:uid="{C6C19DB0-11E3-4A56-8DED-62C03C77CE93}"/>
    <hyperlink ref="C16" r:id="rId6" xr:uid="{ECB633F4-8304-4FAA-B1DB-20E5C33D099B}"/>
    <hyperlink ref="C17" r:id="rId7" xr:uid="{05DD738C-C600-4876-8071-D39B3595CF04}"/>
    <hyperlink ref="C18" r:id="rId8" xr:uid="{54D60B60-2A98-4EA3-B650-E746A2726946}"/>
    <hyperlink ref="C19" r:id="rId9" xr:uid="{42987D5B-357C-4755-A253-1027263C8546}"/>
    <hyperlink ref="C20" r:id="rId10" xr:uid="{5E2C026F-A5A8-4CD1-89FD-1FD8E1FFC2D1}"/>
    <hyperlink ref="C21" r:id="rId11" xr:uid="{62B25B02-2710-4A37-A2AE-6D7E077A4A4B}"/>
    <hyperlink ref="C22" r:id="rId12" xr:uid="{A4E95F0D-FB0E-48F8-B243-56098D074A1C}"/>
    <hyperlink ref="C23" r:id="rId13" xr:uid="{6BC0C3BE-7461-439E-8E3E-D7B1FA015201}"/>
    <hyperlink ref="C24" r:id="rId14" xr:uid="{A9EC74F0-6741-4979-A1EB-817865D7279C}"/>
    <hyperlink ref="C25" r:id="rId15" xr:uid="{70A5C72D-D989-4B90-8FB2-B6D74E8EB821}"/>
    <hyperlink ref="C26" r:id="rId16" xr:uid="{1A7C599D-E7E8-404D-BAC2-F90D6CEA181F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11590F5-D92F-43E1-A0EE-AAB501FE040C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I11:Q26</xm:sqref>
        </x14:conditionalFormatting>
        <x14:conditionalFormatting xmlns:xm="http://schemas.microsoft.com/office/excel/2006/main">
          <x14:cfRule type="iconSet" priority="3" id="{B52E5AE2-3BF4-4FEF-8DBA-F864A7BDB55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J6:J7 D5:D6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Yeremi_CP</dc:creator>
  <cp:lastModifiedBy>Yeremi Calvo Porras</cp:lastModifiedBy>
  <dcterms:created xsi:type="dcterms:W3CDTF">2015-06-05T18:19:34Z</dcterms:created>
  <dcterms:modified xsi:type="dcterms:W3CDTF">2023-11-16T21:46:59Z</dcterms:modified>
</cp:coreProperties>
</file>