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26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2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<sst xmlns="http://schemas.openxmlformats.org/spreadsheetml/2006/main" count="52" uniqueCount="52">
  <si>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</si>
  <si>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</si>
  <si>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</si>
  <si>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</si>
  <si>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</si>
  <si>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</si>
  <si>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</si>
  <si>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</si>
  <si>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</si>
  <si>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</si>
  <si>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</si>
  <si>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</si>
  <si>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</si>
  <si>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</si>
  <si>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</si>
  <si>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</si>
  <si>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</si>
  <si>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</si>
  <si>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</si>
  <si>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</si>
  <si>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</si>
  <si>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</si>
  <si>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</si>
  <si>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</si>
  <si>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</si>
  <si>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</si>
  <si>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</si>
  <si>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</si>
  <si>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</si>
  <si>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</si>
  <si>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</si>
  <si>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</si>
  <si>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</si>
  <si>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</si>
  <si>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</si>
  <si>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</si>
  <si>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</si>
  <si>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</si>
  <si>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</si>
  <si>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</si>
  <si>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</si>
  <si>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</si>
  <si>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</si>
  <si>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</si>
  <si>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</si>
  <si>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</si>
  <si>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Year</t>
  </si>
  <si>
    <t>State Appropriations</t>
  </si>
  <si>
    <t>CPI</t>
  </si>
  <si>
    <t>Inflation-adjusted</t>
  </si>
  <si>
    <t>Corrections</t>
  </si>
  <si>
    <t>Corrections (inflation-adjusted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</si>
</sst>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9.6"/>
      <color rgb="FF00000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6" fontId="1" fillId="0" borderId="0" xfId="0" applyNumberFormat="1" applyFont="1"/>
    <xf numFmtId="164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" workbookViewId="0">
      <selection activeCell="I44" sqref="I4:I44"/>
    </sheetView>
  </sheetViews>
  <sheetFormatPr baseColWidth="10" defaultRowHeight="15" x14ac:dyDescent="0"/>
  <sheetData>
    <row r="1" spans="1:9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9">
      <c r="A2" s="1" t="s">
        <v>0</v>
      </c>
      <c r="B2" s="2">
        <v>204270</v>
      </c>
      <c r="C2" s="3">
        <v>31.527999999999999</v>
      </c>
      <c r="D2">
        <f>B:B*(236.712/C:C)</f>
        <v>1533657.7087033747</v>
      </c>
    </row>
    <row r="3" spans="1:9">
      <c r="A3" s="1" t="s">
        <v>1</v>
      </c>
      <c r="B3" s="2">
        <v>242993</v>
      </c>
      <c r="C3" s="3">
        <v>32.470999999999997</v>
      </c>
      <c r="D3">
        <f t="shared" ref="D3:D47" si="0">B:B*(236.712/C:C)</f>
        <v>1771407.0714175727</v>
      </c>
    </row>
    <row r="4" spans="1:9" ht="16" customHeight="1">
      <c r="A4" s="1" t="s">
        <v>2</v>
      </c>
      <c r="B4" s="2">
        <v>243762</v>
      </c>
      <c r="C4" s="3">
        <v>33.375</v>
      </c>
      <c r="D4">
        <f t="shared" si="0"/>
        <v>1728880.6155505618</v>
      </c>
      <c r="E4">
        <v>270122</v>
      </c>
      <c r="F4">
        <f t="shared" ref="F4:F11" si="1">E:E*(236.712/C:C)</f>
        <v>1915838.767460674</v>
      </c>
      <c r="G4">
        <v>6.8510960999999995E-2</v>
      </c>
      <c r="H4">
        <f>B:B * (1/G:G)</f>
        <v>3558000.0111223082</v>
      </c>
      <c r="I4">
        <f>E:E /H:H</f>
        <v>7.5919617525463348E-2</v>
      </c>
    </row>
    <row r="5" spans="1:9">
      <c r="A5" s="1" t="s">
        <v>3</v>
      </c>
      <c r="B5" s="2">
        <v>290546</v>
      </c>
      <c r="C5" s="3">
        <v>34.792000000000002</v>
      </c>
      <c r="D5">
        <f t="shared" si="0"/>
        <v>1976768.3591630256</v>
      </c>
      <c r="E5">
        <v>306703</v>
      </c>
      <c r="F5">
        <f t="shared" si="1"/>
        <v>2086694.6578523796</v>
      </c>
      <c r="G5">
        <v>7.3314661000000003E-2</v>
      </c>
      <c r="H5">
        <f>B:B * (1/G:G)</f>
        <v>3962999.9789537317</v>
      </c>
      <c r="I5">
        <f t="shared" ref="I5:I47" si="2">E:E /H:H</f>
        <v>7.7391622919203845E-2</v>
      </c>
    </row>
    <row r="6" spans="1:9">
      <c r="A6" s="1" t="s">
        <v>4</v>
      </c>
      <c r="B6" s="2">
        <v>329334</v>
      </c>
      <c r="C6" s="3">
        <v>36.683</v>
      </c>
      <c r="D6">
        <f t="shared" si="0"/>
        <v>2125161.7863315432</v>
      </c>
      <c r="E6">
        <v>350909</v>
      </c>
      <c r="F6">
        <f t="shared" si="1"/>
        <v>2264383.2622195566</v>
      </c>
      <c r="G6">
        <v>7.9819194999999996E-2</v>
      </c>
      <c r="H6">
        <f>B:B * (1/G:G)</f>
        <v>4126000.0179154905</v>
      </c>
      <c r="I6">
        <f t="shared" si="2"/>
        <v>8.5048230362656144E-2</v>
      </c>
    </row>
    <row r="7" spans="1:9">
      <c r="A7" s="1" t="s">
        <v>5</v>
      </c>
      <c r="B7" s="2">
        <v>337079</v>
      </c>
      <c r="C7" s="3">
        <v>38.841999999999999</v>
      </c>
      <c r="D7">
        <f t="shared" si="0"/>
        <v>2054236.2455074403</v>
      </c>
      <c r="E7">
        <v>388951</v>
      </c>
      <c r="F7">
        <f t="shared" si="1"/>
        <v>2370356.035013645</v>
      </c>
      <c r="G7">
        <v>7.8573193E-2</v>
      </c>
      <c r="H7">
        <f>B:B * (1/G:G)</f>
        <v>4290000.0258357832</v>
      </c>
      <c r="I7">
        <f t="shared" si="2"/>
        <v>9.0664568218557076E-2</v>
      </c>
    </row>
    <row r="8" spans="1:9">
      <c r="A8" s="1" t="s">
        <v>6</v>
      </c>
      <c r="B8" s="2">
        <v>335578</v>
      </c>
      <c r="C8" s="3">
        <v>40.482999999999997</v>
      </c>
      <c r="D8">
        <f t="shared" si="0"/>
        <v>1962190.0436232493</v>
      </c>
      <c r="E8">
        <v>415008</v>
      </c>
      <c r="F8">
        <f t="shared" si="1"/>
        <v>2426632.751920559</v>
      </c>
      <c r="G8">
        <v>6.4373297999999995E-2</v>
      </c>
      <c r="H8">
        <f>B:B * (1/G:G)</f>
        <v>5212999.9615679169</v>
      </c>
      <c r="I8">
        <f t="shared" si="2"/>
        <v>7.9610205843005183E-2</v>
      </c>
    </row>
    <row r="9" spans="1:9">
      <c r="A9" s="1" t="s">
        <v>7</v>
      </c>
      <c r="B9" s="2">
        <v>384705</v>
      </c>
      <c r="C9" s="3">
        <v>41.808</v>
      </c>
      <c r="D9">
        <f t="shared" si="0"/>
        <v>2178154.6584385764</v>
      </c>
      <c r="E9">
        <v>465195</v>
      </c>
      <c r="F9">
        <f t="shared" si="1"/>
        <v>2633879.6125143515</v>
      </c>
      <c r="G9">
        <v>6.6812260999999998E-2</v>
      </c>
      <c r="H9">
        <f>B:B * (1/G:G)</f>
        <v>5758000.0173920169</v>
      </c>
      <c r="I9">
        <f t="shared" si="2"/>
        <v>8.0791073045307443E-2</v>
      </c>
    </row>
    <row r="10" spans="1:9">
      <c r="A10" s="1" t="s">
        <v>8</v>
      </c>
      <c r="B10" s="2">
        <v>445910</v>
      </c>
      <c r="C10" s="3">
        <v>44.424999999999997</v>
      </c>
      <c r="D10">
        <f t="shared" si="0"/>
        <v>2375965.0629150253</v>
      </c>
      <c r="E10">
        <v>534337</v>
      </c>
      <c r="F10">
        <f t="shared" si="1"/>
        <v>2847135.1703770398</v>
      </c>
      <c r="G10">
        <v>6.9924729000000005E-2</v>
      </c>
      <c r="H10">
        <f>B:B * (1/G:G)</f>
        <v>6377000.0452915588</v>
      </c>
      <c r="I10">
        <f t="shared" si="2"/>
        <v>8.3791280571579474E-2</v>
      </c>
    </row>
    <row r="11" spans="1:9">
      <c r="A11" s="1" t="s">
        <v>9</v>
      </c>
      <c r="B11" s="2">
        <v>514566</v>
      </c>
      <c r="C11" s="3">
        <v>49.317</v>
      </c>
      <c r="D11">
        <f t="shared" si="0"/>
        <v>2469816.6350751263</v>
      </c>
      <c r="E11">
        <v>630123</v>
      </c>
      <c r="F11">
        <f t="shared" si="1"/>
        <v>3024467.7408601497</v>
      </c>
      <c r="G11">
        <v>6.3976874000000003E-2</v>
      </c>
      <c r="H11">
        <f>B:B * (1/G:G)</f>
        <v>8043000.0377949066</v>
      </c>
      <c r="I11">
        <f t="shared" si="2"/>
        <v>7.8344274156283158E-2</v>
      </c>
    </row>
    <row r="12" spans="1:9">
      <c r="A12" s="1" t="s">
        <v>10</v>
      </c>
      <c r="B12" s="2">
        <v>585461</v>
      </c>
      <c r="C12" s="3">
        <v>53.825000000000003</v>
      </c>
      <c r="D12">
        <f t="shared" si="0"/>
        <v>2574744.8998049232</v>
      </c>
      <c r="E12">
        <v>681274</v>
      </c>
      <c r="F12">
        <f>E:E*(236.712/C:C)</f>
        <v>2996112.0499396189</v>
      </c>
      <c r="G12">
        <v>6.4691822999999996E-2</v>
      </c>
      <c r="H12">
        <f>B:B * (1/G:G)</f>
        <v>9050000.0285971239</v>
      </c>
      <c r="I12">
        <f t="shared" si="2"/>
        <v>7.5278894789750292E-2</v>
      </c>
    </row>
    <row r="13" spans="1:9">
      <c r="A13" s="1" t="s">
        <v>11</v>
      </c>
      <c r="B13" s="2">
        <v>683742</v>
      </c>
      <c r="C13" s="3">
        <v>56.933</v>
      </c>
      <c r="D13">
        <f t="shared" si="0"/>
        <v>2842814.1201763479</v>
      </c>
      <c r="E13">
        <v>746610</v>
      </c>
      <c r="F13">
        <f t="shared" ref="F13:F43" si="3">E:E*(236.712/C:C)</f>
        <v>3104202.2433386613</v>
      </c>
      <c r="G13">
        <v>6.3421017999999996E-2</v>
      </c>
      <c r="H13">
        <f>B:B * (1/G:G)</f>
        <v>10781000.077923695</v>
      </c>
      <c r="I13">
        <f t="shared" si="2"/>
        <v>6.9252387960634265E-2</v>
      </c>
    </row>
    <row r="14" spans="1:9">
      <c r="A14" s="1" t="s">
        <v>12</v>
      </c>
      <c r="B14" s="2">
        <v>737498</v>
      </c>
      <c r="C14" s="3">
        <v>60.616999999999997</v>
      </c>
      <c r="D14">
        <f t="shared" si="0"/>
        <v>2879961.505452266</v>
      </c>
      <c r="E14">
        <v>826705</v>
      </c>
      <c r="F14">
        <f t="shared" si="3"/>
        <v>3228318.6888166685</v>
      </c>
      <c r="G14">
        <v>5.6945255E-2</v>
      </c>
      <c r="H14">
        <f>B:B * (1/G:G)</f>
        <v>12951000.043814011</v>
      </c>
      <c r="I14">
        <f t="shared" si="2"/>
        <v>6.3833294510324087E-2</v>
      </c>
    </row>
    <row r="15" spans="1:9">
      <c r="A15" s="1" t="s">
        <v>13</v>
      </c>
      <c r="B15" s="2">
        <v>767050</v>
      </c>
      <c r="C15" s="3">
        <v>65.242000000000004</v>
      </c>
      <c r="D15">
        <f t="shared" si="0"/>
        <v>2783022.2801262988</v>
      </c>
      <c r="E15">
        <v>896446</v>
      </c>
      <c r="F15">
        <f t="shared" si="3"/>
        <v>3252498.7822568282</v>
      </c>
      <c r="G15">
        <v>5.4063292999999998E-2</v>
      </c>
      <c r="H15">
        <f>B:B * (1/G:G)</f>
        <v>14187999.979949426</v>
      </c>
      <c r="I15">
        <f t="shared" si="2"/>
        <v>6.3183394507109053E-2</v>
      </c>
    </row>
    <row r="16" spans="1:9">
      <c r="A16" s="1" t="s">
        <v>14</v>
      </c>
      <c r="B16" s="2">
        <v>901951</v>
      </c>
      <c r="C16" s="3">
        <v>72.582999999999998</v>
      </c>
      <c r="D16">
        <f t="shared" si="0"/>
        <v>2941496.288552416</v>
      </c>
      <c r="E16">
        <v>1094247</v>
      </c>
      <c r="F16">
        <f t="shared" si="3"/>
        <v>3568623.4498987366</v>
      </c>
      <c r="G16">
        <v>5.3357253E-2</v>
      </c>
      <c r="H16">
        <f>B:B * (1/G:G)</f>
        <v>16903999.911689606</v>
      </c>
      <c r="I16">
        <f t="shared" si="2"/>
        <v>6.4733022108175498E-2</v>
      </c>
    </row>
    <row r="17" spans="1:9">
      <c r="A17" s="1" t="s">
        <v>15</v>
      </c>
      <c r="B17" s="2">
        <v>1074584</v>
      </c>
      <c r="C17" s="3">
        <v>82.382999999999996</v>
      </c>
      <c r="D17">
        <f t="shared" si="0"/>
        <v>3087614.2870252361</v>
      </c>
      <c r="E17">
        <v>1240218</v>
      </c>
      <c r="F17">
        <f t="shared" si="3"/>
        <v>3563532.3211827683</v>
      </c>
      <c r="G17">
        <v>6.0342766999999999E-2</v>
      </c>
      <c r="H17">
        <f>B:B * (1/G:G)</f>
        <v>17808000.087234978</v>
      </c>
      <c r="I17">
        <f t="shared" si="2"/>
        <v>6.9643867583368074E-2</v>
      </c>
    </row>
    <row r="18" spans="1:9">
      <c r="A18" s="1" t="s">
        <v>16</v>
      </c>
      <c r="B18" s="2">
        <v>1097293</v>
      </c>
      <c r="C18" s="3">
        <v>90.933000000000007</v>
      </c>
      <c r="D18">
        <f t="shared" si="0"/>
        <v>2856415.3895285539</v>
      </c>
      <c r="E18">
        <v>1387387</v>
      </c>
      <c r="F18">
        <f t="shared" si="3"/>
        <v>3611572.8233314636</v>
      </c>
      <c r="G18">
        <v>5.7591613E-2</v>
      </c>
      <c r="H18">
        <f>B:B * (1/G:G)</f>
        <v>19052999.956781901</v>
      </c>
      <c r="I18">
        <f t="shared" si="2"/>
        <v>7.2817246792999682E-2</v>
      </c>
    </row>
    <row r="19" spans="1:9">
      <c r="A19" s="1" t="s">
        <v>17</v>
      </c>
      <c r="B19" s="2">
        <v>1125425</v>
      </c>
      <c r="C19" s="3">
        <v>96.533000000000001</v>
      </c>
      <c r="D19">
        <f t="shared" si="0"/>
        <v>2759694.6391389468</v>
      </c>
      <c r="E19">
        <v>1464943</v>
      </c>
      <c r="F19">
        <f t="shared" si="3"/>
        <v>3592238.7931173793</v>
      </c>
      <c r="G19">
        <v>5.7516482000000001E-2</v>
      </c>
      <c r="H19">
        <f>B:B * (1/G:G)</f>
        <v>19566999.942729462</v>
      </c>
      <c r="I19">
        <f t="shared" si="2"/>
        <v>7.4868043352978642E-2</v>
      </c>
    </row>
    <row r="20" spans="1:9">
      <c r="A20" s="1" t="s">
        <v>18</v>
      </c>
      <c r="B20" s="2">
        <v>1110012</v>
      </c>
      <c r="C20" s="3">
        <v>99.582999999999998</v>
      </c>
      <c r="D20">
        <f t="shared" si="0"/>
        <v>2638534.2934436598</v>
      </c>
      <c r="E20">
        <v>1643557</v>
      </c>
      <c r="F20">
        <f t="shared" si="3"/>
        <v>3906787.9515981642</v>
      </c>
      <c r="G20">
        <v>4.9776322999999997E-2</v>
      </c>
      <c r="H20">
        <f>B:B * (1/G:G)</f>
        <v>22299999.941739369</v>
      </c>
      <c r="I20">
        <f t="shared" si="2"/>
        <v>7.3702107815871359E-2</v>
      </c>
    </row>
    <row r="21" spans="1:9">
      <c r="A21" s="1" t="s">
        <v>19</v>
      </c>
      <c r="B21" s="2">
        <v>1457144</v>
      </c>
      <c r="C21" s="3">
        <v>103.93300000000001</v>
      </c>
      <c r="D21">
        <f t="shared" si="0"/>
        <v>3318709.8469975847</v>
      </c>
      <c r="E21">
        <v>1943786</v>
      </c>
      <c r="F21">
        <f t="shared" si="3"/>
        <v>4427058.5053063026</v>
      </c>
      <c r="G21">
        <v>5.7109307999999998E-2</v>
      </c>
      <c r="H21">
        <f>B:B * (1/G:G)</f>
        <v>25515000.111715592</v>
      </c>
      <c r="I21">
        <f t="shared" si="2"/>
        <v>7.6182088633716352E-2</v>
      </c>
    </row>
    <row r="22" spans="1:9">
      <c r="A22" s="1" t="s">
        <v>20</v>
      </c>
      <c r="B22" s="2">
        <v>1641741</v>
      </c>
      <c r="C22" s="3">
        <v>107.6</v>
      </c>
      <c r="D22">
        <f t="shared" si="0"/>
        <v>3611708.1374721192</v>
      </c>
      <c r="E22">
        <v>2304878</v>
      </c>
      <c r="F22">
        <f t="shared" si="3"/>
        <v>5070560.2336059483</v>
      </c>
      <c r="G22">
        <v>6.0863832E-2</v>
      </c>
      <c r="H22">
        <f>B:B * (1/G:G)</f>
        <v>26973999.92823324</v>
      </c>
      <c r="I22">
        <f t="shared" si="2"/>
        <v>8.5448135468685987E-2</v>
      </c>
    </row>
    <row r="23" spans="1:9">
      <c r="A23" s="1" t="s">
        <v>21</v>
      </c>
      <c r="B23" s="2">
        <v>1788304</v>
      </c>
      <c r="C23" s="3">
        <v>109.69199999999999</v>
      </c>
      <c r="D23">
        <f t="shared" si="0"/>
        <v>3859105.6453342084</v>
      </c>
      <c r="E23">
        <v>2700372</v>
      </c>
      <c r="F23">
        <f t="shared" si="3"/>
        <v>5827320.6511322614</v>
      </c>
      <c r="G23">
        <v>5.7077782000000001E-2</v>
      </c>
      <c r="H23">
        <f>B:B * (1/G:G)</f>
        <v>31331000.213007577</v>
      </c>
      <c r="I23">
        <f t="shared" si="2"/>
        <v>8.6188502813226389E-2</v>
      </c>
    </row>
    <row r="24" spans="1:9">
      <c r="A24" s="1" t="s">
        <v>22</v>
      </c>
      <c r="B24" s="2">
        <v>1888872</v>
      </c>
      <c r="C24" s="3">
        <v>113.617</v>
      </c>
      <c r="D24">
        <f t="shared" si="0"/>
        <v>3935314.8636559672</v>
      </c>
      <c r="E24">
        <v>3012867</v>
      </c>
      <c r="F24">
        <f t="shared" si="3"/>
        <v>6277069.2176698912</v>
      </c>
      <c r="G24">
        <v>6.0486485999999999E-2</v>
      </c>
      <c r="H24">
        <f>B:B * (1/G:G)</f>
        <v>31228000.251163542</v>
      </c>
      <c r="I24">
        <f t="shared" si="2"/>
        <v>9.6479664908666121E-2</v>
      </c>
    </row>
    <row r="25" spans="1:9">
      <c r="A25" s="1" t="s">
        <v>23</v>
      </c>
      <c r="B25" s="2">
        <v>1970047</v>
      </c>
      <c r="C25" s="3">
        <v>118.27500000000001</v>
      </c>
      <c r="D25">
        <f t="shared" si="0"/>
        <v>3942792.3522637915</v>
      </c>
      <c r="E25">
        <v>3311964</v>
      </c>
      <c r="F25">
        <f t="shared" si="3"/>
        <v>6628464.3615979701</v>
      </c>
      <c r="G25">
        <v>5.5265436000000001E-2</v>
      </c>
      <c r="H25">
        <f>B:B * (1/G:G)</f>
        <v>35647000.052618779</v>
      </c>
      <c r="I25">
        <f t="shared" si="2"/>
        <v>9.2910034367862299E-2</v>
      </c>
    </row>
    <row r="26" spans="1:9">
      <c r="A26" s="1" t="s">
        <v>24</v>
      </c>
      <c r="B26" s="2">
        <v>2076662</v>
      </c>
      <c r="C26" s="3">
        <v>123.94199999999999</v>
      </c>
      <c r="D26">
        <f t="shared" si="0"/>
        <v>3966135.8969840729</v>
      </c>
      <c r="E26">
        <v>3982213</v>
      </c>
      <c r="F26">
        <f t="shared" si="3"/>
        <v>7605473.5574381566</v>
      </c>
      <c r="G26">
        <v>5.5752309E-2</v>
      </c>
      <c r="H26">
        <f>B:B * (1/G:G)</f>
        <v>37247999.898981757</v>
      </c>
      <c r="I26">
        <f t="shared" si="2"/>
        <v>0.10691078744630422</v>
      </c>
    </row>
    <row r="27" spans="1:9">
      <c r="A27" s="1" t="s">
        <v>25</v>
      </c>
      <c r="B27" s="2">
        <v>2135733</v>
      </c>
      <c r="C27" s="3">
        <v>130.65799999999999</v>
      </c>
      <c r="D27">
        <f t="shared" si="0"/>
        <v>3869289.5184068331</v>
      </c>
      <c r="E27">
        <v>4443348</v>
      </c>
      <c r="F27">
        <f t="shared" si="3"/>
        <v>8049976.2109935861</v>
      </c>
      <c r="G27">
        <v>5.7992097999999999E-2</v>
      </c>
      <c r="H27">
        <f>B:B * (1/G:G)</f>
        <v>36828000.256172836</v>
      </c>
      <c r="I27">
        <f t="shared" si="2"/>
        <v>0.12065135139275554</v>
      </c>
    </row>
    <row r="28" spans="1:9">
      <c r="A28" s="1" t="s">
        <v>26</v>
      </c>
      <c r="B28" s="2">
        <v>2105560</v>
      </c>
      <c r="C28" s="3">
        <v>136.167</v>
      </c>
      <c r="D28">
        <f t="shared" si="0"/>
        <v>3660294.4819229329</v>
      </c>
      <c r="E28">
        <v>4764279</v>
      </c>
      <c r="F28">
        <f t="shared" si="3"/>
        <v>8282197.6737976158</v>
      </c>
      <c r="G28">
        <v>5.2544420000000001E-2</v>
      </c>
      <c r="H28">
        <f>B:B * (1/G:G)</f>
        <v>40072000.033495463</v>
      </c>
      <c r="I28">
        <f t="shared" si="2"/>
        <v>0.11889296755883472</v>
      </c>
    </row>
    <row r="29" spans="1:9">
      <c r="A29" s="1" t="s">
        <v>27</v>
      </c>
      <c r="B29" s="2">
        <v>1878531</v>
      </c>
      <c r="C29" s="3">
        <v>140.30799999999999</v>
      </c>
      <c r="D29">
        <f t="shared" si="0"/>
        <v>3169247.8694871287</v>
      </c>
      <c r="E29">
        <v>4750062</v>
      </c>
      <c r="F29">
        <f t="shared" si="3"/>
        <v>8013774.5256435843</v>
      </c>
      <c r="G29">
        <v>4.7925376999999998E-2</v>
      </c>
      <c r="H29">
        <f>B:B * (1/G:G)</f>
        <v>39196999.952655569</v>
      </c>
      <c r="I29">
        <f t="shared" si="2"/>
        <v>0.12118432547739376</v>
      </c>
    </row>
    <row r="30" spans="1:9">
      <c r="A30" s="1" t="s">
        <v>28</v>
      </c>
      <c r="B30" s="2">
        <v>1793236</v>
      </c>
      <c r="C30" s="3">
        <v>144.47499999999999</v>
      </c>
      <c r="D30">
        <f t="shared" si="0"/>
        <v>2938089.4966741651</v>
      </c>
      <c r="E30">
        <v>5240094</v>
      </c>
      <c r="F30">
        <f t="shared" si="3"/>
        <v>8585520.8923896868</v>
      </c>
      <c r="G30">
        <v>4.6758519999999998E-2</v>
      </c>
      <c r="H30">
        <f>B:B * (1/G:G)</f>
        <v>38350999.988879032</v>
      </c>
      <c r="I30">
        <f t="shared" si="2"/>
        <v>0.13663513341293618</v>
      </c>
    </row>
    <row r="31" spans="1:9">
      <c r="A31" s="1" t="s">
        <v>29</v>
      </c>
      <c r="B31" s="2">
        <v>1825402</v>
      </c>
      <c r="C31" s="3">
        <v>148.22499999999999</v>
      </c>
      <c r="D31">
        <f t="shared" si="0"/>
        <v>2915126.0463754423</v>
      </c>
      <c r="E31">
        <v>5570890</v>
      </c>
      <c r="F31">
        <f t="shared" si="3"/>
        <v>8896586.3631641082</v>
      </c>
      <c r="G31">
        <v>4.4414755E-2</v>
      </c>
      <c r="H31">
        <f>B:B * (1/G:G)</f>
        <v>41098999.64550069</v>
      </c>
      <c r="I31">
        <f t="shared" si="2"/>
        <v>0.1355480680321102</v>
      </c>
    </row>
    <row r="32" spans="1:9">
      <c r="A32" s="1" t="s">
        <v>30</v>
      </c>
      <c r="B32" s="2">
        <v>1917696</v>
      </c>
      <c r="C32" s="3">
        <v>152.38300000000001</v>
      </c>
      <c r="D32">
        <f t="shared" si="0"/>
        <v>2978952.0848913589</v>
      </c>
      <c r="E32">
        <v>6012280</v>
      </c>
      <c r="F32">
        <f t="shared" si="3"/>
        <v>9339485.5289632045</v>
      </c>
      <c r="G32">
        <v>4.2781840000000002E-2</v>
      </c>
      <c r="H32">
        <f>B:B * (1/G:G)</f>
        <v>44825000.514236882</v>
      </c>
      <c r="I32">
        <f t="shared" si="2"/>
        <v>0.13412782891302896</v>
      </c>
    </row>
    <row r="33" spans="1:9">
      <c r="A33" s="1" t="s">
        <v>31</v>
      </c>
      <c r="B33" s="2">
        <v>2057257</v>
      </c>
      <c r="C33" s="3">
        <v>156.858</v>
      </c>
      <c r="D33">
        <f t="shared" si="0"/>
        <v>3104574.9594155224</v>
      </c>
      <c r="E33">
        <v>6317786</v>
      </c>
      <c r="F33">
        <f t="shared" si="3"/>
        <v>9534073.8733886704</v>
      </c>
      <c r="G33">
        <v>4.2899738999999999E-2</v>
      </c>
      <c r="H33">
        <f>B:B * (1/G:G)</f>
        <v>47955000.378906742</v>
      </c>
      <c r="I33">
        <f t="shared" si="2"/>
        <v>0.13174405067420061</v>
      </c>
    </row>
    <row r="34" spans="1:9">
      <c r="A34" s="1" t="s">
        <v>32</v>
      </c>
      <c r="B34" s="2">
        <v>2180350</v>
      </c>
      <c r="C34" s="3">
        <v>160.52500000000001</v>
      </c>
      <c r="D34">
        <f t="shared" si="0"/>
        <v>3215169.0341068367</v>
      </c>
      <c r="E34">
        <v>6605978</v>
      </c>
      <c r="F34">
        <f t="shared" si="3"/>
        <v>9741250.6733281408</v>
      </c>
      <c r="G34">
        <v>4.0482556000000003E-2</v>
      </c>
      <c r="H34">
        <f>B:B * (1/G:G)</f>
        <v>53859000.405013949</v>
      </c>
      <c r="I34">
        <f t="shared" si="2"/>
        <v>0.12265318610304218</v>
      </c>
    </row>
    <row r="35" spans="1:9">
      <c r="A35" s="1" t="s">
        <v>33</v>
      </c>
      <c r="B35" s="2">
        <v>2517773</v>
      </c>
      <c r="C35" s="3">
        <v>163.00800000000001</v>
      </c>
      <c r="D35">
        <f t="shared" si="0"/>
        <v>3656183.0239988216</v>
      </c>
      <c r="E35">
        <v>6995295</v>
      </c>
      <c r="F35">
        <f t="shared" si="3"/>
        <v>10158214.750441695</v>
      </c>
      <c r="G35">
        <v>4.3261448000000001E-2</v>
      </c>
      <c r="H35">
        <f>B:B * (1/G:G)</f>
        <v>58198999.719103254</v>
      </c>
      <c r="I35">
        <f t="shared" si="2"/>
        <v>0.12019613797080198</v>
      </c>
    </row>
    <row r="36" spans="1:9">
      <c r="A36" s="1" t="s">
        <v>34</v>
      </c>
      <c r="B36" s="2">
        <v>2715762</v>
      </c>
      <c r="C36" s="3">
        <v>166.583</v>
      </c>
      <c r="D36">
        <f t="shared" si="0"/>
        <v>3859057.9743671319</v>
      </c>
      <c r="E36">
        <v>7564664</v>
      </c>
      <c r="F36">
        <f t="shared" si="3"/>
        <v>10749276.605463943</v>
      </c>
      <c r="G36">
        <v>3.8781640999999999E-2</v>
      </c>
      <c r="H36">
        <f>B:B * (1/G:G)</f>
        <v>70027000.662504211</v>
      </c>
      <c r="I36">
        <f t="shared" si="2"/>
        <v>0.10802496077845701</v>
      </c>
    </row>
    <row r="37" spans="1:9">
      <c r="A37" s="1" t="s">
        <v>35</v>
      </c>
      <c r="B37" s="2">
        <v>3191614</v>
      </c>
      <c r="C37" s="3">
        <v>172.19200000000001</v>
      </c>
      <c r="D37">
        <f t="shared" si="0"/>
        <v>4387505.4193458464</v>
      </c>
      <c r="E37">
        <v>8046805</v>
      </c>
      <c r="F37">
        <f t="shared" si="3"/>
        <v>11061926.832605463</v>
      </c>
      <c r="G37">
        <v>4.2179176999999998E-2</v>
      </c>
      <c r="H37">
        <f>B:B * (1/G:G)</f>
        <v>75668000.824198157</v>
      </c>
      <c r="I37">
        <f t="shared" si="2"/>
        <v>0.10634356547486162</v>
      </c>
    </row>
    <row r="38" spans="1:9">
      <c r="A38" s="1" t="s">
        <v>36</v>
      </c>
      <c r="B38" s="2">
        <v>3322659</v>
      </c>
      <c r="C38" s="3">
        <v>177.042</v>
      </c>
      <c r="D38">
        <f t="shared" si="0"/>
        <v>4442523.5662046298</v>
      </c>
      <c r="E38">
        <v>8569335</v>
      </c>
      <c r="F38">
        <f t="shared" si="3"/>
        <v>11457532.260819467</v>
      </c>
      <c r="G38">
        <v>5.3031873E-2</v>
      </c>
      <c r="H38">
        <f>B:B * (1/G:G)</f>
        <v>62654000.547934629</v>
      </c>
      <c r="I38">
        <f t="shared" si="2"/>
        <v>0.13677235172626956</v>
      </c>
    </row>
    <row r="39" spans="1:9">
      <c r="A39" s="1" t="s">
        <v>37</v>
      </c>
      <c r="B39" s="2">
        <v>3150011</v>
      </c>
      <c r="C39" s="3">
        <v>179.86699999999999</v>
      </c>
      <c r="D39">
        <f t="shared" si="0"/>
        <v>4145537.5573729477</v>
      </c>
      <c r="E39">
        <v>9045424</v>
      </c>
      <c r="F39">
        <f t="shared" si="3"/>
        <v>11904131.418703821</v>
      </c>
      <c r="G39">
        <v>4.8552089E-2</v>
      </c>
      <c r="H39">
        <f>B:B * (1/G:G)</f>
        <v>64879000.365978077</v>
      </c>
      <c r="I39">
        <f t="shared" si="2"/>
        <v>0.13941990395929918</v>
      </c>
    </row>
    <row r="40" spans="1:9">
      <c r="A40" s="1" t="s">
        <v>38</v>
      </c>
      <c r="B40" s="2">
        <v>2868069</v>
      </c>
      <c r="C40" s="3">
        <v>184</v>
      </c>
      <c r="D40">
        <f t="shared" si="0"/>
        <v>3689708.4191739126</v>
      </c>
      <c r="E40">
        <v>9750998</v>
      </c>
      <c r="F40">
        <f t="shared" si="3"/>
        <v>12544446.948782608</v>
      </c>
      <c r="G40">
        <v>4.0838813000000002E-2</v>
      </c>
      <c r="H40">
        <f>B:B * (1/G:G)</f>
        <v>70229000.044638902</v>
      </c>
      <c r="I40">
        <f t="shared" si="2"/>
        <v>0.1388457473949804</v>
      </c>
    </row>
    <row r="41" spans="1:9">
      <c r="A41" s="1" t="s">
        <v>39</v>
      </c>
      <c r="B41" s="2">
        <v>2698673</v>
      </c>
      <c r="C41" s="3">
        <v>188.90799999999999</v>
      </c>
      <c r="D41">
        <f t="shared" si="0"/>
        <v>3381584.0683083832</v>
      </c>
      <c r="E41">
        <v>10482633</v>
      </c>
      <c r="F41">
        <f t="shared" si="3"/>
        <v>13135309.37120715</v>
      </c>
      <c r="G41">
        <v>3.3703921999999997E-2</v>
      </c>
      <c r="H41">
        <f>B:B * (1/G:G)</f>
        <v>80069998.975193456</v>
      </c>
      <c r="I41">
        <f t="shared" si="2"/>
        <v>0.1309183606115398</v>
      </c>
    </row>
    <row r="42" spans="1:9">
      <c r="A42" s="1" t="s">
        <v>40</v>
      </c>
      <c r="B42" s="2">
        <v>2838567</v>
      </c>
      <c r="C42" s="3">
        <v>195.267</v>
      </c>
      <c r="D42">
        <f t="shared" si="0"/>
        <v>3441046.729370554</v>
      </c>
      <c r="E42">
        <v>11915738</v>
      </c>
      <c r="F42">
        <f t="shared" si="3"/>
        <v>14444827.715159243</v>
      </c>
      <c r="G42">
        <v>3.1376476E-2</v>
      </c>
      <c r="H42">
        <f>B:B * (1/G:G)</f>
        <v>90467999.019392744</v>
      </c>
      <c r="I42">
        <f t="shared" si="2"/>
        <v>0.13171218695182746</v>
      </c>
    </row>
    <row r="43" spans="1:9">
      <c r="A43" s="1" t="s">
        <v>41</v>
      </c>
      <c r="B43" s="2">
        <v>3069339</v>
      </c>
      <c r="C43" s="3">
        <v>201.55799999999999</v>
      </c>
      <c r="D43">
        <f t="shared" si="0"/>
        <v>3604666.5146905603</v>
      </c>
      <c r="E43">
        <v>13845294</v>
      </c>
      <c r="F43">
        <f t="shared" si="3"/>
        <v>16260070.219629088</v>
      </c>
      <c r="G43">
        <v>3.2919753000000003E-2</v>
      </c>
      <c r="H43">
        <f>B:B * (1/G:G)</f>
        <v>93236999.682227254</v>
      </c>
      <c r="I43">
        <f t="shared" si="2"/>
        <v>0.14849570500110351</v>
      </c>
    </row>
    <row r="44" spans="1:9">
      <c r="A44" s="1" t="s">
        <v>42</v>
      </c>
      <c r="B44" s="2">
        <v>3257409</v>
      </c>
      <c r="C44" s="3">
        <v>207.34399999999999</v>
      </c>
      <c r="D44">
        <f t="shared" si="0"/>
        <v>3718785.2033721735</v>
      </c>
      <c r="E44">
        <v>15201429</v>
      </c>
      <c r="G44">
        <v>3.4183804999999998E-2</v>
      </c>
      <c r="H44">
        <f>B:B * (1/G:G)</f>
        <v>95291001.104177848</v>
      </c>
      <c r="I44">
        <f t="shared" si="2"/>
        <v>0.15952638574319189</v>
      </c>
    </row>
    <row r="45" spans="1:9">
      <c r="A45" s="1" t="s">
        <v>43</v>
      </c>
      <c r="B45" s="2">
        <v>2418291</v>
      </c>
      <c r="C45" s="3">
        <v>215.25399999999999</v>
      </c>
      <c r="D45">
        <f t="shared" si="0"/>
        <v>2659362.8884573574</v>
      </c>
      <c r="G45">
        <v>3.0457833E-2</v>
      </c>
      <c r="H45">
        <f>B:B * (1/G:G)</f>
        <v>79397999.194492921</v>
      </c>
      <c r="I45">
        <f t="shared" si="2"/>
        <v>0</v>
      </c>
    </row>
    <row r="46" spans="1:9">
      <c r="A46" s="1" t="s">
        <v>44</v>
      </c>
      <c r="B46" s="2">
        <v>2596066</v>
      </c>
      <c r="C46" s="3">
        <v>214.565</v>
      </c>
      <c r="D46">
        <f t="shared" si="0"/>
        <v>2864027.1013072957</v>
      </c>
      <c r="G46">
        <v>3.0711044E-2</v>
      </c>
      <c r="H46">
        <f>B:B * (1/G:G)</f>
        <v>84532000.93100059</v>
      </c>
      <c r="I46">
        <f t="shared" si="2"/>
        <v>0</v>
      </c>
    </row>
    <row r="47" spans="1:9">
      <c r="A47" s="1" t="s">
        <v>45</v>
      </c>
      <c r="B47" s="2">
        <v>3018649</v>
      </c>
      <c r="C47" s="3">
        <v>218.07599999999999</v>
      </c>
      <c r="D47">
        <f t="shared" si="0"/>
        <v>3276612.016397953</v>
      </c>
      <c r="G47">
        <v>3.0711044E-2</v>
      </c>
      <c r="H47">
        <f>B:B * (1/G:G)</f>
        <v>98291969.494752437</v>
      </c>
      <c r="I47">
        <f t="shared" si="2"/>
        <v>0</v>
      </c>
    </row>
    <row r="48" spans="1:9">
      <c r="C48" s="3">
        <v>224.93</v>
      </c>
      <c r="G48">
        <v>3.0711044E-2</v>
      </c>
      <c r="H48">
        <f>B:B * (1/G:G)</f>
        <v>0</v>
      </c>
    </row>
    <row r="49" spans="3:8">
      <c r="C49" s="3">
        <v>229.6</v>
      </c>
      <c r="G49">
        <v>3.0711044E-2</v>
      </c>
      <c r="H49">
        <f>B:B * (1/G:G)</f>
        <v>0</v>
      </c>
    </row>
    <row r="50" spans="3:8">
      <c r="C50" s="3">
        <v>232.96199999999999</v>
      </c>
      <c r="G50">
        <v>3.0711044E-2</v>
      </c>
      <c r="H50">
        <f>B:B * (1/G:G)</f>
        <v>0</v>
      </c>
    </row>
    <row r="51" spans="3:8">
      <c r="C51" s="3">
        <v>236.71199999999999</v>
      </c>
      <c r="G51">
        <v>3.0711044E-2</v>
      </c>
      <c r="H51">
        <f>B:B * (1/G:G)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Cerles</dc:creator>
  <cp:lastModifiedBy>Philip Cerles</cp:lastModifiedBy>
  <dcterms:created xsi:type="dcterms:W3CDTF">2015-11-30T18:20:40Z</dcterms:created>
  <dcterms:modified xsi:type="dcterms:W3CDTF">2015-12-09T03:24:08Z</dcterms:modified>
</cp:coreProperties>
</file>