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"/>
    </mc:Choice>
  </mc:AlternateContent>
  <bookViews>
    <workbookView xWindow="0" yWindow="0" windowWidth="20520" windowHeight="9465"/>
  </bookViews>
  <sheets>
    <sheet name="Graphs" sheetId="3" r:id="rId1"/>
    <sheet name="PF = 1" sheetId="1" r:id="rId2"/>
    <sheet name="PF = 0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A32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 l="1"/>
</calcChain>
</file>

<file path=xl/sharedStrings.xml><?xml version="1.0" encoding="utf-8"?>
<sst xmlns="http://schemas.openxmlformats.org/spreadsheetml/2006/main" count="21" uniqueCount="17">
  <si>
    <t xml:space="preserve">                 LOAD</t>
  </si>
  <si>
    <t xml:space="preserve">  Max(RMS(W(V_LOAD)))</t>
  </si>
  <si>
    <t xml:space="preserve">      Max(RMS(W(X1)))</t>
  </si>
  <si>
    <t xml:space="preserve">  Max(RMS(W(R_LOAD)))</t>
  </si>
  <si>
    <t xml:space="preserve">  Max(RMS(I(R_LOAD)))</t>
  </si>
  <si>
    <t xml:space="preserve">  Max(RMS(I(R_SNUB)))</t>
  </si>
  <si>
    <t xml:space="preserve">      Max(RMS(W(L_LOAD)))</t>
  </si>
  <si>
    <t xml:space="preserve">      Max(RMS(I(L1)))</t>
  </si>
  <si>
    <t xml:space="preserve"> Max(RMS( I(R_SNUB)))</t>
  </si>
  <si>
    <t>Important Currents vs. Load Impedance (PF = 1)</t>
  </si>
  <si>
    <t>Important Powers vs. Load Impedance (PF = 1)</t>
  </si>
  <si>
    <t>Important Powers vs. Load Impedance (PF = 0)</t>
  </si>
  <si>
    <t>Important Currents vs. Load Impedance (PF = 0)</t>
  </si>
  <si>
    <t>LOAD (Inductance)</t>
  </si>
  <si>
    <t>LOAD (Impedance)</t>
  </si>
  <si>
    <t>Eff.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</si>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</sst>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Power Dissapation vs. Load Impedance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Factor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490955921778719E-2"/>
                  <c:y val="-7.6905803441236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'PF = 1'!$G$3:$G$32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'PF = 1'!$C$3:$C$32</c:f>
              <c:numCache>
                <c:formatCode>General</c:formatCode>
                <c:ptCount val="30"/>
                <c:pt idx="0">
                  <c:v>25.3514678763229</c:v>
                </c:pt>
                <c:pt idx="1">
                  <c:v>9.6957967996843504</c:v>
                </c:pt>
                <c:pt idx="2">
                  <c:v>5.7739669217949796</c:v>
                </c:pt>
                <c:pt idx="3">
                  <c:v>4.0685732410464999</c:v>
                </c:pt>
                <c:pt idx="4">
                  <c:v>3.1184466269647202</c:v>
                </c:pt>
                <c:pt idx="5">
                  <c:v>2.5226157956955402</c:v>
                </c:pt>
                <c:pt idx="6">
                  <c:v>2.1100965946785402</c:v>
                </c:pt>
                <c:pt idx="7">
                  <c:v>1.8102641372155699</c:v>
                </c:pt>
                <c:pt idx="8">
                  <c:v>1.5889855708841201</c:v>
                </c:pt>
                <c:pt idx="9">
                  <c:v>1.4149027810268699</c:v>
                </c:pt>
                <c:pt idx="10">
                  <c:v>1.2730929274943099</c:v>
                </c:pt>
                <c:pt idx="11">
                  <c:v>1.15335439724998</c:v>
                </c:pt>
                <c:pt idx="12">
                  <c:v>1.0543312025187299</c:v>
                </c:pt>
                <c:pt idx="13">
                  <c:v>0.97501997655177597</c:v>
                </c:pt>
                <c:pt idx="14">
                  <c:v>0.90245806675960405</c:v>
                </c:pt>
                <c:pt idx="15">
                  <c:v>0.84192408462961399</c:v>
                </c:pt>
                <c:pt idx="16">
                  <c:v>0.78910469209687994</c:v>
                </c:pt>
                <c:pt idx="17">
                  <c:v>0.74040018228985605</c:v>
                </c:pt>
                <c:pt idx="18">
                  <c:v>0.70042168364500601</c:v>
                </c:pt>
                <c:pt idx="19">
                  <c:v>0.66212088208427899</c:v>
                </c:pt>
                <c:pt idx="20">
                  <c:v>0.62678912129473596</c:v>
                </c:pt>
                <c:pt idx="21">
                  <c:v>0.595852820428176</c:v>
                </c:pt>
                <c:pt idx="22">
                  <c:v>0.56923022079014995</c:v>
                </c:pt>
                <c:pt idx="23">
                  <c:v>0.54323038708749505</c:v>
                </c:pt>
                <c:pt idx="24">
                  <c:v>0.52033543464690302</c:v>
                </c:pt>
                <c:pt idx="25">
                  <c:v>0.49911890216582599</c:v>
                </c:pt>
                <c:pt idx="26">
                  <c:v>0.47922770985945901</c:v>
                </c:pt>
                <c:pt idx="27">
                  <c:v>0.46154965132096798</c:v>
                </c:pt>
                <c:pt idx="28">
                  <c:v>0.44410845221720602</c:v>
                </c:pt>
                <c:pt idx="29">
                  <c:v>0.42909499836135501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96-40F4-A382-391FDB23FFBC}"/>
            </c:ext>
          </c:extLst>
        </c:ser>
        <c:ser>
          <c:idx val="1"/>
          <c:order val="1"/>
          <c:tx>
            <c:v>Power Factor =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6908043853416203E-2"/>
                  <c:y val="-0.13709098862642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'PF = 0'!$A$3:$A$32</c:f>
              <c:numCache>
                <c:formatCode>General</c:formatCode>
                <c:ptCount val="30"/>
                <c:pt idx="0">
                  <c:v>4.9008845396000771</c:v>
                </c:pt>
                <c:pt idx="1">
                  <c:v>9.8017690792001542</c:v>
                </c:pt>
                <c:pt idx="2">
                  <c:v>14.70265361880023</c:v>
                </c:pt>
                <c:pt idx="3">
                  <c:v>19.603538158400308</c:v>
                </c:pt>
                <c:pt idx="4">
                  <c:v>24.50442269800039</c:v>
                </c:pt>
                <c:pt idx="5">
                  <c:v>29.405307237600461</c:v>
                </c:pt>
                <c:pt idx="6">
                  <c:v>34.306191777200539</c:v>
                </c:pt>
                <c:pt idx="7">
                  <c:v>39.207076316800617</c:v>
                </c:pt>
                <c:pt idx="8">
                  <c:v>44.107960856400702</c:v>
                </c:pt>
                <c:pt idx="9">
                  <c:v>49.00884539600078</c:v>
                </c:pt>
                <c:pt idx="10">
                  <c:v>53.909729935600851</c:v>
                </c:pt>
                <c:pt idx="11">
                  <c:v>58.810614475200921</c:v>
                </c:pt>
                <c:pt idx="12">
                  <c:v>63.711499014801007</c:v>
                </c:pt>
                <c:pt idx="13">
                  <c:v>68.612383554401077</c:v>
                </c:pt>
                <c:pt idx="14">
                  <c:v>73.513268094001162</c:v>
                </c:pt>
                <c:pt idx="15">
                  <c:v>78.414152633601233</c:v>
                </c:pt>
                <c:pt idx="16">
                  <c:v>83.315037173201318</c:v>
                </c:pt>
                <c:pt idx="17">
                  <c:v>88.215921712801403</c:v>
                </c:pt>
                <c:pt idx="18">
                  <c:v>93.116806252401474</c:v>
                </c:pt>
                <c:pt idx="19">
                  <c:v>98.017690792001559</c:v>
                </c:pt>
                <c:pt idx="20">
                  <c:v>102.91857533160164</c:v>
                </c:pt>
                <c:pt idx="21">
                  <c:v>107.8194598712017</c:v>
                </c:pt>
                <c:pt idx="22">
                  <c:v>112.72034441080176</c:v>
                </c:pt>
                <c:pt idx="23">
                  <c:v>117.62122895040184</c:v>
                </c:pt>
                <c:pt idx="24">
                  <c:v>122.52211349000193</c:v>
                </c:pt>
                <c:pt idx="25">
                  <c:v>127.42299802960201</c:v>
                </c:pt>
                <c:pt idx="26">
                  <c:v>132.32388256920208</c:v>
                </c:pt>
                <c:pt idx="27">
                  <c:v>137.22476710880215</c:v>
                </c:pt>
                <c:pt idx="28">
                  <c:v>142.12565164840225</c:v>
                </c:pt>
                <c:pt idx="29">
                  <c:v>147.02653618800232</c:v>
                </c:pt>
              </c:numCache>
            </c:numRef>
          </c:xVal>
          <c:yVal>
            <c:numRef>
              <c:f>'PF = 0'!$D$3:$D$32</c:f>
              <c:numCache>
                <c:formatCode>General</c:formatCode>
                <c:ptCount val="30"/>
                <c:pt idx="0">
                  <c:v>79.091754490634798</c:v>
                </c:pt>
                <c:pt idx="1">
                  <c:v>28.761939594043401</c:v>
                </c:pt>
                <c:pt idx="2">
                  <c:v>16.145751848984101</c:v>
                </c:pt>
                <c:pt idx="3">
                  <c:v>10.992755430226699</c:v>
                </c:pt>
                <c:pt idx="4">
                  <c:v>8.2417740572371905</c:v>
                </c:pt>
                <c:pt idx="5">
                  <c:v>8.3011470447171192</c:v>
                </c:pt>
                <c:pt idx="6">
                  <c:v>5.7006732159232198</c:v>
                </c:pt>
                <c:pt idx="7">
                  <c:v>4.6204623906625404</c:v>
                </c:pt>
                <c:pt idx="8">
                  <c:v>4.2139122693920701</c:v>
                </c:pt>
                <c:pt idx="9">
                  <c:v>3.76760730756514</c:v>
                </c:pt>
                <c:pt idx="10">
                  <c:v>3.15046668007985</c:v>
                </c:pt>
                <c:pt idx="11">
                  <c:v>3.8637465318447202</c:v>
                </c:pt>
                <c:pt idx="12">
                  <c:v>2.59565433110305</c:v>
                </c:pt>
                <c:pt idx="13">
                  <c:v>3.0900774256116299</c:v>
                </c:pt>
                <c:pt idx="14">
                  <c:v>2.2002686677845298</c:v>
                </c:pt>
                <c:pt idx="15">
                  <c:v>2.0511946357330402</c:v>
                </c:pt>
                <c:pt idx="16">
                  <c:v>1.9240421034565001</c:v>
                </c:pt>
                <c:pt idx="17">
                  <c:v>1.7902311878025201</c:v>
                </c:pt>
                <c:pt idx="18">
                  <c:v>1.6444109005887999</c:v>
                </c:pt>
                <c:pt idx="19">
                  <c:v>1.5962940708528099</c:v>
                </c:pt>
                <c:pt idx="20">
                  <c:v>1.50783600119119</c:v>
                </c:pt>
                <c:pt idx="21">
                  <c:v>1.4498312935708699</c:v>
                </c:pt>
                <c:pt idx="22">
                  <c:v>1.3659756526004401</c:v>
                </c:pt>
                <c:pt idx="23">
                  <c:v>1.63658846797701</c:v>
                </c:pt>
                <c:pt idx="24">
                  <c:v>1.24210514990114</c:v>
                </c:pt>
                <c:pt idx="25">
                  <c:v>1.1763480466333001</c:v>
                </c:pt>
                <c:pt idx="26">
                  <c:v>1.14269664487858</c:v>
                </c:pt>
                <c:pt idx="27">
                  <c:v>1.09952896352567</c:v>
                </c:pt>
                <c:pt idx="28">
                  <c:v>1.0567002657805999</c:v>
                </c:pt>
                <c:pt idx="29">
                  <c:v>1.0071890833863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6-45FE-A3B4-028919C1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31344"/>
        <c:axId val="294332656"/>
      </c:scatterChart>
      <c:valAx>
        <c:axId val="2943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Impedance</a:t>
                </a:r>
                <a:r>
                  <a:rPr lang="en-US" baseline="0"/>
                  <a:t> [Ohms]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2656"/>
        <c:crosses val="autoZero"/>
        <c:crossBetween val="midCat"/>
        <c:minorUnit val="5"/>
      </c:valAx>
      <c:valAx>
        <c:axId val="2943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[Watts]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Current vs. Load Impedance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Factor = 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2321651636981496E-2"/>
                  <c:y val="-0.11880974426856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'PF = 1'!$G$3:$G$32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'PF = 1'!$H$3:$H$32</c:f>
              <c:numCache>
                <c:formatCode>General</c:formatCode>
                <c:ptCount val="30"/>
                <c:pt idx="0">
                  <c:v>20.068646835260701</c:v>
                </c:pt>
                <c:pt idx="1">
                  <c:v>10.041825058341001</c:v>
                </c:pt>
                <c:pt idx="2">
                  <c:v>6.6979156618835596</c:v>
                </c:pt>
                <c:pt idx="3">
                  <c:v>5.0352971576067196</c:v>
                </c:pt>
                <c:pt idx="4">
                  <c:v>4.0263728470347102</c:v>
                </c:pt>
                <c:pt idx="5">
                  <c:v>3.35897439438292</c:v>
                </c:pt>
                <c:pt idx="6">
                  <c:v>2.87605394902093</c:v>
                </c:pt>
                <c:pt idx="7">
                  <c:v>2.5137831910424402</c:v>
                </c:pt>
                <c:pt idx="8">
                  <c:v>2.24052433229024</c:v>
                </c:pt>
                <c:pt idx="9">
                  <c:v>2.0196586047240901</c:v>
                </c:pt>
                <c:pt idx="10">
                  <c:v>1.83667847588096</c:v>
                </c:pt>
                <c:pt idx="11">
                  <c:v>1.67971638086971</c:v>
                </c:pt>
                <c:pt idx="12">
                  <c:v>1.54836325673956</c:v>
                </c:pt>
                <c:pt idx="13">
                  <c:v>1.4414773858885099</c:v>
                </c:pt>
                <c:pt idx="14">
                  <c:v>1.3430558298603501</c:v>
                </c:pt>
                <c:pt idx="15">
                  <c:v>1.2601541397687901</c:v>
                </c:pt>
                <c:pt idx="16">
                  <c:v>1.18718351717612</c:v>
                </c:pt>
                <c:pt idx="17">
                  <c:v>1.1193680784286699</c:v>
                </c:pt>
                <c:pt idx="18">
                  <c:v>1.06342315426048</c:v>
                </c:pt>
                <c:pt idx="19">
                  <c:v>1.0093977336370601</c:v>
                </c:pt>
                <c:pt idx="20">
                  <c:v>0.95897548072543504</c:v>
                </c:pt>
                <c:pt idx="21">
                  <c:v>0.91496919145144995</c:v>
                </c:pt>
                <c:pt idx="22">
                  <c:v>0.87666407161316995</c:v>
                </c:pt>
                <c:pt idx="23">
                  <c:v>0.83913241823809304</c:v>
                </c:pt>
                <c:pt idx="24">
                  <c:v>0.80598756042584196</c:v>
                </c:pt>
                <c:pt idx="25">
                  <c:v>0.77511538982235195</c:v>
                </c:pt>
                <c:pt idx="26">
                  <c:v>0.74594077493675204</c:v>
                </c:pt>
                <c:pt idx="27">
                  <c:v>0.72001649496517595</c:v>
                </c:pt>
                <c:pt idx="28">
                  <c:v>0.69426825195928699</c:v>
                </c:pt>
                <c:pt idx="29">
                  <c:v>0.67222818718528898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7-4EE6-82CF-25A906FF9282}"/>
            </c:ext>
          </c:extLst>
        </c:ser>
        <c:ser>
          <c:idx val="1"/>
          <c:order val="1"/>
          <c:tx>
            <c:v>Power Factor = 0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7648585337098822E-2"/>
                  <c:y val="-6.267950443333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'PF = 0'!$A$3:$A$32</c:f>
              <c:numCache>
                <c:formatCode>General</c:formatCode>
                <c:ptCount val="30"/>
                <c:pt idx="0">
                  <c:v>4.9008845396000771</c:v>
                </c:pt>
                <c:pt idx="1">
                  <c:v>9.8017690792001542</c:v>
                </c:pt>
                <c:pt idx="2">
                  <c:v>14.70265361880023</c:v>
                </c:pt>
                <c:pt idx="3">
                  <c:v>19.603538158400308</c:v>
                </c:pt>
                <c:pt idx="4">
                  <c:v>24.50442269800039</c:v>
                </c:pt>
                <c:pt idx="5">
                  <c:v>29.405307237600461</c:v>
                </c:pt>
                <c:pt idx="6">
                  <c:v>34.306191777200539</c:v>
                </c:pt>
                <c:pt idx="7">
                  <c:v>39.207076316800617</c:v>
                </c:pt>
                <c:pt idx="8">
                  <c:v>44.107960856400702</c:v>
                </c:pt>
                <c:pt idx="9">
                  <c:v>49.00884539600078</c:v>
                </c:pt>
                <c:pt idx="10">
                  <c:v>53.909729935600851</c:v>
                </c:pt>
                <c:pt idx="11">
                  <c:v>58.810614475200921</c:v>
                </c:pt>
                <c:pt idx="12">
                  <c:v>63.711499014801007</c:v>
                </c:pt>
                <c:pt idx="13">
                  <c:v>68.612383554401077</c:v>
                </c:pt>
                <c:pt idx="14">
                  <c:v>73.513268094001162</c:v>
                </c:pt>
                <c:pt idx="15">
                  <c:v>78.414152633601233</c:v>
                </c:pt>
                <c:pt idx="16">
                  <c:v>83.315037173201318</c:v>
                </c:pt>
                <c:pt idx="17">
                  <c:v>88.215921712801403</c:v>
                </c:pt>
                <c:pt idx="18">
                  <c:v>93.116806252401474</c:v>
                </c:pt>
                <c:pt idx="19">
                  <c:v>98.017690792001559</c:v>
                </c:pt>
                <c:pt idx="20">
                  <c:v>102.91857533160164</c:v>
                </c:pt>
                <c:pt idx="21">
                  <c:v>107.8194598712017</c:v>
                </c:pt>
                <c:pt idx="22">
                  <c:v>112.72034441080176</c:v>
                </c:pt>
                <c:pt idx="23">
                  <c:v>117.62122895040184</c:v>
                </c:pt>
                <c:pt idx="24">
                  <c:v>122.52211349000193</c:v>
                </c:pt>
                <c:pt idx="25">
                  <c:v>127.42299802960201</c:v>
                </c:pt>
                <c:pt idx="26">
                  <c:v>132.32388256920208</c:v>
                </c:pt>
                <c:pt idx="27">
                  <c:v>137.22476710880215</c:v>
                </c:pt>
                <c:pt idx="28">
                  <c:v>142.12565164840225</c:v>
                </c:pt>
                <c:pt idx="29">
                  <c:v>147.02653618800232</c:v>
                </c:pt>
              </c:numCache>
            </c:numRef>
          </c:xVal>
          <c:yVal>
            <c:numRef>
              <c:f>'PF = 0'!$I$3:$I$32</c:f>
              <c:numCache>
                <c:formatCode>General</c:formatCode>
                <c:ptCount val="30"/>
                <c:pt idx="0">
                  <c:v>43.516216591715803</c:v>
                </c:pt>
                <c:pt idx="1">
                  <c:v>22.566549509655299</c:v>
                </c:pt>
                <c:pt idx="2">
                  <c:v>15.0333609457028</c:v>
                </c:pt>
                <c:pt idx="3">
                  <c:v>11.3089242547544</c:v>
                </c:pt>
                <c:pt idx="4">
                  <c:v>9.0566563638732394</c:v>
                </c:pt>
                <c:pt idx="5">
                  <c:v>9.1272056724138295</c:v>
                </c:pt>
                <c:pt idx="6">
                  <c:v>6.7051234857009403</c:v>
                </c:pt>
                <c:pt idx="7">
                  <c:v>5.6891891941478896</c:v>
                </c:pt>
                <c:pt idx="8">
                  <c:v>5.2374412683478102</c:v>
                </c:pt>
                <c:pt idx="9">
                  <c:v>4.7730119939529203</c:v>
                </c:pt>
                <c:pt idx="10">
                  <c:v>4.1210435077630496</c:v>
                </c:pt>
                <c:pt idx="11">
                  <c:v>4.9255625095185502</c:v>
                </c:pt>
                <c:pt idx="12">
                  <c:v>3.48804860682147</c:v>
                </c:pt>
                <c:pt idx="13">
                  <c:v>4.0655038670690598</c:v>
                </c:pt>
                <c:pt idx="14">
                  <c:v>3.0198797312141799</c:v>
                </c:pt>
                <c:pt idx="15">
                  <c:v>2.83914108587522</c:v>
                </c:pt>
                <c:pt idx="16">
                  <c:v>2.6826446053900099</c:v>
                </c:pt>
                <c:pt idx="17">
                  <c:v>2.5173929578999199</c:v>
                </c:pt>
                <c:pt idx="18">
                  <c:v>2.3352911324949401</c:v>
                </c:pt>
                <c:pt idx="19">
                  <c:v>2.27263654506074</c:v>
                </c:pt>
                <c:pt idx="20">
                  <c:v>2.1596537392647499</c:v>
                </c:pt>
                <c:pt idx="21">
                  <c:v>2.0842285005410401</c:v>
                </c:pt>
                <c:pt idx="22">
                  <c:v>1.9760632455310201</c:v>
                </c:pt>
                <c:pt idx="23">
                  <c:v>2.3206673890113199</c:v>
                </c:pt>
                <c:pt idx="24">
                  <c:v>1.81355181531402</c:v>
                </c:pt>
                <c:pt idx="25">
                  <c:v>1.72649146956865</c:v>
                </c:pt>
                <c:pt idx="26">
                  <c:v>1.68152403358708</c:v>
                </c:pt>
                <c:pt idx="27">
                  <c:v>1.6237155480105001</c:v>
                </c:pt>
                <c:pt idx="28">
                  <c:v>1.5660521692289899</c:v>
                </c:pt>
                <c:pt idx="29">
                  <c:v>1.49903842057313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7-4EE6-82CF-25A906FF9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31344"/>
        <c:axId val="294332656"/>
      </c:scatterChart>
      <c:valAx>
        <c:axId val="294331344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Impedance [Ohms]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2656"/>
        <c:crosses val="autoZero"/>
        <c:crossBetween val="midCat"/>
        <c:minorUnit val="5"/>
      </c:valAx>
      <c:valAx>
        <c:axId val="2943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[Amps]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134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Power Dissapation vs.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Factor = 1</c:v>
          </c:tx>
          <c:spPr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4141957820042255E-2"/>
                  <c:y val="0.2779923789572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'PF = 1'!$H$3:$H$32</c:f>
              <c:numCache>
                <c:formatCode>General</c:formatCode>
                <c:ptCount val="30"/>
                <c:pt idx="0">
                  <c:v>20.068646835260701</c:v>
                </c:pt>
                <c:pt idx="1">
                  <c:v>10.041825058341001</c:v>
                </c:pt>
                <c:pt idx="2">
                  <c:v>6.6979156618835596</c:v>
                </c:pt>
                <c:pt idx="3">
                  <c:v>5.0352971576067196</c:v>
                </c:pt>
                <c:pt idx="4">
                  <c:v>4.0263728470347102</c:v>
                </c:pt>
                <c:pt idx="5">
                  <c:v>3.35897439438292</c:v>
                </c:pt>
                <c:pt idx="6">
                  <c:v>2.87605394902093</c:v>
                </c:pt>
                <c:pt idx="7">
                  <c:v>2.5137831910424402</c:v>
                </c:pt>
                <c:pt idx="8">
                  <c:v>2.24052433229024</c:v>
                </c:pt>
                <c:pt idx="9">
                  <c:v>2.0196586047240901</c:v>
                </c:pt>
                <c:pt idx="10">
                  <c:v>1.83667847588096</c:v>
                </c:pt>
                <c:pt idx="11">
                  <c:v>1.67971638086971</c:v>
                </c:pt>
                <c:pt idx="12">
                  <c:v>1.54836325673956</c:v>
                </c:pt>
                <c:pt idx="13">
                  <c:v>1.4414773858885099</c:v>
                </c:pt>
                <c:pt idx="14">
                  <c:v>1.3430558298603501</c:v>
                </c:pt>
                <c:pt idx="15">
                  <c:v>1.2601541397687901</c:v>
                </c:pt>
                <c:pt idx="16">
                  <c:v>1.18718351717612</c:v>
                </c:pt>
                <c:pt idx="17">
                  <c:v>1.1193680784286699</c:v>
                </c:pt>
                <c:pt idx="18">
                  <c:v>1.06342315426048</c:v>
                </c:pt>
                <c:pt idx="19">
                  <c:v>1.0093977336370601</c:v>
                </c:pt>
                <c:pt idx="20">
                  <c:v>0.95897548072543504</c:v>
                </c:pt>
                <c:pt idx="21">
                  <c:v>0.91496919145144995</c:v>
                </c:pt>
                <c:pt idx="22">
                  <c:v>0.87666407161316995</c:v>
                </c:pt>
                <c:pt idx="23">
                  <c:v>0.83913241823809304</c:v>
                </c:pt>
                <c:pt idx="24">
                  <c:v>0.80598756042584196</c:v>
                </c:pt>
                <c:pt idx="25">
                  <c:v>0.77511538982235195</c:v>
                </c:pt>
                <c:pt idx="26">
                  <c:v>0.74594077493675204</c:v>
                </c:pt>
                <c:pt idx="27">
                  <c:v>0.72001649496517595</c:v>
                </c:pt>
                <c:pt idx="28">
                  <c:v>0.69426825195928699</c:v>
                </c:pt>
                <c:pt idx="29">
                  <c:v>0.67222818718528898</c:v>
                </c:pt>
              </c:numCache>
            </c:numRef>
          </c:xVal>
          <c:yVal>
            <c:numRef>
              <c:f>'PF = 1'!$C$3:$C$32</c:f>
              <c:numCache>
                <c:formatCode>General</c:formatCode>
                <c:ptCount val="30"/>
                <c:pt idx="0">
                  <c:v>25.3514678763229</c:v>
                </c:pt>
                <c:pt idx="1">
                  <c:v>9.6957967996843504</c:v>
                </c:pt>
                <c:pt idx="2">
                  <c:v>5.7739669217949796</c:v>
                </c:pt>
                <c:pt idx="3">
                  <c:v>4.0685732410464999</c:v>
                </c:pt>
                <c:pt idx="4">
                  <c:v>3.1184466269647202</c:v>
                </c:pt>
                <c:pt idx="5">
                  <c:v>2.5226157956955402</c:v>
                </c:pt>
                <c:pt idx="6">
                  <c:v>2.1100965946785402</c:v>
                </c:pt>
                <c:pt idx="7">
                  <c:v>1.8102641372155699</c:v>
                </c:pt>
                <c:pt idx="8">
                  <c:v>1.5889855708841201</c:v>
                </c:pt>
                <c:pt idx="9">
                  <c:v>1.4149027810268699</c:v>
                </c:pt>
                <c:pt idx="10">
                  <c:v>1.2730929274943099</c:v>
                </c:pt>
                <c:pt idx="11">
                  <c:v>1.15335439724998</c:v>
                </c:pt>
                <c:pt idx="12">
                  <c:v>1.0543312025187299</c:v>
                </c:pt>
                <c:pt idx="13">
                  <c:v>0.97501997655177597</c:v>
                </c:pt>
                <c:pt idx="14">
                  <c:v>0.90245806675960405</c:v>
                </c:pt>
                <c:pt idx="15">
                  <c:v>0.84192408462961399</c:v>
                </c:pt>
                <c:pt idx="16">
                  <c:v>0.78910469209687994</c:v>
                </c:pt>
                <c:pt idx="17">
                  <c:v>0.74040018228985605</c:v>
                </c:pt>
                <c:pt idx="18">
                  <c:v>0.70042168364500601</c:v>
                </c:pt>
                <c:pt idx="19">
                  <c:v>0.66212088208427899</c:v>
                </c:pt>
                <c:pt idx="20">
                  <c:v>0.62678912129473596</c:v>
                </c:pt>
                <c:pt idx="21">
                  <c:v>0.595852820428176</c:v>
                </c:pt>
                <c:pt idx="22">
                  <c:v>0.56923022079014995</c:v>
                </c:pt>
                <c:pt idx="23">
                  <c:v>0.54323038708749505</c:v>
                </c:pt>
                <c:pt idx="24">
                  <c:v>0.52033543464690302</c:v>
                </c:pt>
                <c:pt idx="25">
                  <c:v>0.49911890216582599</c:v>
                </c:pt>
                <c:pt idx="26">
                  <c:v>0.47922770985945901</c:v>
                </c:pt>
                <c:pt idx="27">
                  <c:v>0.46154965132096798</c:v>
                </c:pt>
                <c:pt idx="28">
                  <c:v>0.44410845221720602</c:v>
                </c:pt>
                <c:pt idx="29">
                  <c:v>0.42909499836135501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AA-47EB-B294-E0BD93E25A79}"/>
            </c:ext>
          </c:extLst>
        </c:ser>
        <c:ser>
          <c:idx val="1"/>
          <c:order val="1"/>
          <c:tx>
            <c:v>Power Factor = 0</c:v>
          </c:tx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8943081075917104"/>
                  <c:y val="0.30361782230875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'PF = 0'!$I$3:$I$32</c:f>
              <c:numCache>
                <c:formatCode>General</c:formatCode>
                <c:ptCount val="30"/>
                <c:pt idx="0">
                  <c:v>43.516216591715803</c:v>
                </c:pt>
                <c:pt idx="1">
                  <c:v>22.566549509655299</c:v>
                </c:pt>
                <c:pt idx="2">
                  <c:v>15.0333609457028</c:v>
                </c:pt>
                <c:pt idx="3">
                  <c:v>11.3089242547544</c:v>
                </c:pt>
                <c:pt idx="4">
                  <c:v>9.0566563638732394</c:v>
                </c:pt>
                <c:pt idx="5">
                  <c:v>9.1272056724138295</c:v>
                </c:pt>
                <c:pt idx="6">
                  <c:v>6.7051234857009403</c:v>
                </c:pt>
                <c:pt idx="7">
                  <c:v>5.6891891941478896</c:v>
                </c:pt>
                <c:pt idx="8">
                  <c:v>5.2374412683478102</c:v>
                </c:pt>
                <c:pt idx="9">
                  <c:v>4.7730119939529203</c:v>
                </c:pt>
                <c:pt idx="10">
                  <c:v>4.1210435077630496</c:v>
                </c:pt>
                <c:pt idx="11">
                  <c:v>4.9255625095185502</c:v>
                </c:pt>
                <c:pt idx="12">
                  <c:v>3.48804860682147</c:v>
                </c:pt>
                <c:pt idx="13">
                  <c:v>4.0655038670690598</c:v>
                </c:pt>
                <c:pt idx="14">
                  <c:v>3.0198797312141799</c:v>
                </c:pt>
                <c:pt idx="15">
                  <c:v>2.83914108587522</c:v>
                </c:pt>
                <c:pt idx="16">
                  <c:v>2.6826446053900099</c:v>
                </c:pt>
                <c:pt idx="17">
                  <c:v>2.5173929578999199</c:v>
                </c:pt>
                <c:pt idx="18">
                  <c:v>2.3352911324949401</c:v>
                </c:pt>
                <c:pt idx="19">
                  <c:v>2.27263654506074</c:v>
                </c:pt>
                <c:pt idx="20">
                  <c:v>2.1596537392647499</c:v>
                </c:pt>
                <c:pt idx="21">
                  <c:v>2.0842285005410401</c:v>
                </c:pt>
                <c:pt idx="22">
                  <c:v>1.9760632455310201</c:v>
                </c:pt>
                <c:pt idx="23">
                  <c:v>2.3206673890113199</c:v>
                </c:pt>
                <c:pt idx="24">
                  <c:v>1.81355181531402</c:v>
                </c:pt>
                <c:pt idx="25">
                  <c:v>1.72649146956865</c:v>
                </c:pt>
                <c:pt idx="26">
                  <c:v>1.68152403358708</c:v>
                </c:pt>
                <c:pt idx="27">
                  <c:v>1.6237155480105001</c:v>
                </c:pt>
                <c:pt idx="28">
                  <c:v>1.5660521692289899</c:v>
                </c:pt>
                <c:pt idx="29">
                  <c:v>1.49903842057313</c:v>
                </c:pt>
              </c:numCache>
            </c:numRef>
          </c:xVal>
          <c:yVal>
            <c:numRef>
              <c:f>'PF = 0'!$D$3:$D$32</c:f>
              <c:numCache>
                <c:formatCode>General</c:formatCode>
                <c:ptCount val="30"/>
                <c:pt idx="0">
                  <c:v>79.091754490634798</c:v>
                </c:pt>
                <c:pt idx="1">
                  <c:v>28.761939594043401</c:v>
                </c:pt>
                <c:pt idx="2">
                  <c:v>16.145751848984101</c:v>
                </c:pt>
                <c:pt idx="3">
                  <c:v>10.992755430226699</c:v>
                </c:pt>
                <c:pt idx="4">
                  <c:v>8.2417740572371905</c:v>
                </c:pt>
                <c:pt idx="5">
                  <c:v>8.3011470447171192</c:v>
                </c:pt>
                <c:pt idx="6">
                  <c:v>5.7006732159232198</c:v>
                </c:pt>
                <c:pt idx="7">
                  <c:v>4.6204623906625404</c:v>
                </c:pt>
                <c:pt idx="8">
                  <c:v>4.2139122693920701</c:v>
                </c:pt>
                <c:pt idx="9">
                  <c:v>3.76760730756514</c:v>
                </c:pt>
                <c:pt idx="10">
                  <c:v>3.15046668007985</c:v>
                </c:pt>
                <c:pt idx="11">
                  <c:v>3.8637465318447202</c:v>
                </c:pt>
                <c:pt idx="12">
                  <c:v>2.59565433110305</c:v>
                </c:pt>
                <c:pt idx="13">
                  <c:v>3.0900774256116299</c:v>
                </c:pt>
                <c:pt idx="14">
                  <c:v>2.2002686677845298</c:v>
                </c:pt>
                <c:pt idx="15">
                  <c:v>2.0511946357330402</c:v>
                </c:pt>
                <c:pt idx="16">
                  <c:v>1.9240421034565001</c:v>
                </c:pt>
                <c:pt idx="17">
                  <c:v>1.7902311878025201</c:v>
                </c:pt>
                <c:pt idx="18">
                  <c:v>1.6444109005887999</c:v>
                </c:pt>
                <c:pt idx="19">
                  <c:v>1.5962940708528099</c:v>
                </c:pt>
                <c:pt idx="20">
                  <c:v>1.50783600119119</c:v>
                </c:pt>
                <c:pt idx="21">
                  <c:v>1.4498312935708699</c:v>
                </c:pt>
                <c:pt idx="22">
                  <c:v>1.3659756526004401</c:v>
                </c:pt>
                <c:pt idx="23">
                  <c:v>1.63658846797701</c:v>
                </c:pt>
                <c:pt idx="24">
                  <c:v>1.24210514990114</c:v>
                </c:pt>
                <c:pt idx="25">
                  <c:v>1.1763480466333001</c:v>
                </c:pt>
                <c:pt idx="26">
                  <c:v>1.14269664487858</c:v>
                </c:pt>
                <c:pt idx="27">
                  <c:v>1.09952896352567</c:v>
                </c:pt>
                <c:pt idx="28">
                  <c:v>1.0567002657805999</c:v>
                </c:pt>
                <c:pt idx="29">
                  <c:v>1.0071890833863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AA-47EB-B294-E0BD93E2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31344"/>
        <c:axId val="294332656"/>
      </c:scatterChart>
      <c:valAx>
        <c:axId val="294331344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[Amps]</a:t>
                </a:r>
              </a:p>
            </c:rich>
          </c:tx>
          <c:layout>
            <c:manualLayout>
              <c:xMode val="edge"/>
              <c:yMode val="edge"/>
              <c:x val="0.35556840719291211"/>
              <c:y val="0.872747884619209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2656"/>
        <c:crosses val="autoZero"/>
        <c:crossBetween val="midCat"/>
        <c:minorUnit val="0.5"/>
      </c:valAx>
      <c:valAx>
        <c:axId val="2943326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[Watts]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1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49690812308198"/>
          <c:y val="0.34234289978247689"/>
          <c:w val="0.24914313767267968"/>
          <c:h val="0.31573480892515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baseline="0"/>
              <a:t>vs.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Factor = 1</c:v>
          </c:tx>
          <c:marker>
            <c:symbol val="none"/>
          </c:marker>
          <c:xVal>
            <c:numRef>
              <c:f>'PF = 1'!$H$3:$H$32</c:f>
              <c:numCache>
                <c:formatCode>General</c:formatCode>
                <c:ptCount val="30"/>
                <c:pt idx="0">
                  <c:v>20.068646835260701</c:v>
                </c:pt>
                <c:pt idx="1">
                  <c:v>10.041825058341001</c:v>
                </c:pt>
                <c:pt idx="2">
                  <c:v>6.6979156618835596</c:v>
                </c:pt>
                <c:pt idx="3">
                  <c:v>5.0352971576067196</c:v>
                </c:pt>
                <c:pt idx="4">
                  <c:v>4.0263728470347102</c:v>
                </c:pt>
                <c:pt idx="5">
                  <c:v>3.35897439438292</c:v>
                </c:pt>
                <c:pt idx="6">
                  <c:v>2.87605394902093</c:v>
                </c:pt>
                <c:pt idx="7">
                  <c:v>2.5137831910424402</c:v>
                </c:pt>
                <c:pt idx="8">
                  <c:v>2.24052433229024</c:v>
                </c:pt>
                <c:pt idx="9">
                  <c:v>2.0196586047240901</c:v>
                </c:pt>
                <c:pt idx="10">
                  <c:v>1.83667847588096</c:v>
                </c:pt>
                <c:pt idx="11">
                  <c:v>1.67971638086971</c:v>
                </c:pt>
                <c:pt idx="12">
                  <c:v>1.54836325673956</c:v>
                </c:pt>
                <c:pt idx="13">
                  <c:v>1.4414773858885099</c:v>
                </c:pt>
                <c:pt idx="14">
                  <c:v>1.3430558298603501</c:v>
                </c:pt>
                <c:pt idx="15">
                  <c:v>1.2601541397687901</c:v>
                </c:pt>
                <c:pt idx="16">
                  <c:v>1.18718351717612</c:v>
                </c:pt>
                <c:pt idx="17">
                  <c:v>1.1193680784286699</c:v>
                </c:pt>
                <c:pt idx="18">
                  <c:v>1.06342315426048</c:v>
                </c:pt>
                <c:pt idx="19">
                  <c:v>1.0093977336370601</c:v>
                </c:pt>
                <c:pt idx="20">
                  <c:v>0.95897548072543504</c:v>
                </c:pt>
                <c:pt idx="21">
                  <c:v>0.91496919145144995</c:v>
                </c:pt>
                <c:pt idx="22">
                  <c:v>0.87666407161316995</c:v>
                </c:pt>
                <c:pt idx="23">
                  <c:v>0.83913241823809304</c:v>
                </c:pt>
                <c:pt idx="24">
                  <c:v>0.80598756042584196</c:v>
                </c:pt>
                <c:pt idx="25">
                  <c:v>0.77511538982235195</c:v>
                </c:pt>
                <c:pt idx="26">
                  <c:v>0.74594077493675204</c:v>
                </c:pt>
                <c:pt idx="27">
                  <c:v>0.72001649496517595</c:v>
                </c:pt>
                <c:pt idx="28">
                  <c:v>0.69426825195928699</c:v>
                </c:pt>
                <c:pt idx="29">
                  <c:v>0.67222818718528898</c:v>
                </c:pt>
              </c:numCache>
            </c:numRef>
          </c:xVal>
          <c:yVal>
            <c:numRef>
              <c:f>'PF = 1'!$E$3:$E$32</c:f>
              <c:numCache>
                <c:formatCode>General</c:formatCode>
                <c:ptCount val="30"/>
                <c:pt idx="0">
                  <c:v>0.99115796235627207</c:v>
                </c:pt>
                <c:pt idx="1">
                  <c:v>0.99325747029313238</c:v>
                </c:pt>
                <c:pt idx="2">
                  <c:v>0.99399154049523464</c:v>
                </c:pt>
                <c:pt idx="3">
                  <c:v>0.99438061959461066</c:v>
                </c:pt>
                <c:pt idx="4">
                  <c:v>0.99461891615144116</c:v>
                </c:pt>
                <c:pt idx="5">
                  <c:v>0.99478227864424917</c:v>
                </c:pt>
                <c:pt idx="6">
                  <c:v>0.99490351713477199</c:v>
                </c:pt>
                <c:pt idx="7">
                  <c:v>0.99499078733582169</c:v>
                </c:pt>
                <c:pt idx="8">
                  <c:v>0.99506619432233545</c:v>
                </c:pt>
                <c:pt idx="9">
                  <c:v>0.9951410034051672</c:v>
                </c:pt>
                <c:pt idx="10">
                  <c:v>0.99519741959787145</c:v>
                </c:pt>
                <c:pt idx="11">
                  <c:v>0.9952315456627252</c:v>
                </c:pt>
                <c:pt idx="12">
                  <c:v>0.99526566079544665</c:v>
                </c:pt>
                <c:pt idx="13">
                  <c:v>0.99531744594309568</c:v>
                </c:pt>
                <c:pt idx="14">
                  <c:v>0.99533889510288531</c:v>
                </c:pt>
                <c:pt idx="15">
                  <c:v>0.995373488127546</c:v>
                </c:pt>
                <c:pt idx="16">
                  <c:v>0.99540045410951883</c:v>
                </c:pt>
                <c:pt idx="17">
                  <c:v>0.99541649112662589</c:v>
                </c:pt>
                <c:pt idx="18">
                  <c:v>0.99544622694735596</c:v>
                </c:pt>
                <c:pt idx="19">
                  <c:v>0.99546303665293101</c:v>
                </c:pt>
                <c:pt idx="20">
                  <c:v>0.99547761532750045</c:v>
                </c:pt>
                <c:pt idx="21">
                  <c:v>0.99548983531373514</c:v>
                </c:pt>
                <c:pt idx="22">
                  <c:v>0.99551516179887234</c:v>
                </c:pt>
                <c:pt idx="23">
                  <c:v>0.99552127920802003</c:v>
                </c:pt>
                <c:pt idx="24">
                  <c:v>0.99554180234741152</c:v>
                </c:pt>
                <c:pt idx="25">
                  <c:v>0.99555206741946789</c:v>
                </c:pt>
                <c:pt idx="26">
                  <c:v>0.99556664588635368</c:v>
                </c:pt>
                <c:pt idx="27">
                  <c:v>0.99557930702062747</c:v>
                </c:pt>
                <c:pt idx="28">
                  <c:v>0.99558489430354802</c:v>
                </c:pt>
                <c:pt idx="29">
                  <c:v>0.99559512847613385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E7-4319-B212-A123A47A0625}"/>
            </c:ext>
          </c:extLst>
        </c:ser>
        <c:ser>
          <c:idx val="1"/>
          <c:order val="1"/>
          <c:tx>
            <c:v>Power Factor = 0</c:v>
          </c:tx>
          <c:marker>
            <c:symbol val="none"/>
          </c:marker>
          <c:xVal>
            <c:numRef>
              <c:f>'PF = 0'!$I$3:$I$32</c:f>
              <c:numCache>
                <c:formatCode>General</c:formatCode>
                <c:ptCount val="30"/>
                <c:pt idx="0">
                  <c:v>43.516216591715803</c:v>
                </c:pt>
                <c:pt idx="1">
                  <c:v>22.566549509655299</c:v>
                </c:pt>
                <c:pt idx="2">
                  <c:v>15.0333609457028</c:v>
                </c:pt>
                <c:pt idx="3">
                  <c:v>11.3089242547544</c:v>
                </c:pt>
                <c:pt idx="4">
                  <c:v>9.0566563638732394</c:v>
                </c:pt>
                <c:pt idx="5">
                  <c:v>9.1272056724138295</c:v>
                </c:pt>
                <c:pt idx="6">
                  <c:v>6.7051234857009403</c:v>
                </c:pt>
                <c:pt idx="7">
                  <c:v>5.6891891941478896</c:v>
                </c:pt>
                <c:pt idx="8">
                  <c:v>5.2374412683478102</c:v>
                </c:pt>
                <c:pt idx="9">
                  <c:v>4.7730119939529203</c:v>
                </c:pt>
                <c:pt idx="10">
                  <c:v>4.1210435077630496</c:v>
                </c:pt>
                <c:pt idx="11">
                  <c:v>4.9255625095185502</c:v>
                </c:pt>
                <c:pt idx="12">
                  <c:v>3.48804860682147</c:v>
                </c:pt>
                <c:pt idx="13">
                  <c:v>4.0655038670690598</c:v>
                </c:pt>
                <c:pt idx="14">
                  <c:v>3.0198797312141799</c:v>
                </c:pt>
                <c:pt idx="15">
                  <c:v>2.83914108587522</c:v>
                </c:pt>
                <c:pt idx="16">
                  <c:v>2.6826446053900099</c:v>
                </c:pt>
                <c:pt idx="17">
                  <c:v>2.5173929578999199</c:v>
                </c:pt>
                <c:pt idx="18">
                  <c:v>2.3352911324949401</c:v>
                </c:pt>
                <c:pt idx="19">
                  <c:v>2.27263654506074</c:v>
                </c:pt>
                <c:pt idx="20">
                  <c:v>2.1596537392647499</c:v>
                </c:pt>
                <c:pt idx="21">
                  <c:v>2.0842285005410401</c:v>
                </c:pt>
                <c:pt idx="22">
                  <c:v>1.9760632455310201</c:v>
                </c:pt>
                <c:pt idx="23">
                  <c:v>2.3206673890113199</c:v>
                </c:pt>
                <c:pt idx="24">
                  <c:v>1.81355181531402</c:v>
                </c:pt>
                <c:pt idx="25">
                  <c:v>1.72649146956865</c:v>
                </c:pt>
                <c:pt idx="26">
                  <c:v>1.68152403358708</c:v>
                </c:pt>
                <c:pt idx="27">
                  <c:v>1.6237155480105001</c:v>
                </c:pt>
                <c:pt idx="28">
                  <c:v>1.5660521692289899</c:v>
                </c:pt>
                <c:pt idx="29">
                  <c:v>1.49903842057313</c:v>
                </c:pt>
              </c:numCache>
            </c:numRef>
          </c:xVal>
          <c:yVal>
            <c:numRef>
              <c:f>'PF = 0'!$F$3:$F$32</c:f>
              <c:numCache>
                <c:formatCode>General</c:formatCode>
                <c:ptCount val="30"/>
                <c:pt idx="0">
                  <c:v>0.99972053551448414</c:v>
                </c:pt>
                <c:pt idx="1">
                  <c:v>0.99978267090645589</c:v>
                </c:pt>
                <c:pt idx="2">
                  <c:v>0.99979786410302229</c:v>
                </c:pt>
                <c:pt idx="3">
                  <c:v>0.99969090423598905</c:v>
                </c:pt>
                <c:pt idx="4">
                  <c:v>0.99985899970400627</c:v>
                </c:pt>
                <c:pt idx="5">
                  <c:v>0.99982674826398632</c:v>
                </c:pt>
                <c:pt idx="6">
                  <c:v>0.99982656888680588</c:v>
                </c:pt>
                <c:pt idx="7">
                  <c:v>0.99973238360875794</c:v>
                </c:pt>
                <c:pt idx="8">
                  <c:v>0.99989724373613309</c:v>
                </c:pt>
                <c:pt idx="9">
                  <c:v>0.9998566971843067</c:v>
                </c:pt>
                <c:pt idx="10">
                  <c:v>0.99979986503111451</c:v>
                </c:pt>
                <c:pt idx="11">
                  <c:v>0.99992576520046816</c:v>
                </c:pt>
                <c:pt idx="12">
                  <c:v>0.99983733720233225</c:v>
                </c:pt>
                <c:pt idx="13">
                  <c:v>0.99991066638589832</c:v>
                </c:pt>
                <c:pt idx="14">
                  <c:v>0.9998472039096028</c:v>
                </c:pt>
                <c:pt idx="15">
                  <c:v>0.99973596091238071</c:v>
                </c:pt>
                <c:pt idx="16">
                  <c:v>0.99998906599848914</c:v>
                </c:pt>
                <c:pt idx="17">
                  <c:v>0.99973334359835619</c:v>
                </c:pt>
                <c:pt idx="18">
                  <c:v>0.99959483308207586</c:v>
                </c:pt>
                <c:pt idx="19">
                  <c:v>0.99989229044233086</c:v>
                </c:pt>
                <c:pt idx="20">
                  <c:v>0.99981177822415612</c:v>
                </c:pt>
                <c:pt idx="21">
                  <c:v>0.99977276362043332</c:v>
                </c:pt>
                <c:pt idx="22">
                  <c:v>0.99974115274917008</c:v>
                </c:pt>
                <c:pt idx="23">
                  <c:v>0.9999326717349506</c:v>
                </c:pt>
                <c:pt idx="24">
                  <c:v>0.99977038368484772</c:v>
                </c:pt>
                <c:pt idx="25">
                  <c:v>0.99968582905253578</c:v>
                </c:pt>
                <c:pt idx="26">
                  <c:v>0.9997618266144308</c:v>
                </c:pt>
                <c:pt idx="27">
                  <c:v>0.99985876554419506</c:v>
                </c:pt>
                <c:pt idx="28">
                  <c:v>0.99976688042574935</c:v>
                </c:pt>
                <c:pt idx="29">
                  <c:v>0.9999080308939684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E7-4319-B212-A123A47A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31344"/>
        <c:axId val="294332656"/>
      </c:scatterChart>
      <c:valAx>
        <c:axId val="294331344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[Amps]</a:t>
                </a:r>
              </a:p>
            </c:rich>
          </c:tx>
          <c:layout>
            <c:manualLayout>
              <c:xMode val="edge"/>
              <c:yMode val="edge"/>
              <c:x val="0.35556840719291211"/>
              <c:y val="0.872747884619209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2656"/>
        <c:crosses val="autoZero"/>
        <c:crossBetween val="midCat"/>
        <c:minorUnit val="0.5"/>
      </c:valAx>
      <c:valAx>
        <c:axId val="294332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1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9431805270973"/>
          <c:y val="0.332987859809938"/>
          <c:w val="0.24914313767267968"/>
          <c:h val="0.31573480892515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283367</xdr:colOff>
      <xdr:row>2</xdr:row>
      <xdr:rowOff>54769</xdr:rowOff>
    </xdr:from>
    <xdr:to>
      <xdr:col>13</xdr:col>
      <xdr:colOff>447674</xdr:colOff>
      <xdr:row>17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949E7-49CC-4DD7-AA9D-7CE5EAEE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18</xdr:row>
      <xdr:rowOff>19050</xdr:rowOff>
    </xdr:from>
    <xdr:to>
      <xdr:col>13</xdr:col>
      <xdr:colOff>450057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123B5-E94F-4550-A394-A67788A5F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44857</xdr:colOff>
      <xdr:row>2</xdr:row>
      <xdr:rowOff>65981</xdr:rowOff>
    </xdr:from>
    <xdr:to>
      <xdr:col>24</xdr:col>
      <xdr:colOff>209164</xdr:colOff>
      <xdr:row>17</xdr:row>
      <xdr:rowOff>94556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F8F19-8464-4154-A092-97FBDD900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28493</xdr:colOff>
      <xdr:row>18</xdr:row>
      <xdr:rowOff>20352</xdr:rowOff>
    </xdr:from>
    <xdr:to>
      <xdr:col>24</xdr:col>
      <xdr:colOff>192800</xdr:colOff>
      <xdr:row>33</xdr:row>
      <xdr:rowOff>48927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1E3653-ED58-4315-90D4-8FB2785CB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K1" zoomScale="117" workbookViewId="0">
      <selection activeCell="Z15" sqref="Z1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C3" workbookViewId="0">
      <selection activeCell="J3" sqref="J3"/>
    </sheetView>
  </sheetViews>
  <sheetFormatPr defaultRowHeight="14.25" x14ac:dyDescent="0.45"/>
  <cols>
    <col min="1" max="1" width="13.1328125" bestFit="1" customWidth="1"/>
    <col min="2" max="2" width="20.59765625" bestFit="1" customWidth="1"/>
    <col min="3" max="3" width="18.06640625" bestFit="1" customWidth="1"/>
    <col min="4" max="4" width="20.59765625" bestFit="1" customWidth="1"/>
    <col min="5" max="5" width="20.59765625" customWidth="1"/>
    <col min="7" max="7" width="13.1328125" bestFit="1" customWidth="1"/>
    <col min="8" max="8" width="19.33203125" bestFit="1" customWidth="1"/>
    <col min="9" max="9" width="19.3984375" bestFit="1" customWidth="1"/>
  </cols>
  <sheetData>
    <row r="1" spans="1:9" x14ac:dyDescent="0.45">
      <c r="A1" s="2" t="s">
        <v>10</v>
      </c>
      <c r="B1" s="2"/>
      <c r="C1" s="2"/>
      <c r="D1" s="2"/>
      <c r="E1" s="1"/>
      <c r="G1" s="2" t="s">
        <v>9</v>
      </c>
      <c r="H1" s="2"/>
      <c r="I1" s="2"/>
    </row>
    <row r="2" spans="1:9" x14ac:dyDescent="0.45">
      <c r="A2" t="s">
        <v>0</v>
      </c>
      <c r="B2" t="s">
        <v>1</v>
      </c>
      <c r="C2" t="s">
        <v>2</v>
      </c>
      <c r="D2" t="s">
        <v>3</v>
      </c>
      <c r="E2" t="s">
        <v>15</v>
      </c>
      <c r="G2" t="s">
        <v>0</v>
      </c>
      <c r="H2" t="s">
        <v>4</v>
      </c>
      <c r="I2" t="s">
        <v>5</v>
      </c>
    </row>
    <row r="3" spans="1:9" x14ac:dyDescent="0.45">
      <c r="A3">
        <v>5</v>
      </c>
      <c r="B3">
        <v>2854.3109012742498</v>
      </c>
      <c r="C3">
        <v>25.3514678763229</v>
      </c>
      <c r="D3">
        <v>2829.0729768382798</v>
      </c>
      <c r="E3">
        <f>D3/B3</f>
        <v>0.99115796235627207</v>
      </c>
      <c r="G3">
        <v>5</v>
      </c>
      <c r="H3">
        <v>20.068646835260701</v>
      </c>
      <c r="I3">
        <v>8.6137271771125697E-4</v>
      </c>
    </row>
    <row r="4" spans="1:9" x14ac:dyDescent="0.45">
      <c r="A4">
        <v>10</v>
      </c>
      <c r="B4">
        <v>1427.47898117775</v>
      </c>
      <c r="C4">
        <v>9.6957967996843504</v>
      </c>
      <c r="D4">
        <v>1417.85416174123</v>
      </c>
      <c r="E4">
        <f t="shared" ref="E4:E32" si="0">D4/B4</f>
        <v>0.99325747029313238</v>
      </c>
      <c r="G4">
        <v>10</v>
      </c>
      <c r="H4">
        <v>10.041825058341001</v>
      </c>
      <c r="I4">
        <v>8.6780252482880399E-4</v>
      </c>
    </row>
    <row r="5" spans="1:9" x14ac:dyDescent="0.45">
      <c r="A5">
        <v>15</v>
      </c>
      <c r="B5">
        <v>952.64678524409703</v>
      </c>
      <c r="C5">
        <v>5.7739669217949796</v>
      </c>
      <c r="D5">
        <v>946.92284561261295</v>
      </c>
      <c r="E5">
        <f t="shared" si="0"/>
        <v>0.99399154049523464</v>
      </c>
      <c r="G5">
        <v>15</v>
      </c>
      <c r="H5">
        <v>6.6979156618835596</v>
      </c>
      <c r="I5">
        <v>8.6859074561382798E-4</v>
      </c>
    </row>
    <row r="6" spans="1:9" x14ac:dyDescent="0.45">
      <c r="A6">
        <v>20</v>
      </c>
      <c r="B6">
        <v>716.64988724446903</v>
      </c>
      <c r="C6">
        <v>4.0685732410464999</v>
      </c>
      <c r="D6">
        <v>712.62275891056299</v>
      </c>
      <c r="E6">
        <f t="shared" si="0"/>
        <v>0.99438061959461066</v>
      </c>
      <c r="G6">
        <v>20</v>
      </c>
      <c r="H6">
        <v>5.0352971576067196</v>
      </c>
      <c r="I6">
        <v>8.7322196199007504E-4</v>
      </c>
    </row>
    <row r="7" spans="1:9" x14ac:dyDescent="0.45">
      <c r="A7">
        <v>25</v>
      </c>
      <c r="B7">
        <v>573.57410483476701</v>
      </c>
      <c r="C7">
        <v>3.1184466269647202</v>
      </c>
      <c r="D7">
        <v>570.48765448328902</v>
      </c>
      <c r="E7">
        <f t="shared" si="0"/>
        <v>0.99461891615144116</v>
      </c>
      <c r="G7">
        <v>25</v>
      </c>
      <c r="H7">
        <v>4.0263728470347102</v>
      </c>
      <c r="I7">
        <v>8.7384260045216195E-4</v>
      </c>
    </row>
    <row r="8" spans="1:9" x14ac:dyDescent="0.45">
      <c r="A8">
        <v>30</v>
      </c>
      <c r="B8">
        <v>478.123413217034</v>
      </c>
      <c r="C8">
        <v>2.5226157956955402</v>
      </c>
      <c r="D8">
        <v>475.62869847320701</v>
      </c>
      <c r="E8">
        <f t="shared" si="0"/>
        <v>0.99478227864424917</v>
      </c>
      <c r="G8">
        <v>30</v>
      </c>
      <c r="H8">
        <v>3.35897439438292</v>
      </c>
      <c r="I8">
        <v>8.7228949424833101E-4</v>
      </c>
    </row>
    <row r="9" spans="1:9" x14ac:dyDescent="0.45">
      <c r="A9">
        <v>35</v>
      </c>
      <c r="B9">
        <v>409.24398835090898</v>
      </c>
      <c r="C9">
        <v>2.1100965946785402</v>
      </c>
      <c r="D9">
        <v>407.15828337658098</v>
      </c>
      <c r="E9">
        <f t="shared" si="0"/>
        <v>0.99490351713477199</v>
      </c>
      <c r="G9">
        <v>35</v>
      </c>
      <c r="H9">
        <v>2.87605394902093</v>
      </c>
      <c r="I9">
        <v>8.7370284303155599E-4</v>
      </c>
    </row>
    <row r="10" spans="1:9" x14ac:dyDescent="0.45">
      <c r="A10">
        <v>40</v>
      </c>
      <c r="B10">
        <v>357.09577714193802</v>
      </c>
      <c r="C10">
        <v>1.8102641372155699</v>
      </c>
      <c r="D10">
        <v>355.30700845275402</v>
      </c>
      <c r="E10">
        <f t="shared" si="0"/>
        <v>0.99499078733582169</v>
      </c>
      <c r="G10">
        <v>40</v>
      </c>
      <c r="H10">
        <v>2.5137831910424402</v>
      </c>
      <c r="I10">
        <v>8.7264631737387504E-4</v>
      </c>
    </row>
    <row r="11" spans="1:9" x14ac:dyDescent="0.45">
      <c r="A11">
        <v>45</v>
      </c>
      <c r="B11">
        <v>317.89002084946202</v>
      </c>
      <c r="C11">
        <v>1.5889855708841201</v>
      </c>
      <c r="D11">
        <v>316.32161325972203</v>
      </c>
      <c r="E11">
        <f t="shared" si="0"/>
        <v>0.99506619432233545</v>
      </c>
      <c r="G11">
        <v>45</v>
      </c>
      <c r="H11">
        <v>2.24052433229024</v>
      </c>
      <c r="I11">
        <v>8.71099753855044E-4</v>
      </c>
    </row>
    <row r="12" spans="1:9" x14ac:dyDescent="0.45">
      <c r="A12">
        <v>50</v>
      </c>
      <c r="B12">
        <v>287.29792156399299</v>
      </c>
      <c r="C12">
        <v>1.4149027810268699</v>
      </c>
      <c r="D12">
        <v>285.901941941411</v>
      </c>
      <c r="E12">
        <f t="shared" si="0"/>
        <v>0.9951410034051672</v>
      </c>
      <c r="G12">
        <v>50</v>
      </c>
      <c r="H12">
        <v>2.0196586047240901</v>
      </c>
      <c r="I12">
        <v>8.62143636086343E-4</v>
      </c>
    </row>
    <row r="13" spans="1:9" x14ac:dyDescent="0.45">
      <c r="A13">
        <v>55</v>
      </c>
      <c r="B13">
        <v>261.48232409527901</v>
      </c>
      <c r="C13">
        <v>1.2730929274943099</v>
      </c>
      <c r="D13">
        <v>260.22653421007601</v>
      </c>
      <c r="E13">
        <f t="shared" si="0"/>
        <v>0.99519741959787145</v>
      </c>
      <c r="G13">
        <v>55</v>
      </c>
      <c r="H13">
        <v>1.83667847588096</v>
      </c>
      <c r="I13">
        <v>8.53873598563517E-4</v>
      </c>
    </row>
    <row r="14" spans="1:9" x14ac:dyDescent="0.45">
      <c r="A14">
        <v>60</v>
      </c>
      <c r="B14">
        <v>238.650188151614</v>
      </c>
      <c r="C14">
        <v>1.15335439724998</v>
      </c>
      <c r="D14">
        <v>237.51219562683099</v>
      </c>
      <c r="E14">
        <f t="shared" si="0"/>
        <v>0.9952315456627252</v>
      </c>
      <c r="G14">
        <v>60</v>
      </c>
      <c r="H14">
        <v>1.67971638086971</v>
      </c>
      <c r="I14">
        <v>8.5538926961090805E-4</v>
      </c>
    </row>
    <row r="15" spans="1:9" x14ac:dyDescent="0.45">
      <c r="A15">
        <v>65</v>
      </c>
      <c r="B15">
        <v>219.631190636479</v>
      </c>
      <c r="C15">
        <v>1.0543312025187299</v>
      </c>
      <c r="D15">
        <v>218.591382080106</v>
      </c>
      <c r="E15">
        <f t="shared" si="0"/>
        <v>0.99526566079544665</v>
      </c>
      <c r="G15">
        <v>65</v>
      </c>
      <c r="H15">
        <v>1.54836325673956</v>
      </c>
      <c r="I15">
        <v>8.5549171433599801E-4</v>
      </c>
    </row>
    <row r="16" spans="1:9" x14ac:dyDescent="0.45">
      <c r="A16">
        <v>70</v>
      </c>
      <c r="B16">
        <v>205.39043654667299</v>
      </c>
      <c r="C16">
        <v>0.97501997655177597</v>
      </c>
      <c r="D16">
        <v>204.42868472477201</v>
      </c>
      <c r="E16">
        <f t="shared" si="0"/>
        <v>0.99531744594309568</v>
      </c>
      <c r="G16">
        <v>70</v>
      </c>
      <c r="H16">
        <v>1.4414773858885099</v>
      </c>
      <c r="I16">
        <v>8.2804769598137501E-4</v>
      </c>
    </row>
    <row r="17" spans="1:9" x14ac:dyDescent="0.45">
      <c r="A17">
        <v>75</v>
      </c>
      <c r="B17">
        <v>190.92963066458401</v>
      </c>
      <c r="C17">
        <v>0.90245806675960405</v>
      </c>
      <c r="D17">
        <v>190.03968762808901</v>
      </c>
      <c r="E17">
        <f t="shared" si="0"/>
        <v>0.99533889510288531</v>
      </c>
      <c r="G17">
        <v>75</v>
      </c>
      <c r="H17">
        <v>1.3430558298603501</v>
      </c>
      <c r="I17">
        <v>8.5613601575285395E-4</v>
      </c>
    </row>
    <row r="18" spans="1:9" x14ac:dyDescent="0.45">
      <c r="A18">
        <v>80</v>
      </c>
      <c r="B18">
        <v>179.321955813969</v>
      </c>
      <c r="C18">
        <v>0.84192408462961399</v>
      </c>
      <c r="D18">
        <v>178.49232065640399</v>
      </c>
      <c r="E18">
        <f t="shared" si="0"/>
        <v>0.995373488127546</v>
      </c>
      <c r="G18">
        <v>80</v>
      </c>
      <c r="H18">
        <v>1.2601541397687901</v>
      </c>
      <c r="I18">
        <v>8.6563262704125602E-4</v>
      </c>
    </row>
    <row r="19" spans="1:9" x14ac:dyDescent="0.45">
      <c r="A19">
        <v>85</v>
      </c>
      <c r="B19">
        <v>169.036661541744</v>
      </c>
      <c r="C19">
        <v>0.78910469209687994</v>
      </c>
      <c r="D19">
        <v>168.259169659809</v>
      </c>
      <c r="E19">
        <f t="shared" si="0"/>
        <v>0.99540045410951883</v>
      </c>
      <c r="G19">
        <v>85</v>
      </c>
      <c r="H19">
        <v>1.18718351717612</v>
      </c>
      <c r="I19">
        <v>8.63708547365109E-4</v>
      </c>
    </row>
    <row r="20" spans="1:9" x14ac:dyDescent="0.45">
      <c r="A20">
        <v>90</v>
      </c>
      <c r="B20">
        <v>159.158579500466</v>
      </c>
      <c r="C20">
        <v>0.74040018228985605</v>
      </c>
      <c r="D20">
        <v>158.429074739052</v>
      </c>
      <c r="E20">
        <f t="shared" si="0"/>
        <v>0.99541649112662589</v>
      </c>
      <c r="G20">
        <v>90</v>
      </c>
      <c r="H20">
        <v>1.1193680784286699</v>
      </c>
      <c r="I20">
        <v>8.6226326812194299E-4</v>
      </c>
    </row>
    <row r="21" spans="1:9" x14ac:dyDescent="0.45">
      <c r="A21">
        <v>95</v>
      </c>
      <c r="B21">
        <v>151.47833036178599</v>
      </c>
      <c r="C21">
        <v>0.70042168364500601</v>
      </c>
      <c r="D21">
        <v>150.78853242292499</v>
      </c>
      <c r="E21">
        <f t="shared" si="0"/>
        <v>0.99544622694735596</v>
      </c>
      <c r="G21">
        <v>95</v>
      </c>
      <c r="H21">
        <v>1.06342315426048</v>
      </c>
      <c r="I21">
        <v>8.5758754131335302E-4</v>
      </c>
    </row>
    <row r="22" spans="1:9" x14ac:dyDescent="0.45">
      <c r="A22">
        <v>100</v>
      </c>
      <c r="B22">
        <v>143.69571891851101</v>
      </c>
      <c r="C22">
        <v>0.66212088208427899</v>
      </c>
      <c r="D22">
        <v>143.04377670864699</v>
      </c>
      <c r="E22">
        <f t="shared" si="0"/>
        <v>0.99546303665293101</v>
      </c>
      <c r="G22">
        <v>100</v>
      </c>
      <c r="H22">
        <v>1.0093977336370601</v>
      </c>
      <c r="I22">
        <v>8.68723864110317E-4</v>
      </c>
    </row>
    <row r="23" spans="1:9" x14ac:dyDescent="0.45">
      <c r="A23">
        <v>105</v>
      </c>
      <c r="B23">
        <v>136.47469455885101</v>
      </c>
      <c r="C23">
        <v>0.62678912129473596</v>
      </c>
      <c r="D23">
        <v>135.85750349199401</v>
      </c>
      <c r="E23">
        <f t="shared" si="0"/>
        <v>0.99547761532750045</v>
      </c>
      <c r="G23">
        <v>105</v>
      </c>
      <c r="H23">
        <v>0.95897548072543504</v>
      </c>
      <c r="I23">
        <v>8.4803338132171898E-4</v>
      </c>
    </row>
    <row r="24" spans="1:9" x14ac:dyDescent="0.45">
      <c r="A24">
        <v>110</v>
      </c>
      <c r="B24">
        <v>130.01244298588799</v>
      </c>
      <c r="C24">
        <v>0.595852820428176</v>
      </c>
      <c r="D24">
        <v>129.42606545675801</v>
      </c>
      <c r="E24">
        <f t="shared" si="0"/>
        <v>0.99548983531373514</v>
      </c>
      <c r="G24">
        <v>110</v>
      </c>
      <c r="H24">
        <v>0.91496919145144995</v>
      </c>
      <c r="I24">
        <v>8.4196949447347999E-4</v>
      </c>
    </row>
    <row r="25" spans="1:9" x14ac:dyDescent="0.45">
      <c r="A25">
        <v>115</v>
      </c>
      <c r="B25">
        <v>124.835773075875</v>
      </c>
      <c r="C25">
        <v>0.56923022079014995</v>
      </c>
      <c r="D25">
        <v>124.275904831917</v>
      </c>
      <c r="E25">
        <f t="shared" si="0"/>
        <v>0.99551516179887234</v>
      </c>
      <c r="G25">
        <v>115</v>
      </c>
      <c r="H25">
        <v>0.87666407161316995</v>
      </c>
      <c r="I25">
        <v>8.6708142480496596E-4</v>
      </c>
    </row>
    <row r="26" spans="1:9" x14ac:dyDescent="0.45">
      <c r="A26">
        <v>120</v>
      </c>
      <c r="B26">
        <v>119.26299721239501</v>
      </c>
      <c r="C26">
        <v>0.54323038708749505</v>
      </c>
      <c r="D26">
        <v>118.728851547066</v>
      </c>
      <c r="E26">
        <f t="shared" si="0"/>
        <v>0.99552127920802003</v>
      </c>
      <c r="G26">
        <v>120</v>
      </c>
      <c r="H26">
        <v>0.83913241823809304</v>
      </c>
      <c r="I26">
        <v>8.6020643338228196E-4</v>
      </c>
    </row>
    <row r="27" spans="1:9" x14ac:dyDescent="0.45">
      <c r="A27">
        <v>125</v>
      </c>
      <c r="B27">
        <v>114.74327161402999</v>
      </c>
      <c r="C27">
        <v>0.52033543464690302</v>
      </c>
      <c r="D27">
        <v>114.23172342987</v>
      </c>
      <c r="E27">
        <f t="shared" si="0"/>
        <v>0.99554180234741152</v>
      </c>
      <c r="G27">
        <v>125</v>
      </c>
      <c r="H27">
        <v>0.80598756042584196</v>
      </c>
      <c r="I27">
        <v>8.6276270444669097E-4</v>
      </c>
    </row>
    <row r="28" spans="1:9" x14ac:dyDescent="0.45">
      <c r="A28">
        <v>130</v>
      </c>
      <c r="B28">
        <v>110.267250105736</v>
      </c>
      <c r="C28">
        <v>0.49911890216582599</v>
      </c>
      <c r="D28">
        <v>109.77678881142501</v>
      </c>
      <c r="E28">
        <f t="shared" si="0"/>
        <v>0.99555206741946789</v>
      </c>
      <c r="G28">
        <v>130</v>
      </c>
      <c r="H28">
        <v>0.77511538982235195</v>
      </c>
      <c r="I28">
        <v>8.6528455572560498E-4</v>
      </c>
    </row>
    <row r="29" spans="1:9" x14ac:dyDescent="0.45">
      <c r="A29">
        <v>135</v>
      </c>
      <c r="B29">
        <v>106.211749705849</v>
      </c>
      <c r="C29">
        <v>0.47922770985945901</v>
      </c>
      <c r="D29">
        <v>105.740875408373</v>
      </c>
      <c r="E29">
        <f t="shared" si="0"/>
        <v>0.99556664588635368</v>
      </c>
      <c r="G29">
        <v>135</v>
      </c>
      <c r="H29">
        <v>0.74594077493675204</v>
      </c>
      <c r="I29">
        <v>8.7024780866655396E-4</v>
      </c>
    </row>
    <row r="30" spans="1:9" x14ac:dyDescent="0.45">
      <c r="A30">
        <v>140</v>
      </c>
      <c r="B30">
        <v>102.503703566475</v>
      </c>
      <c r="C30">
        <v>0.46154965132096798</v>
      </c>
      <c r="D30">
        <v>102.050566163759</v>
      </c>
      <c r="E30">
        <f t="shared" si="0"/>
        <v>0.99557930702062747</v>
      </c>
      <c r="G30">
        <v>140</v>
      </c>
      <c r="H30">
        <v>0.72001649496517595</v>
      </c>
      <c r="I30">
        <v>8.6426421907592201E-4</v>
      </c>
    </row>
    <row r="31" spans="1:9" x14ac:dyDescent="0.45">
      <c r="A31">
        <v>145</v>
      </c>
      <c r="B31">
        <v>98.7251625244633</v>
      </c>
      <c r="C31">
        <v>0.44410845221720602</v>
      </c>
      <c r="D31">
        <v>98.289280497018396</v>
      </c>
      <c r="E31">
        <f t="shared" si="0"/>
        <v>0.99558489430354802</v>
      </c>
      <c r="G31">
        <v>145</v>
      </c>
      <c r="H31">
        <v>0.69426825195928699</v>
      </c>
      <c r="I31">
        <v>8.6380417195811097E-4</v>
      </c>
    </row>
    <row r="32" spans="1:9" x14ac:dyDescent="0.45">
      <c r="A32">
        <v>150</v>
      </c>
      <c r="B32">
        <v>95.489352219588895</v>
      </c>
      <c r="C32">
        <v>0.42909499836135501</v>
      </c>
      <c r="D32">
        <v>95.068733891164399</v>
      </c>
      <c r="E32">
        <f t="shared" si="0"/>
        <v>0.99559512847613385</v>
      </c>
      <c r="G32">
        <v>150</v>
      </c>
      <c r="H32">
        <v>0.67222818718528898</v>
      </c>
      <c r="I32">
        <v>8.6988228003499898E-4</v>
      </c>
    </row>
  </sheetData>
  <mergeCells count="2">
    <mergeCell ref="A1:D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3" workbookViewId="0">
      <selection activeCell="G27" sqref="G27"/>
    </sheetView>
  </sheetViews>
  <sheetFormatPr defaultRowHeight="14.25" x14ac:dyDescent="0.45"/>
  <cols>
    <col min="1" max="2" width="15.46484375" bestFit="1" customWidth="1"/>
    <col min="3" max="3" width="20.59765625" bestFit="1" customWidth="1"/>
    <col min="4" max="4" width="18.06640625" bestFit="1" customWidth="1"/>
    <col min="5" max="5" width="22.265625" bestFit="1" customWidth="1"/>
    <col min="6" max="6" width="22.265625" customWidth="1"/>
    <col min="8" max="8" width="13.1328125" bestFit="1" customWidth="1"/>
    <col min="9" max="9" width="16.53125" bestFit="1" customWidth="1"/>
    <col min="10" max="10" width="19.3984375" bestFit="1" customWidth="1"/>
  </cols>
  <sheetData>
    <row r="1" spans="1:11" x14ac:dyDescent="0.45">
      <c r="C1" s="2" t="s">
        <v>11</v>
      </c>
      <c r="D1" s="2"/>
      <c r="E1" s="2"/>
      <c r="F1" s="2"/>
      <c r="G1" s="2"/>
      <c r="I1" s="2" t="s">
        <v>12</v>
      </c>
      <c r="J1" s="2"/>
      <c r="K1" s="2"/>
    </row>
    <row r="2" spans="1:11" x14ac:dyDescent="0.45">
      <c r="A2" t="s">
        <v>14</v>
      </c>
      <c r="B2" t="s">
        <v>13</v>
      </c>
      <c r="C2" t="s">
        <v>1</v>
      </c>
      <c r="D2" t="s">
        <v>2</v>
      </c>
      <c r="E2" t="s">
        <v>6</v>
      </c>
      <c r="F2" t="s">
        <v>16</v>
      </c>
      <c r="H2" t="s">
        <v>13</v>
      </c>
      <c r="I2" t="s">
        <v>7</v>
      </c>
      <c r="J2" t="s">
        <v>8</v>
      </c>
    </row>
    <row r="3" spans="1:11" x14ac:dyDescent="0.45">
      <c r="A3">
        <f>B3*2*60*PI()</f>
        <v>4.9008845396000771</v>
      </c>
      <c r="B3">
        <v>1.2999999999999999E-2</v>
      </c>
      <c r="C3">
        <v>4242.7708785670102</v>
      </c>
      <c r="D3">
        <v>79.091754490634798</v>
      </c>
      <c r="E3">
        <v>4241.5851747862698</v>
      </c>
      <c r="F3">
        <f>E3/C3</f>
        <v>0.99972053551448414</v>
      </c>
      <c r="H3">
        <v>1.2999999999999999E-2</v>
      </c>
      <c r="I3">
        <v>43.516216591715803</v>
      </c>
      <c r="J3">
        <v>6.1614466363549098E-3</v>
      </c>
    </row>
    <row r="4" spans="1:11" x14ac:dyDescent="0.45">
      <c r="A4">
        <f t="shared" ref="A4:A32" si="0">B4*2*60*PI()</f>
        <v>9.8017690792001542</v>
      </c>
      <c r="B4">
        <v>2.5999999999999999E-2</v>
      </c>
      <c r="C4">
        <v>2187.0859461515201</v>
      </c>
      <c r="D4">
        <v>28.761939594043401</v>
      </c>
      <c r="E4">
        <v>2186.6106287453399</v>
      </c>
      <c r="F4">
        <f t="shared" ref="F4:F32" si="1">E4/C4</f>
        <v>0.99978267090645589</v>
      </c>
      <c r="H4">
        <v>2.5999999999999999E-2</v>
      </c>
      <c r="I4">
        <v>22.566549509655299</v>
      </c>
      <c r="J4">
        <v>5.62745114125047E-3</v>
      </c>
    </row>
    <row r="5" spans="1:11" x14ac:dyDescent="0.45">
      <c r="A5">
        <f t="shared" si="0"/>
        <v>14.70265361880023</v>
      </c>
      <c r="B5">
        <v>3.9E-2</v>
      </c>
      <c r="C5">
        <v>1451.1065270225999</v>
      </c>
      <c r="D5">
        <v>16.145751848984101</v>
      </c>
      <c r="E5">
        <v>1450.8132063031501</v>
      </c>
      <c r="F5">
        <f t="shared" si="1"/>
        <v>0.99979786410302229</v>
      </c>
      <c r="H5">
        <v>3.9E-2</v>
      </c>
      <c r="I5">
        <v>15.0333609457028</v>
      </c>
      <c r="J5">
        <v>5.3326581380971697E-3</v>
      </c>
    </row>
    <row r="6" spans="1:11" x14ac:dyDescent="0.45">
      <c r="A6">
        <f t="shared" si="0"/>
        <v>19.603538158400308</v>
      </c>
      <c r="B6">
        <v>5.1999999999999998E-2</v>
      </c>
      <c r="C6">
        <v>1125.4506156141499</v>
      </c>
      <c r="D6">
        <v>10.992755430226699</v>
      </c>
      <c r="E6">
        <v>1125.1027435962601</v>
      </c>
      <c r="F6">
        <f t="shared" si="1"/>
        <v>0.99969090423598905</v>
      </c>
      <c r="H6">
        <v>5.1999999999999998E-2</v>
      </c>
      <c r="I6">
        <v>11.3089242547544</v>
      </c>
      <c r="J6">
        <v>5.1113836479813003E-3</v>
      </c>
    </row>
    <row r="7" spans="1:11" x14ac:dyDescent="0.45">
      <c r="A7">
        <f t="shared" si="0"/>
        <v>24.50442269800039</v>
      </c>
      <c r="B7">
        <v>6.5000000000000002E-2</v>
      </c>
      <c r="C7">
        <v>878.92337804348495</v>
      </c>
      <c r="D7">
        <v>8.2417740572371905</v>
      </c>
      <c r="E7">
        <v>878.79944958702504</v>
      </c>
      <c r="F7">
        <f t="shared" si="1"/>
        <v>0.99985899970400627</v>
      </c>
      <c r="H7">
        <v>6.5000000000000002E-2</v>
      </c>
      <c r="I7">
        <v>9.0566563638732394</v>
      </c>
      <c r="J7">
        <v>4.9299669892862302E-3</v>
      </c>
    </row>
    <row r="8" spans="1:11" x14ac:dyDescent="0.45">
      <c r="A8">
        <f t="shared" si="0"/>
        <v>29.405307237600461</v>
      </c>
      <c r="B8">
        <v>7.8E-2</v>
      </c>
      <c r="C8">
        <v>974.08682349167896</v>
      </c>
      <c r="D8">
        <v>8.3011470447171192</v>
      </c>
      <c r="E8">
        <v>973.91806125848098</v>
      </c>
      <c r="F8">
        <f t="shared" si="1"/>
        <v>0.99982674826398632</v>
      </c>
      <c r="H8">
        <v>7.8E-2</v>
      </c>
      <c r="I8">
        <v>9.1272056724138295</v>
      </c>
      <c r="J8">
        <v>4.2821329638830698E-3</v>
      </c>
    </row>
    <row r="9" spans="1:11" x14ac:dyDescent="0.45">
      <c r="A9">
        <f t="shared" si="0"/>
        <v>34.306191777200539</v>
      </c>
      <c r="B9">
        <v>9.0999999999999998E-2</v>
      </c>
      <c r="C9">
        <v>704.33283559276003</v>
      </c>
      <c r="D9">
        <v>5.7006732159232198</v>
      </c>
      <c r="E9">
        <v>704.21068236502401</v>
      </c>
      <c r="F9">
        <f t="shared" si="1"/>
        <v>0.99982656888680588</v>
      </c>
      <c r="H9">
        <v>9.0999999999999998E-2</v>
      </c>
      <c r="I9">
        <v>6.7051234857009403</v>
      </c>
      <c r="J9">
        <v>4.5916476106351396E-3</v>
      </c>
    </row>
    <row r="10" spans="1:11" x14ac:dyDescent="0.45">
      <c r="A10">
        <f t="shared" si="0"/>
        <v>39.207076316800617</v>
      </c>
      <c r="B10">
        <v>0.104</v>
      </c>
      <c r="C10">
        <v>555.13695733841303</v>
      </c>
      <c r="D10">
        <v>4.6204623906625404</v>
      </c>
      <c r="E10">
        <v>554.98839358924499</v>
      </c>
      <c r="F10">
        <f t="shared" si="1"/>
        <v>0.99973238360875794</v>
      </c>
      <c r="H10">
        <v>0.104</v>
      </c>
      <c r="I10">
        <v>5.6891891941478896</v>
      </c>
      <c r="J10">
        <v>4.52307825651842E-3</v>
      </c>
    </row>
    <row r="11" spans="1:11" x14ac:dyDescent="0.45">
      <c r="A11">
        <f t="shared" si="0"/>
        <v>44.107960856400702</v>
      </c>
      <c r="B11">
        <v>0.11700000000000001</v>
      </c>
      <c r="C11">
        <v>547.84567293160103</v>
      </c>
      <c r="D11">
        <v>4.2139122693920701</v>
      </c>
      <c r="E11">
        <v>547.78937835707495</v>
      </c>
      <c r="F11">
        <f t="shared" si="1"/>
        <v>0.99989724373613309</v>
      </c>
      <c r="H11">
        <v>0.11700000000000001</v>
      </c>
      <c r="I11">
        <v>5.2374412683478102</v>
      </c>
      <c r="J11">
        <v>4.4050232734902297E-3</v>
      </c>
    </row>
    <row r="12" spans="1:11" x14ac:dyDescent="0.45">
      <c r="A12">
        <f t="shared" si="0"/>
        <v>49.00884539600078</v>
      </c>
      <c r="B12">
        <v>0.13</v>
      </c>
      <c r="C12">
        <v>500.65594656941602</v>
      </c>
      <c r="D12">
        <v>3.76760730756514</v>
      </c>
      <c r="E12">
        <v>500.58420116257901</v>
      </c>
      <c r="F12">
        <f t="shared" si="1"/>
        <v>0.9998566971843067</v>
      </c>
      <c r="H12">
        <v>0.13</v>
      </c>
      <c r="I12">
        <v>4.7730119939529203</v>
      </c>
      <c r="J12">
        <v>4.2747979269664501E-3</v>
      </c>
    </row>
    <row r="13" spans="1:11" x14ac:dyDescent="0.45">
      <c r="A13">
        <f t="shared" si="0"/>
        <v>53.909729935600851</v>
      </c>
      <c r="B13">
        <v>0.14299999999999999</v>
      </c>
      <c r="C13">
        <v>402.72182692428498</v>
      </c>
      <c r="D13">
        <v>3.15046668007985</v>
      </c>
      <c r="E13">
        <v>402.64122820398399</v>
      </c>
      <c r="F13">
        <f t="shared" si="1"/>
        <v>0.99979986503111451</v>
      </c>
      <c r="H13">
        <v>0.14299999999999999</v>
      </c>
      <c r="I13">
        <v>4.1210435077630496</v>
      </c>
      <c r="J13">
        <v>4.1921214782317997E-3</v>
      </c>
    </row>
    <row r="14" spans="1:11" x14ac:dyDescent="0.45">
      <c r="A14">
        <f t="shared" si="0"/>
        <v>58.810614475200921</v>
      </c>
      <c r="B14">
        <v>0.156</v>
      </c>
      <c r="C14">
        <v>530.15970855003604</v>
      </c>
      <c r="D14">
        <v>3.8637465318447202</v>
      </c>
      <c r="E14">
        <v>530.12035225035197</v>
      </c>
      <c r="F14">
        <f t="shared" si="1"/>
        <v>0.99992576520046816</v>
      </c>
      <c r="H14">
        <v>0.156</v>
      </c>
      <c r="I14">
        <v>4.9255625095185502</v>
      </c>
      <c r="J14">
        <v>4.1647268739082302E-3</v>
      </c>
    </row>
    <row r="15" spans="1:11" x14ac:dyDescent="0.45">
      <c r="A15">
        <f t="shared" si="0"/>
        <v>63.711499014801007</v>
      </c>
      <c r="B15">
        <v>0.16900000000000001</v>
      </c>
      <c r="C15">
        <v>350.07643465780899</v>
      </c>
      <c r="D15">
        <v>2.59565433110305</v>
      </c>
      <c r="E15">
        <v>350.01949024555</v>
      </c>
      <c r="F15">
        <f t="shared" si="1"/>
        <v>0.99983733720233225</v>
      </c>
      <c r="H15">
        <v>0.16900000000000001</v>
      </c>
      <c r="I15">
        <v>3.48804860682147</v>
      </c>
      <c r="J15">
        <v>4.1083704347609799E-3</v>
      </c>
    </row>
    <row r="16" spans="1:11" x14ac:dyDescent="0.45">
      <c r="A16">
        <f t="shared" si="0"/>
        <v>68.612383554401077</v>
      </c>
      <c r="B16">
        <v>0.182</v>
      </c>
      <c r="C16">
        <v>437.657557361155</v>
      </c>
      <c r="D16">
        <v>3.0900774256116299</v>
      </c>
      <c r="E16">
        <v>437.61845982981703</v>
      </c>
      <c r="F16">
        <f t="shared" si="1"/>
        <v>0.99991066638589832</v>
      </c>
      <c r="H16">
        <v>0.182</v>
      </c>
      <c r="I16">
        <v>4.0655038670690598</v>
      </c>
      <c r="J16">
        <v>4.01478205821956E-3</v>
      </c>
    </row>
    <row r="17" spans="1:10" x14ac:dyDescent="0.45">
      <c r="A17">
        <f t="shared" si="0"/>
        <v>73.513268094001162</v>
      </c>
      <c r="B17">
        <v>0.19500000000000001</v>
      </c>
      <c r="C17">
        <v>298.99784723065602</v>
      </c>
      <c r="D17">
        <v>2.2002686677845298</v>
      </c>
      <c r="E17">
        <v>298.95216152856199</v>
      </c>
      <c r="F17">
        <f t="shared" si="1"/>
        <v>0.9998472039096028</v>
      </c>
      <c r="H17">
        <v>0.19500000000000001</v>
      </c>
      <c r="I17">
        <v>3.0198797312141799</v>
      </c>
      <c r="J17">
        <v>2.4813894121187802E-3</v>
      </c>
    </row>
    <row r="18" spans="1:10" x14ac:dyDescent="0.45">
      <c r="A18">
        <f t="shared" si="0"/>
        <v>78.414152633601233</v>
      </c>
      <c r="B18">
        <v>0.20799999999999999</v>
      </c>
      <c r="C18">
        <v>274.80502139740099</v>
      </c>
      <c r="D18">
        <v>2.0511946357330402</v>
      </c>
      <c r="E18">
        <v>274.73246213027801</v>
      </c>
      <c r="F18">
        <f t="shared" si="1"/>
        <v>0.99973596091238071</v>
      </c>
      <c r="H18">
        <v>0.20799999999999999</v>
      </c>
      <c r="I18">
        <v>2.83914108587522</v>
      </c>
      <c r="J18">
        <v>3.8893611702826899E-3</v>
      </c>
    </row>
    <row r="19" spans="1:10" x14ac:dyDescent="0.45">
      <c r="A19">
        <f t="shared" si="0"/>
        <v>83.315037173201318</v>
      </c>
      <c r="B19">
        <v>0.221</v>
      </c>
      <c r="C19">
        <v>258.89224756310102</v>
      </c>
      <c r="D19">
        <v>1.9240421034565001</v>
      </c>
      <c r="E19">
        <v>258.88941683487502</v>
      </c>
      <c r="F19">
        <f t="shared" si="1"/>
        <v>0.99998906599848914</v>
      </c>
      <c r="H19">
        <v>0.221</v>
      </c>
      <c r="I19">
        <v>2.6826446053900099</v>
      </c>
      <c r="J19">
        <v>3.8375405866464302E-3</v>
      </c>
    </row>
    <row r="20" spans="1:10" x14ac:dyDescent="0.45">
      <c r="A20">
        <f t="shared" si="0"/>
        <v>88.215921712801403</v>
      </c>
      <c r="B20">
        <v>0.23400000000000001</v>
      </c>
      <c r="C20">
        <v>249.775407192172</v>
      </c>
      <c r="D20">
        <v>1.7902311878025201</v>
      </c>
      <c r="E20">
        <v>249.70880298087101</v>
      </c>
      <c r="F20">
        <f t="shared" si="1"/>
        <v>0.99973334359835619</v>
      </c>
      <c r="H20">
        <v>0.23400000000000001</v>
      </c>
      <c r="I20">
        <v>2.5173929578999199</v>
      </c>
      <c r="J20">
        <v>2.9280284408755401E-3</v>
      </c>
    </row>
    <row r="21" spans="1:10" x14ac:dyDescent="0.45">
      <c r="A21">
        <f t="shared" si="0"/>
        <v>93.116806252401474</v>
      </c>
      <c r="B21">
        <v>0.247</v>
      </c>
      <c r="C21">
        <v>228.68440551796101</v>
      </c>
      <c r="D21">
        <v>1.6444109005887999</v>
      </c>
      <c r="E21">
        <v>228.59175016219999</v>
      </c>
      <c r="F21">
        <f t="shared" si="1"/>
        <v>0.99959483308207586</v>
      </c>
      <c r="H21">
        <v>0.247</v>
      </c>
      <c r="I21">
        <v>2.3352911324949401</v>
      </c>
      <c r="J21">
        <v>3.7548670367874501E-3</v>
      </c>
    </row>
    <row r="22" spans="1:10" x14ac:dyDescent="0.45">
      <c r="A22">
        <f t="shared" si="0"/>
        <v>98.017690792001559</v>
      </c>
      <c r="B22">
        <v>0.26</v>
      </c>
      <c r="C22">
        <v>225.11863532564101</v>
      </c>
      <c r="D22">
        <v>1.5962940708528099</v>
      </c>
      <c r="E22">
        <v>225.09438789700701</v>
      </c>
      <c r="F22">
        <f t="shared" si="1"/>
        <v>0.99989229044233086</v>
      </c>
      <c r="H22">
        <v>0.26</v>
      </c>
      <c r="I22">
        <v>2.27263654506074</v>
      </c>
      <c r="J22">
        <v>3.6951310877695299E-3</v>
      </c>
    </row>
    <row r="23" spans="1:10" x14ac:dyDescent="0.45">
      <c r="A23">
        <f t="shared" si="0"/>
        <v>102.91857533160164</v>
      </c>
      <c r="B23">
        <v>0.27300000000000002</v>
      </c>
      <c r="C23">
        <v>211.64676859211201</v>
      </c>
      <c r="D23">
        <v>1.50783600119119</v>
      </c>
      <c r="E23">
        <v>211.60693206147599</v>
      </c>
      <c r="F23">
        <f t="shared" si="1"/>
        <v>0.99981177822415612</v>
      </c>
      <c r="H23">
        <v>0.27300000000000002</v>
      </c>
      <c r="I23">
        <v>2.1596537392647499</v>
      </c>
      <c r="J23">
        <v>3.6764502751594698E-3</v>
      </c>
    </row>
    <row r="24" spans="1:10" x14ac:dyDescent="0.45">
      <c r="A24">
        <f t="shared" si="0"/>
        <v>107.8194598712017</v>
      </c>
      <c r="B24">
        <v>0.28599999999999998</v>
      </c>
      <c r="C24">
        <v>203.75317262709501</v>
      </c>
      <c r="D24">
        <v>1.4498312935708699</v>
      </c>
      <c r="E24">
        <v>203.706872493822</v>
      </c>
      <c r="F24">
        <f t="shared" si="1"/>
        <v>0.99977276362043332</v>
      </c>
      <c r="H24">
        <v>0.28599999999999998</v>
      </c>
      <c r="I24">
        <v>2.0842285005410401</v>
      </c>
      <c r="J24">
        <v>3.6216240353239299E-3</v>
      </c>
    </row>
    <row r="25" spans="1:10" x14ac:dyDescent="0.45">
      <c r="A25">
        <f t="shared" si="0"/>
        <v>112.72034441080176</v>
      </c>
      <c r="B25">
        <v>0.29899999999999999</v>
      </c>
      <c r="C25">
        <v>191.20740498623201</v>
      </c>
      <c r="D25">
        <v>1.3659756526004401</v>
      </c>
      <c r="E25">
        <v>191.157911475113</v>
      </c>
      <c r="F25">
        <f t="shared" si="1"/>
        <v>0.99974115274917008</v>
      </c>
      <c r="H25">
        <v>0.29899999999999999</v>
      </c>
      <c r="I25">
        <v>1.9760632455310201</v>
      </c>
      <c r="J25">
        <v>3.6058959659414501E-3</v>
      </c>
    </row>
    <row r="26" spans="1:10" x14ac:dyDescent="0.45">
      <c r="A26">
        <f t="shared" si="0"/>
        <v>117.62122895040184</v>
      </c>
      <c r="B26">
        <v>0.312</v>
      </c>
      <c r="C26">
        <v>249.08835167069401</v>
      </c>
      <c r="D26">
        <v>1.63658846797701</v>
      </c>
      <c r="E26">
        <v>249.071580984132</v>
      </c>
      <c r="F26">
        <f t="shared" si="1"/>
        <v>0.9999326717349506</v>
      </c>
      <c r="H26">
        <v>0.312</v>
      </c>
      <c r="I26">
        <v>2.3206673890113199</v>
      </c>
      <c r="J26">
        <v>3.5786710913976701E-3</v>
      </c>
    </row>
    <row r="27" spans="1:10" x14ac:dyDescent="0.45">
      <c r="A27">
        <f t="shared" si="0"/>
        <v>122.52211349000193</v>
      </c>
      <c r="B27">
        <v>0.32500000000000001</v>
      </c>
      <c r="C27">
        <v>176.71259291434799</v>
      </c>
      <c r="D27">
        <v>1.24210514990114</v>
      </c>
      <c r="E27">
        <v>176.67201681992199</v>
      </c>
      <c r="F27">
        <f t="shared" si="1"/>
        <v>0.99977038368484772</v>
      </c>
      <c r="H27">
        <v>0.32500000000000001</v>
      </c>
      <c r="I27">
        <v>1.81355181531402</v>
      </c>
      <c r="J27">
        <v>3.5331098994838498E-3</v>
      </c>
    </row>
    <row r="28" spans="1:10" x14ac:dyDescent="0.45">
      <c r="A28">
        <f t="shared" si="0"/>
        <v>127.42299802960201</v>
      </c>
      <c r="B28">
        <v>0.33800000000000002</v>
      </c>
      <c r="C28">
        <v>169.16419583340601</v>
      </c>
      <c r="D28">
        <v>1.1763480466333001</v>
      </c>
      <c r="E28">
        <v>169.111049357724</v>
      </c>
      <c r="F28">
        <f t="shared" si="1"/>
        <v>0.99968582905253578</v>
      </c>
      <c r="H28">
        <v>0.33800000000000002</v>
      </c>
      <c r="I28">
        <v>1.72649146956865</v>
      </c>
      <c r="J28">
        <v>3.5220026224992802E-3</v>
      </c>
    </row>
    <row r="29" spans="1:10" x14ac:dyDescent="0.45">
      <c r="A29">
        <f t="shared" si="0"/>
        <v>132.32388256920208</v>
      </c>
      <c r="B29">
        <v>0.35099999999999998</v>
      </c>
      <c r="C29">
        <v>163.37938377950599</v>
      </c>
      <c r="D29">
        <v>1.14269664487858</v>
      </c>
      <c r="E29">
        <v>163.340471158539</v>
      </c>
      <c r="F29">
        <f t="shared" si="1"/>
        <v>0.9997618266144308</v>
      </c>
      <c r="H29">
        <v>0.35099999999999998</v>
      </c>
      <c r="I29">
        <v>1.68152403358708</v>
      </c>
      <c r="J29">
        <v>3.4875499747083799E-3</v>
      </c>
    </row>
    <row r="30" spans="1:10" x14ac:dyDescent="0.45">
      <c r="A30">
        <f t="shared" si="0"/>
        <v>137.22476710880215</v>
      </c>
      <c r="B30">
        <v>0.36399999999999999</v>
      </c>
      <c r="C30">
        <v>161.07812880612801</v>
      </c>
      <c r="D30">
        <v>1.09952896352567</v>
      </c>
      <c r="E30">
        <v>161.055379024264</v>
      </c>
      <c r="F30">
        <f t="shared" si="1"/>
        <v>0.99985876554419506</v>
      </c>
      <c r="H30">
        <v>0.36399999999999999</v>
      </c>
      <c r="I30">
        <v>1.6237155480105001</v>
      </c>
      <c r="J30">
        <v>3.42103655554255E-3</v>
      </c>
    </row>
    <row r="31" spans="1:10" x14ac:dyDescent="0.45">
      <c r="A31">
        <f t="shared" si="0"/>
        <v>142.12565164840225</v>
      </c>
      <c r="B31">
        <v>0.377</v>
      </c>
      <c r="C31">
        <v>152.05397052964901</v>
      </c>
      <c r="D31">
        <v>1.0567002657805999</v>
      </c>
      <c r="E31">
        <v>152.01852377277601</v>
      </c>
      <c r="F31">
        <f t="shared" si="1"/>
        <v>0.99976688042574935</v>
      </c>
      <c r="H31">
        <v>0.377</v>
      </c>
      <c r="I31">
        <v>1.5660521692289899</v>
      </c>
      <c r="J31">
        <v>2.8544018510437402E-3</v>
      </c>
    </row>
    <row r="32" spans="1:10" x14ac:dyDescent="0.45">
      <c r="A32">
        <f t="shared" si="0"/>
        <v>147.02653618800232</v>
      </c>
      <c r="B32">
        <v>0.39</v>
      </c>
      <c r="C32">
        <v>149.31107715969799</v>
      </c>
      <c r="D32">
        <v>1.0071890833863</v>
      </c>
      <c r="E32">
        <v>149.29734515341099</v>
      </c>
      <c r="F32">
        <f t="shared" si="1"/>
        <v>0.9999080308939684</v>
      </c>
      <c r="H32">
        <v>0.39</v>
      </c>
      <c r="I32">
        <v>1.49903842057313</v>
      </c>
      <c r="J32">
        <v>3.3944133991291401E-3</v>
      </c>
    </row>
  </sheetData>
  <mergeCells count="2">
    <mergeCell ref="C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PF = 1</vt:lpstr>
      <vt:lpstr>PF =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Dunham</dc:creator>
  <cp:lastModifiedBy>Patrick Dunham</cp:lastModifiedBy>
  <dcterms:created xsi:type="dcterms:W3CDTF">2017-01-29T23:02:56Z</dcterms:created>
  <dcterms:modified xsi:type="dcterms:W3CDTF">2017-01-30T21:07:50Z</dcterms:modified>
</cp:coreProperties>
</file>